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E:\mis documentos\Información 2025\Informes Trimestrales 2025\Primer Trimestre 2025\Subejercicios\"/>
    </mc:Choice>
  </mc:AlternateContent>
  <bookViews>
    <workbookView xWindow="0" yWindow="0" windowWidth="28800" windowHeight="12300"/>
  </bookViews>
  <sheets>
    <sheet name="Cuadro Resumen" sheetId="5" r:id="rId1"/>
  </sheets>
  <definedNames>
    <definedName name="_xlnm._FilterDatabase" localSheetId="0" hidden="1">'Cuadro Resumen'!$A$12:$G$40</definedName>
    <definedName name="_xlnm.Print_Area" localSheetId="0">'Cuadro Resumen'!$A$1:$G$44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5" l="1"/>
  <c r="D12" i="5"/>
  <c r="C12" i="5"/>
  <c r="B12" i="5"/>
  <c r="F12" i="5" l="1"/>
  <c r="G12" i="5" s="1"/>
</calcChain>
</file>

<file path=xl/sharedStrings.xml><?xml version="1.0" encoding="utf-8"?>
<sst xmlns="http://schemas.openxmlformats.org/spreadsheetml/2006/main" count="52" uniqueCount="52">
  <si>
    <t>Oficina de la Presidencia de la República</t>
  </si>
  <si>
    <t>Gobernación</t>
  </si>
  <si>
    <t>Relaciones Exteriores</t>
  </si>
  <si>
    <t>Hacienda y Crédito Público</t>
  </si>
  <si>
    <t>Defensa Nacional</t>
  </si>
  <si>
    <t>Agricultura y Desarrollo Rural</t>
  </si>
  <si>
    <t>Infraestructura, Comunicaciones y Transportes</t>
  </si>
  <si>
    <t>Economía</t>
  </si>
  <si>
    <t>Educación Pública</t>
  </si>
  <si>
    <t>Salud</t>
  </si>
  <si>
    <t>Marina</t>
  </si>
  <si>
    <t>Trabajo y Previsión Social</t>
  </si>
  <si>
    <t>Desarrollo Agrario, Territorial y Urbano</t>
  </si>
  <si>
    <t>Medio Ambiente y Recursos Naturales</t>
  </si>
  <si>
    <t>Energía</t>
  </si>
  <si>
    <t>Bienestar</t>
  </si>
  <si>
    <t>Turismo</t>
  </si>
  <si>
    <t>Anticorrupción y Buen Gobierno</t>
  </si>
  <si>
    <t>Tribunales Agrarios</t>
  </si>
  <si>
    <t>Seguridad y Protección Ciudadana</t>
  </si>
  <si>
    <t>Consejería Jurídica del Ejecutivo Federal</t>
  </si>
  <si>
    <t>Ciencia, Humanidades, Tecnología e Innovación</t>
  </si>
  <si>
    <t>Comisión Reguladora de Energía</t>
  </si>
  <si>
    <t>Comisión Nacional de Hidrocarburos</t>
  </si>
  <si>
    <t>Entidades no Sectorizadas</t>
  </si>
  <si>
    <t>Cultura</t>
  </si>
  <si>
    <t>Mujeres</t>
  </si>
  <si>
    <t>Agencia de Transformación Digital y Telecomunicaciones</t>
  </si>
  <si>
    <t>(Millones de pesos)</t>
  </si>
  <si>
    <t>Modificado al mes</t>
  </si>
  <si>
    <t>Acuerdos de Ministración</t>
  </si>
  <si>
    <t>Ejercido</t>
  </si>
  <si>
    <t>Ramo</t>
  </si>
  <si>
    <t>(a)</t>
  </si>
  <si>
    <t>(b)</t>
  </si>
  <si>
    <t>(c)</t>
  </si>
  <si>
    <t>(d)</t>
  </si>
  <si>
    <t>Total</t>
  </si>
  <si>
    <t>Nota: Las sumas pueden no coincidir con los totales debido al redondeo de las cifras.</t>
  </si>
  <si>
    <t>Fuente: Secretaría de Hacienda y Crédito Público.</t>
  </si>
  <si>
    <t>SUBEJERCICIO 2025</t>
  </si>
  <si>
    <t>Enero-marzo</t>
  </si>
  <si>
    <t>Comprometido</t>
  </si>
  <si>
    <r>
      <t xml:space="preserve">Subejercicios </t>
    </r>
    <r>
      <rPr>
        <b/>
        <vertAlign val="superscript"/>
        <sz val="10"/>
        <color theme="0"/>
        <rFont val="Montserrat"/>
      </rPr>
      <t>2/</t>
    </r>
  </si>
  <si>
    <t>1/ CLC: Cuenta por Liquidar Certificada.</t>
  </si>
  <si>
    <r>
      <t xml:space="preserve">CLC's </t>
    </r>
    <r>
      <rPr>
        <b/>
        <vertAlign val="superscript"/>
        <sz val="10"/>
        <color theme="0"/>
        <rFont val="Montserrat"/>
      </rPr>
      <t>1/</t>
    </r>
  </si>
  <si>
    <t>Informes sobre la Situación Económica,
las Finanzas Públicas y la Deuda Pública</t>
  </si>
  <si>
    <t>Primer Trimestre de 2025</t>
  </si>
  <si>
    <t>(e)=(b)+(c)+(d)</t>
  </si>
  <si>
    <t>(f)=(a)-(e)</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</si>
  <si>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2025".</t>
  </si>
  <si>
    <t>XII. SALDO DE LOS SUBEJERCICIOS PRESUPUESTARIOS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</si>
</sst>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9" x14ac:knownFonts="1">
    <font>
      <sz val="11"/>
      <color theme="1"/>
      <name val="Calibri"/>
      <family val="2"/>
      <scheme val="minor"/>
    </font>
    <font>
      <sz val="11"/>
      <color theme="1"/>
      <name val="Calibri"/>
      <family val="2"/>
      <scheme val="minor"/>
    </font>
    <font>
      <sz val="10"/>
      <color theme="1"/>
      <name val="Arial"/>
      <family val="2"/>
    </font>
    <font>
      <b/>
      <sz val="12"/>
      <name val="Montserrat Bold"/>
    </font>
    <font>
      <sz val="10"/>
      <color theme="1"/>
      <name val="Adobe Caslon Pro"/>
      <family val="1"/>
    </font>
    <font>
      <sz val="10"/>
      <color indexed="8"/>
      <name val="Arial"/>
      <family val="2"/>
    </font>
    <font>
      <sz val="11"/>
      <name val="Montserrat"/>
    </font>
    <font>
      <sz val="10"/>
      <color theme="1"/>
      <name val="Montserrat"/>
    </font>
    <font>
      <sz val="10"/>
      <color theme="1"/>
      <name val="Soberana Sans"/>
      <family val="3"/>
    </font>
    <font>
      <b/>
      <sz val="10"/>
      <color theme="0"/>
      <name val="Montserrat"/>
    </font>
    <font>
      <b/>
      <vertAlign val="superscript"/>
      <sz val="10"/>
      <color theme="0"/>
      <name val="Montserrat"/>
    </font>
    <font>
      <sz val="10"/>
      <name val="Montserrat"/>
    </font>
    <font>
      <b/>
      <sz val="10"/>
      <color theme="1"/>
      <name val="Montserrat"/>
    </font>
    <font>
      <sz val="10"/>
      <name val="Arial"/>
      <family val="2"/>
    </font>
    <font>
      <b/>
      <sz val="13"/>
      <color theme="0"/>
      <name val="Montserrat"/>
    </font>
    <font>
      <b/>
      <sz val="13"/>
      <color indexed="23"/>
      <name val="Montserrat"/>
    </font>
    <font>
      <b/>
      <sz val="13"/>
      <color theme="1"/>
      <name val="Montserrat"/>
    </font>
    <font>
      <sz val="9"/>
      <name val="Montserrat"/>
    </font>
    <font>
      <sz val="9"/>
      <color theme="1"/>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4">
    <border>
      <left/>
      <right/>
      <top/>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s>
  <cellStyleXfs count="6">
    <xf numFmtId="0" fontId="0" fillId="0" borderId="0"/>
    <xf numFmtId="43" fontId="1" fillId="0" borderId="0" applyFont="0" applyFill="0" applyBorder="0" applyAlignment="0" applyProtection="0"/>
    <xf numFmtId="0" fontId="2" fillId="0" borderId="0"/>
    <xf numFmtId="0" fontId="5" fillId="0" borderId="0"/>
    <xf numFmtId="0" fontId="13" fillId="0" borderId="0"/>
    <xf numFmtId="0" fontId="1" fillId="0" borderId="0"/>
  </cellStyleXfs>
  <cellXfs count="32">
    <xf numFmtId="0" fontId="0" fillId="0" borderId="0" xfId="0"/>
    <xf numFmtId="0" fontId="3" fillId="0" borderId="0" xfId="2" applyFont="1" applyAlignment="1">
      <alignment horizontal="left" vertical="top" wrapText="1"/>
    </xf>
    <xf numFmtId="0" fontId="4" fillId="0" borderId="0" xfId="0" applyFont="1"/>
    <xf numFmtId="0" fontId="6" fillId="0" borderId="0" xfId="3" applyFont="1" applyAlignment="1">
      <alignment vertical="top"/>
    </xf>
    <xf numFmtId="0" fontId="7" fillId="0" borderId="0" xfId="0" applyFont="1"/>
    <xf numFmtId="0" fontId="6" fillId="0" borderId="1" xfId="3" applyFont="1" applyBorder="1" applyAlignment="1">
      <alignment vertical="top"/>
    </xf>
    <xf numFmtId="0" fontId="7" fillId="0" borderId="1" xfId="0" applyFont="1" applyBorder="1"/>
    <xf numFmtId="0" fontId="8" fillId="0" borderId="0" xfId="0" applyFont="1"/>
    <xf numFmtId="0" fontId="9" fillId="2" borderId="0" xfId="0" applyFont="1" applyFill="1" applyAlignment="1">
      <alignment horizontal="center" vertical="center"/>
    </xf>
    <xf numFmtId="0" fontId="9" fillId="2" borderId="0" xfId="3" applyFont="1" applyFill="1" applyAlignment="1">
      <alignment horizontal="center" vertical="center"/>
    </xf>
    <xf numFmtId="0" fontId="7" fillId="0" borderId="2" xfId="0" applyFont="1" applyBorder="1" applyAlignment="1">
      <alignment horizontal="centerContinuous"/>
    </xf>
    <xf numFmtId="0" fontId="11" fillId="0" borderId="2" xfId="0" applyFont="1" applyBorder="1" applyAlignment="1">
      <alignment horizontal="center" vertical="top"/>
    </xf>
    <xf numFmtId="0" fontId="11" fillId="0" borderId="2" xfId="3" applyFont="1" applyBorder="1" applyAlignment="1">
      <alignment horizontal="center" vertical="top"/>
    </xf>
    <xf numFmtId="0" fontId="7" fillId="0" borderId="3" xfId="0" applyFont="1" applyBorder="1" applyAlignment="1">
      <alignment horizontal="centerContinuous"/>
    </xf>
    <xf numFmtId="0" fontId="11" fillId="0" borderId="3" xfId="0" applyFont="1" applyBorder="1" applyAlignment="1">
      <alignment horizontal="center" vertical="top"/>
    </xf>
    <xf numFmtId="0" fontId="11" fillId="0" borderId="3" xfId="3" applyFont="1" applyBorder="1" applyAlignment="1">
      <alignment horizontal="center" vertical="top"/>
    </xf>
    <xf numFmtId="0" fontId="12" fillId="3" borderId="0" xfId="0" applyFont="1" applyFill="1" applyAlignment="1">
      <alignment horizontal="left"/>
    </xf>
    <xf numFmtId="164" fontId="12" fillId="3" borderId="0" xfId="0" applyNumberFormat="1" applyFont="1" applyFill="1"/>
    <xf numFmtId="0" fontId="7" fillId="3" borderId="0" xfId="0" applyFont="1" applyFill="1" applyAlignment="1">
      <alignment horizontal="left"/>
    </xf>
    <xf numFmtId="164" fontId="7" fillId="3" borderId="0" xfId="0" applyNumberFormat="1" applyFont="1" applyFill="1"/>
    <xf numFmtId="43" fontId="4" fillId="0" borderId="0" xfId="1" applyFont="1"/>
    <xf numFmtId="0" fontId="11" fillId="0" borderId="0" xfId="0" applyFont="1"/>
    <xf numFmtId="0" fontId="7" fillId="3" borderId="2" xfId="0" applyFont="1" applyFill="1" applyBorder="1" applyAlignment="1">
      <alignment horizontal="left"/>
    </xf>
    <xf numFmtId="164" fontId="7" fillId="3" borderId="2" xfId="0" applyNumberFormat="1" applyFont="1" applyFill="1" applyBorder="1"/>
    <xf numFmtId="0" fontId="14" fillId="2" borderId="0" xfId="0" applyFont="1" applyFill="1" applyAlignment="1">
      <alignment horizontal="center" vertical="center" wrapText="1"/>
    </xf>
    <xf numFmtId="0" fontId="15" fillId="0" borderId="0" xfId="0" applyFont="1" applyAlignment="1">
      <alignment horizontal="left" vertical="center" wrapText="1"/>
    </xf>
    <xf numFmtId="0" fontId="16" fillId="0" borderId="0" xfId="0" applyFont="1" applyBorder="1" applyAlignment="1">
      <alignment horizontal="left" wrapText="1"/>
    </xf>
    <xf numFmtId="0" fontId="9" fillId="2" borderId="0" xfId="0" applyFont="1" applyFill="1" applyAlignment="1">
      <alignment horizontal="center" vertical="center" wrapText="1"/>
    </xf>
    <xf numFmtId="0" fontId="17" fillId="0" borderId="0" xfId="3" applyFont="1" applyAlignment="1">
      <alignment vertical="center"/>
    </xf>
    <xf numFmtId="0" fontId="18" fillId="0" borderId="0" xfId="0" applyFont="1"/>
    <xf numFmtId="0" fontId="17" fillId="0" borderId="0" xfId="3" applyFont="1" applyAlignment="1">
      <alignment horizontal="left" vertical="center" wrapText="1"/>
    </xf>
    <xf numFmtId="43" fontId="18" fillId="0" borderId="0" xfId="1" applyFont="1"/>
  </cellXfs>
  <cellStyles count="6">
    <cellStyle name="Millares" xfId="1" builtinId="3"/>
    <cellStyle name="Normal" xfId="0" builtinId="0"/>
    <cellStyle name="Normal 2 2" xfId="3"/>
    <cellStyle name="Normal 2 2 2" xfId="4"/>
    <cellStyle name="Normal 3" xfId="5"/>
    <cellStyle name="Normal 3 2" xfId="2"/>
  </cellStyles>
  <dxfs count="0"/>
  <tableStyles count="0" defaultTableStyle="TableStyleMedium2" defaultPivotStyle="PivotStyleLight16"/>
  <colors>
    <mruColors>
      <color rgb="FFD4C19C"/>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G46"/>
  <sheetViews>
    <sheetView showGridLines="0" tabSelected="1" zoomScaleNormal="100" workbookViewId="0">
      <selection activeCell="A2" sqref="A2:G2"/>
    </sheetView>
  </sheetViews>
  <sheetFormatPr baseColWidth="10" defaultColWidth="11.42578125" defaultRowHeight="17.25" x14ac:dyDescent="0.5"/>
  <cols>
    <col min="1" max="1" width="55" style="2" customWidth="1"/>
    <col min="2" max="3" width="15.7109375" style="2" customWidth="1"/>
    <col min="4" max="4" width="16.7109375" style="2" customWidth="1"/>
    <col min="5" max="5" width="15.7109375" style="2" customWidth="1"/>
    <col min="6" max="6" width="17.7109375" style="2" customWidth="1"/>
    <col min="7" max="7" width="15.7109375" style="2" customWidth="1"/>
    <col min="8" max="16384" width="11.42578125" style="2"/>
  </cols>
  <sheetData>
    <row r="1" spans="1:7" s="21" customFormat="1" ht="48.75" customHeight="1" x14ac:dyDescent="0.3">
      <c r="A1" s="24" t="s">
        <v>46</v>
      </c>
      <c r="B1" s="24"/>
      <c r="C1" s="25" t="s">
        <v>47</v>
      </c>
      <c r="D1" s="25"/>
      <c r="E1" s="25"/>
      <c r="F1" s="25"/>
      <c r="G1" s="25"/>
    </row>
    <row r="2" spans="1:7" s="21" customFormat="1" ht="29.25" customHeight="1" x14ac:dyDescent="0.4">
      <c r="A2" s="26" t="s">
        <v>51</v>
      </c>
      <c r="B2" s="26"/>
      <c r="C2" s="26"/>
      <c r="D2" s="26"/>
      <c r="E2" s="26"/>
      <c r="F2" s="26"/>
      <c r="G2" s="26"/>
    </row>
    <row r="3" spans="1:7" ht="16.5" customHeight="1" x14ac:dyDescent="0.5">
      <c r="A3" s="1" t="s">
        <v>40</v>
      </c>
      <c r="B3" s="1"/>
      <c r="C3" s="1"/>
      <c r="D3" s="1"/>
    </row>
    <row r="4" spans="1:7" ht="15.75" customHeight="1" x14ac:dyDescent="0.5">
      <c r="A4" s="3" t="s">
        <v>41</v>
      </c>
      <c r="B4" s="4"/>
      <c r="C4" s="4"/>
      <c r="D4" s="4"/>
      <c r="E4" s="4"/>
      <c r="F4" s="4"/>
      <c r="G4" s="4"/>
    </row>
    <row r="5" spans="1:7" ht="18.75" thickBot="1" x14ac:dyDescent="0.55000000000000004">
      <c r="A5" s="3" t="s">
        <v>28</v>
      </c>
      <c r="B5" s="4"/>
      <c r="C5" s="4"/>
      <c r="D5" s="4"/>
      <c r="E5" s="4"/>
      <c r="F5" s="4"/>
      <c r="G5" s="4"/>
    </row>
    <row r="6" spans="1:7" s="7" customFormat="1" ht="4.5" customHeight="1" x14ac:dyDescent="0.3">
      <c r="A6" s="5"/>
      <c r="B6" s="6"/>
      <c r="C6" s="6"/>
      <c r="D6" s="6"/>
      <c r="E6" s="6"/>
      <c r="F6" s="6"/>
      <c r="G6" s="6"/>
    </row>
    <row r="7" spans="1:7" s="7" customFormat="1" ht="15" customHeight="1" x14ac:dyDescent="0.2">
      <c r="A7" s="8"/>
      <c r="B7" s="27" t="s">
        <v>29</v>
      </c>
      <c r="C7" s="27" t="s">
        <v>45</v>
      </c>
      <c r="D7" s="27" t="s">
        <v>42</v>
      </c>
      <c r="E7" s="27" t="s">
        <v>30</v>
      </c>
      <c r="F7" s="27" t="s">
        <v>31</v>
      </c>
      <c r="G7" s="27" t="s">
        <v>43</v>
      </c>
    </row>
    <row r="8" spans="1:7" s="7" customFormat="1" ht="15" x14ac:dyDescent="0.2">
      <c r="A8" s="8" t="s">
        <v>32</v>
      </c>
      <c r="B8" s="27"/>
      <c r="C8" s="27"/>
      <c r="D8" s="27"/>
      <c r="E8" s="27"/>
      <c r="F8" s="27"/>
      <c r="G8" s="27"/>
    </row>
    <row r="9" spans="1:7" s="7" customFormat="1" ht="15" x14ac:dyDescent="0.2">
      <c r="A9" s="8"/>
      <c r="B9" s="8" t="s">
        <v>33</v>
      </c>
      <c r="C9" s="8" t="s">
        <v>34</v>
      </c>
      <c r="D9" s="8" t="s">
        <v>35</v>
      </c>
      <c r="E9" s="8" t="s">
        <v>36</v>
      </c>
      <c r="F9" s="8" t="s">
        <v>48</v>
      </c>
      <c r="G9" s="9" t="s">
        <v>49</v>
      </c>
    </row>
    <row r="10" spans="1:7" s="7" customFormat="1" ht="4.5" customHeight="1" thickBot="1" x14ac:dyDescent="0.35">
      <c r="A10" s="10"/>
      <c r="B10" s="11"/>
      <c r="C10" s="11"/>
      <c r="D10" s="11"/>
      <c r="E10" s="11"/>
      <c r="F10" s="11"/>
      <c r="G10" s="12"/>
    </row>
    <row r="11" spans="1:7" s="7" customFormat="1" ht="4.5" customHeight="1" thickBot="1" x14ac:dyDescent="0.35">
      <c r="A11" s="13"/>
      <c r="B11" s="14"/>
      <c r="C11" s="14"/>
      <c r="D11" s="14"/>
      <c r="E11" s="14"/>
      <c r="F11" s="14"/>
      <c r="G11" s="15"/>
    </row>
    <row r="12" spans="1:7" ht="18" x14ac:dyDescent="0.5">
      <c r="A12" s="16" t="s">
        <v>37</v>
      </c>
      <c r="B12" s="17">
        <f>SUM(B13:B40)</f>
        <v>629086.23392287968</v>
      </c>
      <c r="C12" s="17">
        <f t="shared" ref="C12:E12" si="0">SUM(C13:C40)</f>
        <v>559215.27392443991</v>
      </c>
      <c r="D12" s="17">
        <f t="shared" si="0"/>
        <v>56652.614698140002</v>
      </c>
      <c r="E12" s="17">
        <f t="shared" si="0"/>
        <v>863.61754624000002</v>
      </c>
      <c r="F12" s="17">
        <f>+C12+D12+E12</f>
        <v>616731.50616881985</v>
      </c>
      <c r="G12" s="17">
        <f>+B12-F12</f>
        <v>12354.72775405983</v>
      </c>
    </row>
    <row r="13" spans="1:7" ht="18" x14ac:dyDescent="0.5">
      <c r="A13" s="18" t="s">
        <v>0</v>
      </c>
      <c r="B13" s="19">
        <v>173.433066</v>
      </c>
      <c r="C13" s="19">
        <v>126.69637372999999</v>
      </c>
      <c r="D13" s="19">
        <v>5.3594572799999991</v>
      </c>
      <c r="E13" s="19">
        <v>0</v>
      </c>
      <c r="F13" s="19">
        <v>132.05583100999999</v>
      </c>
      <c r="G13" s="19">
        <v>41.377234990000005</v>
      </c>
    </row>
    <row r="14" spans="1:7" ht="18" x14ac:dyDescent="0.5">
      <c r="A14" s="18" t="s">
        <v>1</v>
      </c>
      <c r="B14" s="19">
        <v>1914.0671040000007</v>
      </c>
      <c r="C14" s="19">
        <v>1675.2207187500003</v>
      </c>
      <c r="D14" s="19">
        <v>199.60059380999999</v>
      </c>
      <c r="E14" s="19">
        <v>660</v>
      </c>
      <c r="F14" s="19">
        <v>2534.8213125599996</v>
      </c>
      <c r="G14" s="19">
        <v>-620.75420856000005</v>
      </c>
    </row>
    <row r="15" spans="1:7" ht="18" x14ac:dyDescent="0.5">
      <c r="A15" s="18" t="s">
        <v>2</v>
      </c>
      <c r="B15" s="19">
        <v>2856.1919881699937</v>
      </c>
      <c r="C15" s="19">
        <v>2655.4428146600017</v>
      </c>
      <c r="D15" s="19">
        <v>178.67296460000009</v>
      </c>
      <c r="E15" s="19">
        <v>3.6175462399999998</v>
      </c>
      <c r="F15" s="19">
        <v>2837.7333254999953</v>
      </c>
      <c r="G15" s="19">
        <v>18.458662670000002</v>
      </c>
    </row>
    <row r="16" spans="1:7" ht="18" x14ac:dyDescent="0.5">
      <c r="A16" s="18" t="s">
        <v>3</v>
      </c>
      <c r="B16" s="19">
        <v>8167.8805357199981</v>
      </c>
      <c r="C16" s="19">
        <v>6409.576159459999</v>
      </c>
      <c r="D16" s="19">
        <v>1708.66136542</v>
      </c>
      <c r="E16" s="19">
        <v>0</v>
      </c>
      <c r="F16" s="19">
        <v>8118.237524879999</v>
      </c>
      <c r="G16" s="19">
        <v>49.643010839999974</v>
      </c>
    </row>
    <row r="17" spans="1:7" ht="18" x14ac:dyDescent="0.5">
      <c r="A17" s="18" t="s">
        <v>4</v>
      </c>
      <c r="B17" s="19">
        <v>38868.828038470012</v>
      </c>
      <c r="C17" s="19">
        <v>31542.408429040013</v>
      </c>
      <c r="D17" s="19">
        <v>7323.49478636</v>
      </c>
      <c r="E17" s="19">
        <v>0</v>
      </c>
      <c r="F17" s="19">
        <v>38865.903215400009</v>
      </c>
      <c r="G17" s="19">
        <v>2.9248230700000004</v>
      </c>
    </row>
    <row r="18" spans="1:7" ht="18" x14ac:dyDescent="0.5">
      <c r="A18" s="18" t="s">
        <v>5</v>
      </c>
      <c r="B18" s="19">
        <v>29105.090778999995</v>
      </c>
      <c r="C18" s="19">
        <v>28027.331827860005</v>
      </c>
      <c r="D18" s="19">
        <v>197.96708059000008</v>
      </c>
      <c r="E18" s="19">
        <v>0</v>
      </c>
      <c r="F18" s="19">
        <v>28225.298908450015</v>
      </c>
      <c r="G18" s="19">
        <v>879.79187055000057</v>
      </c>
    </row>
    <row r="19" spans="1:7" ht="18" x14ac:dyDescent="0.5">
      <c r="A19" s="18" t="s">
        <v>6</v>
      </c>
      <c r="B19" s="19">
        <v>33207.845397760044</v>
      </c>
      <c r="C19" s="19">
        <v>16814.303968529995</v>
      </c>
      <c r="D19" s="19">
        <v>10580.615481089999</v>
      </c>
      <c r="E19" s="19">
        <v>0</v>
      </c>
      <c r="F19" s="19">
        <v>27394.919449620007</v>
      </c>
      <c r="G19" s="19">
        <v>5812.9259481399977</v>
      </c>
    </row>
    <row r="20" spans="1:7" ht="18" x14ac:dyDescent="0.5">
      <c r="A20" s="18" t="s">
        <v>7</v>
      </c>
      <c r="B20" s="19">
        <v>750.46056391999718</v>
      </c>
      <c r="C20" s="19">
        <v>719.54946918999758</v>
      </c>
      <c r="D20" s="19">
        <v>30.041609580000006</v>
      </c>
      <c r="E20" s="19">
        <v>0</v>
      </c>
      <c r="F20" s="19">
        <v>749.59107876999724</v>
      </c>
      <c r="G20" s="19">
        <v>0.86948515000000004</v>
      </c>
    </row>
    <row r="21" spans="1:7" ht="18" x14ac:dyDescent="0.5">
      <c r="A21" s="18" t="s">
        <v>8</v>
      </c>
      <c r="B21" s="19">
        <v>113584.21284344999</v>
      </c>
      <c r="C21" s="19">
        <v>108353.52677612017</v>
      </c>
      <c r="D21" s="19">
        <v>5126.9194004500032</v>
      </c>
      <c r="E21" s="19">
        <v>0</v>
      </c>
      <c r="F21" s="19">
        <v>113480.44617656991</v>
      </c>
      <c r="G21" s="19">
        <v>103.76666687999997</v>
      </c>
    </row>
    <row r="22" spans="1:7" ht="18" x14ac:dyDescent="0.5">
      <c r="A22" s="18" t="s">
        <v>9</v>
      </c>
      <c r="B22" s="19">
        <v>12333.387433000014</v>
      </c>
      <c r="C22" s="19">
        <v>9601.5088747000063</v>
      </c>
      <c r="D22" s="19">
        <v>2096.958411130001</v>
      </c>
      <c r="E22" s="19">
        <v>0</v>
      </c>
      <c r="F22" s="19">
        <v>11698.46728583002</v>
      </c>
      <c r="G22" s="19">
        <v>634.92014717000018</v>
      </c>
    </row>
    <row r="23" spans="1:7" ht="18" x14ac:dyDescent="0.5">
      <c r="A23" s="18" t="s">
        <v>10</v>
      </c>
      <c r="B23" s="19">
        <v>13775.501904680001</v>
      </c>
      <c r="C23" s="19">
        <v>12855.053824179973</v>
      </c>
      <c r="D23" s="19">
        <v>601.8653861099998</v>
      </c>
      <c r="E23" s="19">
        <v>0</v>
      </c>
      <c r="F23" s="19">
        <v>13456.919210290002</v>
      </c>
      <c r="G23" s="19">
        <v>318.58269438999997</v>
      </c>
    </row>
    <row r="24" spans="1:7" ht="18" x14ac:dyDescent="0.5">
      <c r="A24" s="18" t="s">
        <v>11</v>
      </c>
      <c r="B24" s="19">
        <v>4360.5940790000041</v>
      </c>
      <c r="C24" s="19">
        <v>4047.2558389300025</v>
      </c>
      <c r="D24" s="19">
        <v>312.51199018000045</v>
      </c>
      <c r="E24" s="19">
        <v>0</v>
      </c>
      <c r="F24" s="19">
        <v>4359.7678291100037</v>
      </c>
      <c r="G24" s="19">
        <v>0.82624988999999971</v>
      </c>
    </row>
    <row r="25" spans="1:7" ht="18" x14ac:dyDescent="0.5">
      <c r="A25" s="18" t="s">
        <v>12</v>
      </c>
      <c r="B25" s="19">
        <v>7101.5445349999991</v>
      </c>
      <c r="C25" s="19">
        <v>5091.3652308100018</v>
      </c>
      <c r="D25" s="19">
        <v>1955.2041247000011</v>
      </c>
      <c r="E25" s="19">
        <v>0</v>
      </c>
      <c r="F25" s="19">
        <v>7046.5693555099979</v>
      </c>
      <c r="G25" s="19">
        <v>54.975179490000031</v>
      </c>
    </row>
    <row r="26" spans="1:7" ht="18" x14ac:dyDescent="0.5">
      <c r="A26" s="18" t="s">
        <v>13</v>
      </c>
      <c r="B26" s="19">
        <v>5910.5796749999899</v>
      </c>
      <c r="C26" s="19">
        <v>4608.6906607099936</v>
      </c>
      <c r="D26" s="19">
        <v>529.56022218999976</v>
      </c>
      <c r="E26" s="19">
        <v>0</v>
      </c>
      <c r="F26" s="19">
        <v>5138.2508828999871</v>
      </c>
      <c r="G26" s="19">
        <v>772.3287921000001</v>
      </c>
    </row>
    <row r="27" spans="1:7" ht="18" x14ac:dyDescent="0.5">
      <c r="A27" s="18" t="s">
        <v>14</v>
      </c>
      <c r="B27" s="19">
        <v>82042.409347539942</v>
      </c>
      <c r="C27" s="19">
        <v>81486.274490200027</v>
      </c>
      <c r="D27" s="19">
        <v>5.0630395400000046</v>
      </c>
      <c r="E27" s="19">
        <v>0</v>
      </c>
      <c r="F27" s="19">
        <v>81491.337529739976</v>
      </c>
      <c r="G27" s="19">
        <v>551.0718178000003</v>
      </c>
    </row>
    <row r="28" spans="1:7" ht="18" x14ac:dyDescent="0.5">
      <c r="A28" s="18" t="s">
        <v>15</v>
      </c>
      <c r="B28" s="19">
        <v>193620.12575299985</v>
      </c>
      <c r="C28" s="19">
        <v>185418.84367874995</v>
      </c>
      <c r="D28" s="19">
        <v>4664.6311086599944</v>
      </c>
      <c r="E28" s="19">
        <v>0</v>
      </c>
      <c r="F28" s="19">
        <v>190083.47478741</v>
      </c>
      <c r="G28" s="19">
        <v>3536.6509655900009</v>
      </c>
    </row>
    <row r="29" spans="1:7" ht="18" x14ac:dyDescent="0.5">
      <c r="A29" s="18" t="s">
        <v>16</v>
      </c>
      <c r="B29" s="19">
        <v>678.62022424000008</v>
      </c>
      <c r="C29" s="19">
        <v>474.57818012000024</v>
      </c>
      <c r="D29" s="19">
        <v>202.13266233999997</v>
      </c>
      <c r="E29" s="19">
        <v>0</v>
      </c>
      <c r="F29" s="19">
        <v>676.71084246000021</v>
      </c>
      <c r="G29" s="19">
        <v>1.9093817799999999</v>
      </c>
    </row>
    <row r="30" spans="1:7" ht="18" x14ac:dyDescent="0.5">
      <c r="A30" s="18" t="s">
        <v>17</v>
      </c>
      <c r="B30" s="19">
        <v>461.62048880999913</v>
      </c>
      <c r="C30" s="19">
        <v>445.47323300999903</v>
      </c>
      <c r="D30" s="19">
        <v>15.845743739999996</v>
      </c>
      <c r="E30" s="19">
        <v>200.00000000000003</v>
      </c>
      <c r="F30" s="19">
        <v>661.31897675000073</v>
      </c>
      <c r="G30" s="19">
        <v>-199.69848794000004</v>
      </c>
    </row>
    <row r="31" spans="1:7" ht="18" x14ac:dyDescent="0.5">
      <c r="A31" s="18" t="s">
        <v>18</v>
      </c>
      <c r="B31" s="19">
        <v>241.21915899999988</v>
      </c>
      <c r="C31" s="19">
        <v>215.49765435999998</v>
      </c>
      <c r="D31" s="19">
        <v>9.6977877999999933</v>
      </c>
      <c r="E31" s="19">
        <v>0</v>
      </c>
      <c r="F31" s="19">
        <v>225.19544215999994</v>
      </c>
      <c r="G31" s="19">
        <v>16.023716839999999</v>
      </c>
    </row>
    <row r="32" spans="1:7" ht="18" x14ac:dyDescent="0.5">
      <c r="A32" s="18" t="s">
        <v>19</v>
      </c>
      <c r="B32" s="19">
        <v>18656.184165999992</v>
      </c>
      <c r="C32" s="19">
        <v>12483.067252549998</v>
      </c>
      <c r="D32" s="19">
        <v>5970.4024535999997</v>
      </c>
      <c r="E32" s="19">
        <v>0</v>
      </c>
      <c r="F32" s="19">
        <v>18453.46970614999</v>
      </c>
      <c r="G32" s="19">
        <v>202.71445985000003</v>
      </c>
    </row>
    <row r="33" spans="1:7" ht="18" x14ac:dyDescent="0.5">
      <c r="A33" s="18" t="s">
        <v>20</v>
      </c>
      <c r="B33" s="19">
        <v>37.47270799999999</v>
      </c>
      <c r="C33" s="19">
        <v>34.692717780000009</v>
      </c>
      <c r="D33" s="19">
        <v>1.8890889699999993</v>
      </c>
      <c r="E33" s="19">
        <v>0</v>
      </c>
      <c r="F33" s="19">
        <v>36.581806749999998</v>
      </c>
      <c r="G33" s="19">
        <v>0.89090124999999987</v>
      </c>
    </row>
    <row r="34" spans="1:7" ht="18" x14ac:dyDescent="0.5">
      <c r="A34" s="18" t="s">
        <v>21</v>
      </c>
      <c r="B34" s="19">
        <v>10110.718285469999</v>
      </c>
      <c r="C34" s="19">
        <v>8959.6102578499977</v>
      </c>
      <c r="D34" s="19">
        <v>1137.2478535400003</v>
      </c>
      <c r="E34" s="19">
        <v>0</v>
      </c>
      <c r="F34" s="19">
        <v>10096.858111389998</v>
      </c>
      <c r="G34" s="19">
        <v>13.86017408</v>
      </c>
    </row>
    <row r="35" spans="1:7" ht="18" x14ac:dyDescent="0.5">
      <c r="A35" s="18" t="s">
        <v>22</v>
      </c>
      <c r="B35" s="19">
        <v>83.096491999999998</v>
      </c>
      <c r="C35" s="19">
        <v>59.499978420000026</v>
      </c>
      <c r="D35" s="19">
        <v>23.553335010000005</v>
      </c>
      <c r="E35" s="19">
        <v>0</v>
      </c>
      <c r="F35" s="19">
        <v>83.053313429999989</v>
      </c>
      <c r="G35" s="19">
        <v>4.3178569999999999E-2</v>
      </c>
    </row>
    <row r="36" spans="1:7" ht="18" x14ac:dyDescent="0.5">
      <c r="A36" s="18" t="s">
        <v>23</v>
      </c>
      <c r="B36" s="19">
        <v>74.155883000000003</v>
      </c>
      <c r="C36" s="19">
        <v>72.99451094000004</v>
      </c>
      <c r="D36" s="19">
        <v>0.93405860000000007</v>
      </c>
      <c r="E36" s="19">
        <v>0</v>
      </c>
      <c r="F36" s="19">
        <v>73.928569540000012</v>
      </c>
      <c r="G36" s="19">
        <v>0.22731345999999999</v>
      </c>
    </row>
    <row r="37" spans="1:7" ht="18" x14ac:dyDescent="0.5">
      <c r="A37" s="18" t="s">
        <v>24</v>
      </c>
      <c r="B37" s="19">
        <v>46343.265390489934</v>
      </c>
      <c r="C37" s="19">
        <v>32556.168481299941</v>
      </c>
      <c r="D37" s="19">
        <v>13740.971188669995</v>
      </c>
      <c r="E37" s="19">
        <v>0</v>
      </c>
      <c r="F37" s="19">
        <v>46297.139669969947</v>
      </c>
      <c r="G37" s="19">
        <v>46.125720520000016</v>
      </c>
    </row>
    <row r="38" spans="1:7" ht="18" x14ac:dyDescent="0.5">
      <c r="A38" s="18" t="s">
        <v>25</v>
      </c>
      <c r="B38" s="19">
        <v>2764.8746299999989</v>
      </c>
      <c r="C38" s="19">
        <v>2728.9000350499991</v>
      </c>
      <c r="D38" s="19">
        <v>1.0792255500000001</v>
      </c>
      <c r="E38" s="19">
        <v>0</v>
      </c>
      <c r="F38" s="19">
        <v>2729.9792605999996</v>
      </c>
      <c r="G38" s="19">
        <v>34.895369400000007</v>
      </c>
    </row>
    <row r="39" spans="1:7" ht="18" x14ac:dyDescent="0.5">
      <c r="A39" s="18" t="s">
        <v>26</v>
      </c>
      <c r="B39" s="19">
        <v>137.89630700000001</v>
      </c>
      <c r="C39" s="19">
        <v>36.197935899999997</v>
      </c>
      <c r="D39" s="19">
        <v>22.751188550000002</v>
      </c>
      <c r="E39" s="19">
        <v>0</v>
      </c>
      <c r="F39" s="19">
        <v>58.949124449999992</v>
      </c>
      <c r="G39" s="19">
        <v>78.947182549999994</v>
      </c>
    </row>
    <row r="40" spans="1:7" ht="18.75" thickBot="1" x14ac:dyDescent="0.55000000000000004">
      <c r="A40" s="22" t="s">
        <v>27</v>
      </c>
      <c r="B40" s="23">
        <v>1724.9571451599995</v>
      </c>
      <c r="C40" s="23">
        <v>1715.5445515399995</v>
      </c>
      <c r="D40" s="23">
        <v>8.9830900800000002</v>
      </c>
      <c r="E40" s="23">
        <v>0</v>
      </c>
      <c r="F40" s="23">
        <v>1724.5276416199997</v>
      </c>
      <c r="G40" s="23">
        <v>0.42950353999999996</v>
      </c>
    </row>
    <row r="41" spans="1:7" x14ac:dyDescent="0.5">
      <c r="A41" s="28" t="s">
        <v>44</v>
      </c>
      <c r="B41" s="29"/>
      <c r="C41" s="29"/>
      <c r="D41" s="29"/>
      <c r="E41" s="29"/>
      <c r="F41" s="29"/>
      <c r="G41" s="29"/>
    </row>
    <row r="42" spans="1:7" ht="45" customHeight="1" x14ac:dyDescent="0.5">
      <c r="A42" s="30" t="s">
        <v>50</v>
      </c>
      <c r="B42" s="30"/>
      <c r="C42" s="30"/>
      <c r="D42" s="30"/>
      <c r="E42" s="30"/>
      <c r="F42" s="30"/>
      <c r="G42" s="30"/>
    </row>
    <row r="43" spans="1:7" x14ac:dyDescent="0.5">
      <c r="A43" s="28" t="s">
        <v>38</v>
      </c>
      <c r="B43" s="29"/>
      <c r="C43" s="29"/>
      <c r="D43" s="29"/>
      <c r="E43" s="29"/>
      <c r="F43" s="29"/>
      <c r="G43" s="29"/>
    </row>
    <row r="44" spans="1:7" x14ac:dyDescent="0.5">
      <c r="A44" s="28" t="s">
        <v>39</v>
      </c>
      <c r="B44" s="29"/>
      <c r="C44" s="29"/>
      <c r="D44" s="29"/>
      <c r="E44" s="29"/>
      <c r="F44" s="29"/>
      <c r="G44" s="31"/>
    </row>
    <row r="45" spans="1:7" x14ac:dyDescent="0.5">
      <c r="G45" s="20"/>
    </row>
    <row r="46" spans="1:7" x14ac:dyDescent="0.5">
      <c r="G46" s="20"/>
    </row>
  </sheetData>
  <mergeCells count="10">
    <mergeCell ref="A1:B1"/>
    <mergeCell ref="C1:G1"/>
    <mergeCell ref="A2:G2"/>
    <mergeCell ref="A42:G42"/>
    <mergeCell ref="G7:G8"/>
    <mergeCell ref="B7:B8"/>
    <mergeCell ref="C7:C8"/>
    <mergeCell ref="D7:D8"/>
    <mergeCell ref="E7:E8"/>
    <mergeCell ref="F7:F8"/>
  </mergeCells>
  <pageMargins left="0.7" right="0.7"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Resumen</vt:lpstr>
      <vt:lpstr>'Cuadro Resumen'!Área_de_impresión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2025-04-24T16:08:30Z</cp:lastPrinted>
  <dcterms:created xsi:type="dcterms:W3CDTF">2025-04-23T18:56:02Z</dcterms:created>
  <dcterms:modified xsi:type="dcterms:W3CDTF">2025-04-24T17:16:48Z</dcterms:modified>
</cp:coreProperties>
</file>