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114"/>
  <workbookPr defaultThemeVersion="166925"/>
  <mc:AlternateContent xmlns:mc="http://schemas.openxmlformats.org/markup-compatibility/2006">
    <mc:Choice Requires="x15">
      <x15ac:absPath xmlns:x15ac="http://schemas.microsoft.com/office/spreadsheetml/2010/11/ac" url="/Users/pedrolopezgomez/Library/Mobile Documents/com~apple~CloudDocs/GAPS/GAPS 2023/PROYECTOS/Evaluaciones Bahía/2023/Proceso de Evaluación/Evaluación FORTAMUN/ANEXOS 2/"/>
    </mc:Choice>
  </mc:AlternateContent>
  <xr:revisionPtr revIDLastSave="0" documentId="13_ncr:1_{0DFAC1EF-FE2D-ED4B-A9D6-624AFB574E2B}" xr6:coauthVersionLast="47" xr6:coauthVersionMax="47" xr10:uidLastSave="{00000000-0000-0000-0000-000000000000}"/>
  <bookViews>
    <workbookView xWindow="5120" yWindow="500" windowWidth="24460" windowHeight="16260" xr2:uid="{00000000-000D-0000-FFFF-FFFF00000000}"/>
  </bookViews>
  <sheets>
    <sheet name="MIR" sheetId="1" r:id="rId1"/>
    <sheet name="Distribución de rubros" sheetId="2" r:id="rId2"/>
    <sheet name="Gasto por capítulos" sheetId="3" r:id="rId3"/>
    <sheet name="Diagrama del programa" sheetId="5" r:id="rId4"/>
    <sheet name="Avance de indicadores" sheetId="6" r:id="rId5"/>
    <sheet name="Resultados ASM" sheetId="8" r:id="rId6"/>
    <sheet name="ASM no atendidos" sheetId="7" r:id="rId7"/>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68" i="3" l="1"/>
  <c r="C70" i="3"/>
  <c r="E64" i="3" l="1"/>
  <c r="E57" i="3"/>
  <c r="E53" i="3"/>
  <c r="E43" i="3"/>
  <c r="E33" i="3"/>
  <c r="E23" i="3"/>
  <c r="E13" i="3"/>
  <c r="C67" i="3" s="1"/>
  <c r="C71" i="3" s="1"/>
</calcChain>
</file>

<file path=xl/sharedStrings.xml><?xml version="1.0" encoding="utf-8"?>
<sst xmlns="http://schemas.openxmlformats.org/spreadsheetml/2006/main" count="350" uniqueCount="189">
  <si>
    <t>Modalidad:</t>
  </si>
  <si>
    <t>Dependencia/Entidad:</t>
  </si>
  <si>
    <t>Unidad Responsable:</t>
  </si>
  <si>
    <t>Tipo de Evaluación:</t>
  </si>
  <si>
    <t>Año de la Evaluación:</t>
  </si>
  <si>
    <t>Nombre del programa:</t>
  </si>
  <si>
    <t xml:space="preserve">Matriz de Indicadores Para Resultados </t>
  </si>
  <si>
    <t>Nivel</t>
  </si>
  <si>
    <t>Resumen Narrativo</t>
  </si>
  <si>
    <t>Fin</t>
  </si>
  <si>
    <t>Proposito</t>
  </si>
  <si>
    <t xml:space="preserve">Componentes </t>
  </si>
  <si>
    <t>Actividades</t>
  </si>
  <si>
    <t>"Distribución de rubros estipulados en el artículo 37 de la Ley de Coordinación Fiscal"</t>
  </si>
  <si>
    <t>Rubro</t>
  </si>
  <si>
    <t>Monto</t>
  </si>
  <si>
    <t>Porcentaje</t>
  </si>
  <si>
    <t>La satisfacción de sus requerimientos</t>
  </si>
  <si>
    <t>Obligaciones financieras</t>
  </si>
  <si>
    <t>Pago de derechos y aprovechamientos por concepto de agua y descargas de aguas residuales</t>
  </si>
  <si>
    <t>Modernización de los sistemas de recaudación locales</t>
  </si>
  <si>
    <t>Mantenimiento de infraestructura</t>
  </si>
  <si>
    <t>La atención de necesidades directamente vinculadas con la seguridad pública de sus habitantes</t>
  </si>
  <si>
    <t>Total</t>
  </si>
  <si>
    <t>FORTAMUN</t>
  </si>
  <si>
    <t>I (005)</t>
  </si>
  <si>
    <t>MUNICIPIO DE BAHÍA DE BANDERAS</t>
  </si>
  <si>
    <t>TESORERIA</t>
  </si>
  <si>
    <t>Específica de Desempeño</t>
  </si>
  <si>
    <t>2023 (ejercicio 2022)</t>
  </si>
  <si>
    <t>Anexo 13 " Gastos desglosados del programa y criterios de clasificación"</t>
  </si>
  <si>
    <t>Capítulos 
de gasto</t>
  </si>
  <si>
    <t>Partida</t>
  </si>
  <si>
    <t>Concepto de Gasto</t>
  </si>
  <si>
    <t>Categoría</t>
  </si>
  <si>
    <t>1000: Servicios 
Personales</t>
  </si>
  <si>
    <t>Remuneraciones al personal de carácter permanente</t>
  </si>
  <si>
    <t>-</t>
  </si>
  <si>
    <t>Remuneraciones al personal de carácter transitorio</t>
  </si>
  <si>
    <t>Remuneraciones adicionales y especiales</t>
  </si>
  <si>
    <t>Seguridad social</t>
  </si>
  <si>
    <t>Otras prestaciones sociales y económicas</t>
  </si>
  <si>
    <t>Previsiones</t>
  </si>
  <si>
    <t>Pago de estímulos a servidores públicos</t>
  </si>
  <si>
    <t>Subtotal de Capítulo 1000</t>
  </si>
  <si>
    <t>2000: Materiales 
y Suministros</t>
  </si>
  <si>
    <t>Materiales de administracion, emision de documentos y artículos oficiales</t>
  </si>
  <si>
    <t>Alimentos y utensilios</t>
  </si>
  <si>
    <t>Materias primas y materiales de producción y comercialización</t>
  </si>
  <si>
    <t>Materiales y artículos de construcción y de reparación</t>
  </si>
  <si>
    <t>Productos químicos, farmacéuticos y de laboratorio</t>
  </si>
  <si>
    <t>Combustibles, lubricantes y aditivos</t>
  </si>
  <si>
    <t>Vestuario, blancos, prendas de protección y artículos deportivos</t>
  </si>
  <si>
    <t>Materiales y suministros de seguridad</t>
  </si>
  <si>
    <t>Herramientas, refacciones y accesorios menores</t>
  </si>
  <si>
    <t>Subtotal de Capítulo 2000</t>
  </si>
  <si>
    <t>3000: Servicios 
Generales</t>
  </si>
  <si>
    <t>Servicios básicos</t>
  </si>
  <si>
    <t>Servicios de arrendamiento</t>
  </si>
  <si>
    <t>Servicios profesionales, científicos, técnicos y otros servicios</t>
  </si>
  <si>
    <t>Servicios financieros, bancarios y comerciales</t>
  </si>
  <si>
    <t>Servicios de instalación, reparación, mantenimiento y conservación</t>
  </si>
  <si>
    <t>Servicios de comunicación social y publicidad</t>
  </si>
  <si>
    <t>Servicios de traslado y viáticos</t>
  </si>
  <si>
    <t>Servicios oficiales</t>
  </si>
  <si>
    <t>Otros servicios generales</t>
  </si>
  <si>
    <t>Subtotal Capítulo 3000</t>
  </si>
  <si>
    <t>4000: Transferencias, 
asignaciones, 
subsidios y 
otras ayudas</t>
  </si>
  <si>
    <t>Transferencias internas y asignaciones al sector público</t>
  </si>
  <si>
    <t>Transferencias al resto del sector público</t>
  </si>
  <si>
    <t>Subsidios y subvenciones</t>
  </si>
  <si>
    <t>Ayudas sociales</t>
  </si>
  <si>
    <t>Pensiones y jubilaciones</t>
  </si>
  <si>
    <t>Transferencias a fideicomisos, mandatos y otros análogos</t>
  </si>
  <si>
    <t>Transferencias a la seguridad social</t>
  </si>
  <si>
    <t>Donativos</t>
  </si>
  <si>
    <t>Transferencias al exterior</t>
  </si>
  <si>
    <t>Subtotal Capítulo 4000</t>
  </si>
  <si>
    <t>5000: Bienes
Muebles e 
Inmuebles</t>
  </si>
  <si>
    <t>Mobiliario y equipo de administración</t>
  </si>
  <si>
    <t>Mobiliario y equipo educacional y recreativo</t>
  </si>
  <si>
    <t>Equipo e instrumental medico y de laboratorio</t>
  </si>
  <si>
    <t>Vehículos y equipo de transporte</t>
  </si>
  <si>
    <t>Equipo de defensa y seguridad</t>
  </si>
  <si>
    <t>Maquinaria, otros equipos y herramientas</t>
  </si>
  <si>
    <t>Activos biológicos</t>
  </si>
  <si>
    <t>Bienes inmuebles</t>
  </si>
  <si>
    <t>Activos intangibles</t>
  </si>
  <si>
    <t>Subtotal Capítulo 5000</t>
  </si>
  <si>
    <t>6000: Obras 
Públicas</t>
  </si>
  <si>
    <t>Obra pública en bienes de dominio público</t>
  </si>
  <si>
    <t>Obra pública en bienes propios</t>
  </si>
  <si>
    <t>Proyectos productivos y acciones de fomento</t>
  </si>
  <si>
    <t>Subtotal Capítulo 6000</t>
  </si>
  <si>
    <t>9000: Deuda Pública</t>
  </si>
  <si>
    <t>Amortización de la deuda pública</t>
  </si>
  <si>
    <t>Intereses de la deuda pública</t>
  </si>
  <si>
    <t>Comisiones de la deuda pública</t>
  </si>
  <si>
    <t>Gastos de la deuda pública</t>
  </si>
  <si>
    <t>Apoyos Financieros</t>
  </si>
  <si>
    <t>Adeudos de Ejercicios Fiscales Anteriores</t>
  </si>
  <si>
    <t>Elija por renglón el concepto de gasto del catálogo que despliega en la columna con el mismo nombre. En caso de que una partida no aplique elegir la opción 'No Aplica'.</t>
  </si>
  <si>
    <t>Cuantificación</t>
  </si>
  <si>
    <t>Metodología y criterios para clasificar cada concepto de gasto</t>
  </si>
  <si>
    <t>Gastos de operación directos</t>
  </si>
  <si>
    <t>Gastos de operación Indirectos</t>
  </si>
  <si>
    <t>Gastos en mantenimiento</t>
  </si>
  <si>
    <t>Gastos en capital</t>
  </si>
  <si>
    <t>Gato Total</t>
  </si>
  <si>
    <t>Anexo 12 “Diagramas de flujo de los componentes y procesos claves”</t>
  </si>
  <si>
    <t>Número de 
proceso</t>
  </si>
  <si>
    <t>Nombre del proceso</t>
  </si>
  <si>
    <t>Área responsable</t>
  </si>
  <si>
    <t>Valoración General
(insumos suficientes 
 y adecuados) para el proceso</t>
  </si>
  <si>
    <t xml:space="preserve">1. Identificar a los actores claves del proceso. </t>
  </si>
  <si>
    <t xml:space="preserve">2. Identificar el paso inicial y el paso final del proceso (cómo empieza y cómo finaliza el proceso). </t>
  </si>
  <si>
    <t xml:space="preserve">3. Determinar las actividades que realiza cada actor en el proceso y describir brevemente en qué consisten. </t>
  </si>
  <si>
    <t xml:space="preserve">4. Unir las distintas actividades, creando una secuencia lógica y temporal de las mismas. </t>
  </si>
  <si>
    <t xml:space="preserve">5. Alinear todas las actividades con sus respectivos actores, identificando los distintos sistemas y documentos que intervienen en cada caso. </t>
  </si>
  <si>
    <t>Diagrama de flujo</t>
  </si>
  <si>
    <r>
      <rPr>
        <b/>
        <sz val="8"/>
        <color theme="1"/>
        <rFont val="Calibri"/>
        <family val="2"/>
        <scheme val="minor"/>
      </rPr>
      <t>1</t>
    </r>
    <r>
      <rPr>
        <sz val="8"/>
        <color theme="1"/>
        <rFont val="Calibri"/>
        <family val="2"/>
        <scheme val="minor"/>
      </rPr>
      <t xml:space="preserve"> El “Modelo general de procesos” presentado no es necesariamente coincidente con todos los procesos específicos que pueda tener cada entidad
    federativa, este es una referencia, es decir, se debe ajustar a la entidad, por medio de modificar, agregar o eliminar los elementos necesarios.
</t>
    </r>
    <r>
      <rPr>
        <b/>
        <sz val="8"/>
        <color theme="1"/>
        <rFont val="Calibri"/>
        <family val="2"/>
        <scheme val="minor"/>
      </rPr>
      <t>2</t>
    </r>
    <r>
      <rPr>
        <sz val="8"/>
        <color theme="1"/>
        <rFont val="Calibri"/>
        <family val="2"/>
        <scheme val="minor"/>
      </rPr>
      <t xml:space="preserve"> Para mayor información consultar la Guía para la Optimización, Estandarización y Mejora Continua de Procesos https://www.gob.mx/cms/uploads/attachment/file/56904/Gu_a_para_la_Optimizaci_n__Estandarizaci_n_y_Mejora_Continua_de_Procesos.pdf</t>
    </r>
  </si>
  <si>
    <t>Anexo 14 "Avance de los Indicadores respecto de sus metas"</t>
  </si>
  <si>
    <t>Nivel de Objetivo</t>
  </si>
  <si>
    <t>Nombre del Indicador</t>
  </si>
  <si>
    <t>Frecuencia de Medición</t>
  </si>
  <si>
    <t>Meta (Año evaluado)</t>
  </si>
  <si>
    <t>Valor alcanzado (año evaluado)</t>
  </si>
  <si>
    <t>Avance (%)</t>
  </si>
  <si>
    <t>Justificación</t>
  </si>
  <si>
    <t>Propósito</t>
  </si>
  <si>
    <t>Componentes</t>
  </si>
  <si>
    <r>
      <rPr>
        <b/>
        <i/>
        <sz val="8"/>
        <color rgb="FF3F3F3F"/>
        <rFont val="Calibri"/>
        <family val="2"/>
        <scheme val="minor"/>
      </rPr>
      <t xml:space="preserve">Nota. </t>
    </r>
    <r>
      <rPr>
        <i/>
        <sz val="8"/>
        <color rgb="FF3F3F3F"/>
        <rFont val="Calibri"/>
        <family val="2"/>
        <scheme val="minor"/>
      </rPr>
      <t xml:space="preserve">Se deben incluir todos los indicadores de cada uno de los niveles de objetivo y se deben justificar los casos en los que los indicadores se hayan desviado de la meta. </t>
    </r>
  </si>
  <si>
    <t>Anexo 9 “Análisis de recomendaciones no atendidas derivadas de evaluaciones externas”</t>
  </si>
  <si>
    <t>ASM Evaluación 2023 (Ejercicio 2022)</t>
  </si>
  <si>
    <t>En  proceso de atención</t>
  </si>
  <si>
    <t>Si/No</t>
  </si>
  <si>
    <t>Anexo 8 “Resultado de las acciones para atender los aspectos susceptibles de mejora”</t>
  </si>
  <si>
    <t xml:space="preserve">ASM Evaluación  (Ejercicio Anterior) </t>
  </si>
  <si>
    <t xml:space="preserve">Área Responsable </t>
  </si>
  <si>
    <t xml:space="preserve">Participantes </t>
  </si>
  <si>
    <t xml:space="preserve">Estatus ASM </t>
  </si>
  <si>
    <t xml:space="preserve">Justificación/ Evidencia </t>
  </si>
  <si>
    <t>Existe coincidencia de los resultados esperados con los programados</t>
  </si>
  <si>
    <t xml:space="preserve">Identificada/ Programada/ Atendida </t>
  </si>
  <si>
    <t>Sí</t>
  </si>
  <si>
    <t>SE DESTINA PARA EL PERSONAL DE LA DIRECCION DE SEGURIDAD CIUDADANA Y TRANSITO DEL MUNICIPIO DE BAHIA DE BANDERAS, NAYARIT.</t>
  </si>
  <si>
    <t>SE DESTINA PARA EL PAGO DE ALUMBRADO PUBLICO DEL MUNICIPIO DE BAHIA DE BANDERAS, NAYARIT.</t>
  </si>
  <si>
    <t>SE DESTINA PARA LA ADQUISICION DE PATRULLAS, AMBULANCIAS, Y MOTOCICLETAS Y VEHICULOS PARA LA DIRECCION DE SEGURIDAD CIUDADANA Y TRANSITO DEL MUNICIPIO DE BAHIA DE BANDERAS, NAYARIT</t>
  </si>
  <si>
    <t>Contribuir a promover finanzas públicas locales sanas y sostenibles mediante la transferencia de aportaciones de recursos federales a los municipios y demarcaciones territoriales de la Ciudad de México</t>
  </si>
  <si>
    <t>Trimestral</t>
  </si>
  <si>
    <t>Porcentaje de municipios y demarcaciones territoriales de la Ciudad de México con Endeudamiento Sostenible</t>
  </si>
  <si>
    <t>Índice en el Ejercicio de Recursos</t>
  </si>
  <si>
    <t>Índice de Dependencia Financiera</t>
  </si>
  <si>
    <t xml:space="preserve">Tasa de variación del ingreso disponible en el Municipio de Bahía de Banderas </t>
  </si>
  <si>
    <t xml:space="preserve">El municipio de Bahía de Banderas presenta finanzas públicas fortalecidas </t>
  </si>
  <si>
    <t xml:space="preserve">Verificar la recepción de recursos del FORTAMUN y ministrarlos a rubros de seguridad ciudadana de Bahía de Banderas </t>
  </si>
  <si>
    <t>1. Recursos federales para los municipios y demarcaciones territoriales de la Ciudad de México transferidos</t>
  </si>
  <si>
    <t>2. Recursos federales aplicados a rubros relacionados con lo establecido en la Ley de Coordinación Fiscal</t>
  </si>
  <si>
    <t xml:space="preserve">1. Porcentaje de recursos FORTAM UN recibidos por el Municipio de Bahía de Banderas </t>
  </si>
  <si>
    <t>2. Índice de Aplicación Prioritaria de Recursos</t>
  </si>
  <si>
    <t xml:space="preserve">Se adecuó el presupuesto total a un monto modificado de $140,276,247. 
Por error se dio una partida
312 siendo la correcta 132, el cual en este periodo se corrige
en el gasto detallado del 2do
trimestre .
</t>
  </si>
  <si>
    <t>Integrar el Programa presupuestario (Pp) para operar el FORTAMUN en el gobierno municipal de Bahía de Banderas, Nay., a fin de alinear y mantener congruencia con el diseño, planeación, cobertura, operación y medición de resultados del Fondo diseñado y operado por el gobierno nacional.</t>
  </si>
  <si>
    <t>Actualizar el conocimiento del personal que coordina y opera el FORTUM en el gobierno local para que retomen, alineen y mantengan la congruencia con lo establecido por el gobierno nacional.</t>
  </si>
  <si>
    <t xml:space="preserve">Establecer y dar cumplimiento a un Plan de Trabajo para atender y evidenciar los Aspectos Susceptibles de Mejora (ASM) y recomendaciones sugeridas en el FODA. </t>
  </si>
  <si>
    <t>Integrar el Pp para el FORTAMUN de Bahía de Banderas e incluir en el mismo la vinculación que guarda el Fin de la MIR del Fondo establecida por el gobierno federal y que asume el gobierno local con el Plan Nacional de Desarrollo y demás instrumentos de planeación nacional vigentes.</t>
  </si>
  <si>
    <t>Integrar el Pp para el FORTAMUN de Bahía de Banderas, documentando en el mismo la vinculación que guarda el Propósito del Fondo con los Objetivos de Desarrollo Sostenible.</t>
  </si>
  <si>
    <t>Se recomienda integrar el Pp para el FORTAMUN de Bahía de Banderas y documentar en el mismo la definición, cuantificación y metodología para la cuantificación de las areas potencial y objetivo que se utiliza a nivel local.</t>
  </si>
  <si>
    <t>Diseñar una MIR del FORTAMUN a nivel municipal estableciendo los indicadores y el resumen narrativo para cada nivel de objetivo (Fin, Propósito, Componentes y Actividades), documentando dicha información en el Pp integrado para el FORTAMUN de Bahía de Banderas.</t>
  </si>
  <si>
    <t>Construir las Fichas Técnicas para cada uno de los indicadores retomados de la MIR federal o bien para los indicadores establecidos en la MIR diseñada para el Fondo con información a nivel municipal y documentar las mismas en el Pp integrado para el FORTAMUN de Bahía de Banderas.</t>
  </si>
  <si>
    <t>Tesoreria</t>
  </si>
  <si>
    <t>Personal de Tesoreria</t>
  </si>
  <si>
    <t>Programada</t>
  </si>
  <si>
    <t>Atendida</t>
  </si>
  <si>
    <t>Plan de Trabajo ASM</t>
  </si>
  <si>
    <t>sí</t>
  </si>
  <si>
    <t>Se requiere participación de diferentes áreas por lo que se están trabajando los ASM</t>
  </si>
  <si>
    <t>SHP</t>
  </si>
  <si>
    <t>Determinación de recursos</t>
  </si>
  <si>
    <t>SHCP</t>
  </si>
  <si>
    <t>Adecuados</t>
  </si>
  <si>
    <t>Publicación en el Periódico Oficial del Estado sobre los montos asignados a cada municipio del fondo</t>
  </si>
  <si>
    <t>Ministración de recursos</t>
  </si>
  <si>
    <t>Apertura de cuenta</t>
  </si>
  <si>
    <t>Matriz de priorización</t>
  </si>
  <si>
    <t>Aprobación cabildo</t>
  </si>
  <si>
    <t>Programación presupuesto</t>
  </si>
  <si>
    <t>Ejercicio</t>
  </si>
  <si>
    <t>Estado</t>
  </si>
  <si>
    <t>Municipio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</si>
</sst>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8" formatCode="&quot;$&quot;#,##0.00;[Red]\-&quot;$&quot;#,##0.00"/>
    <numFmt numFmtId="44" formatCode="_-&quot;$&quot;* #,##0.00_-;\-&quot;$&quot;* #,##0.00_-;_-&quot;$&quot;* &quot;-&quot;??_-;_-@_-"/>
    <numFmt numFmtId="43" formatCode="_-* #,##0.00_-;\-* #,##0.00_-;_-* &quot;-&quot;??_-;_-@_-"/>
  </numFmts>
  <fonts count="26">
    <font>
      <sz val="11"/>
      <color theme="1"/>
      <name val="Calibri"/>
      <family val="2"/>
      <scheme val="minor"/>
    </font>
    <font>
      <sz val="12"/>
      <color theme="1"/>
      <name val="Calibri"/>
      <family val="2"/>
      <scheme val="minor"/>
    </font>
    <font>
      <b/>
      <sz val="11"/>
      <color rgb="FFC00000"/>
      <name val="Calibri"/>
      <family val="2"/>
      <scheme val="minor"/>
    </font>
    <font>
      <sz val="11"/>
      <color theme="1" tint="0.249977111117893"/>
      <name val="Calibri"/>
      <family val="2"/>
      <scheme val="minor"/>
    </font>
    <font>
      <b/>
      <sz val="11"/>
      <color theme="1" tint="0.249977111117893"/>
      <name val="Calibri"/>
      <family val="2"/>
      <scheme val="minor"/>
    </font>
    <font>
      <sz val="11"/>
      <color theme="1"/>
      <name val="Calibri"/>
      <family val="2"/>
      <scheme val="minor"/>
    </font>
    <font>
      <sz val="12"/>
      <color rgb="FF000000"/>
      <name val="Calibri Bold"/>
    </font>
    <font>
      <b/>
      <sz val="9"/>
      <color theme="0"/>
      <name val="Calibri"/>
      <family val="2"/>
      <scheme val="minor"/>
    </font>
    <font>
      <sz val="9"/>
      <color rgb="FF000000"/>
      <name val="Calibri"/>
      <family val="2"/>
      <scheme val="minor"/>
    </font>
    <font>
      <sz val="9"/>
      <color theme="0"/>
      <name val="Calibri"/>
      <family val="2"/>
      <scheme val="minor"/>
    </font>
    <font>
      <sz val="6"/>
      <color rgb="FF000000"/>
      <name val="Calibri"/>
      <family val="2"/>
      <scheme val="minor"/>
    </font>
    <font>
      <b/>
      <sz val="12"/>
      <color theme="1"/>
      <name val="Calibri"/>
      <family val="2"/>
    </font>
    <font>
      <b/>
      <sz val="11"/>
      <color theme="1"/>
      <name val="Calibri"/>
      <family val="2"/>
    </font>
    <font>
      <b/>
      <sz val="10"/>
      <color theme="0"/>
      <name val="Calibri"/>
      <family val="2"/>
      <scheme val="minor"/>
    </font>
    <font>
      <sz val="9"/>
      <color theme="1"/>
      <name val="Calibri"/>
      <family val="2"/>
      <scheme val="minor"/>
    </font>
    <font>
      <sz val="10"/>
      <color theme="1"/>
      <name val="Calibri"/>
      <family val="2"/>
      <scheme val="minor"/>
    </font>
    <font>
      <sz val="8"/>
      <color theme="1"/>
      <name val="Calibri"/>
      <family val="2"/>
      <scheme val="minor"/>
    </font>
    <font>
      <b/>
      <sz val="8"/>
      <color theme="1"/>
      <name val="Calibri"/>
      <family val="2"/>
      <scheme val="minor"/>
    </font>
    <font>
      <i/>
      <sz val="8"/>
      <color rgb="FF3F3F3F"/>
      <name val="Calibri"/>
      <family val="2"/>
      <scheme val="minor"/>
    </font>
    <font>
      <b/>
      <i/>
      <sz val="8"/>
      <color rgb="FF3F3F3F"/>
      <name val="Calibri"/>
      <family val="2"/>
      <scheme val="minor"/>
    </font>
    <font>
      <sz val="11"/>
      <color rgb="FF000000"/>
      <name val="Gotham Medium"/>
    </font>
    <font>
      <b/>
      <sz val="10"/>
      <color rgb="FFFFFFFF"/>
      <name val="Calibri"/>
      <family val="2"/>
      <scheme val="minor"/>
    </font>
    <font>
      <sz val="8"/>
      <color rgb="FF262626"/>
      <name val="Calibri"/>
      <family val="2"/>
      <scheme val="minor"/>
    </font>
    <font>
      <sz val="8"/>
      <color rgb="FF000000"/>
      <name val="Calibri"/>
      <family val="2"/>
      <scheme val="minor"/>
    </font>
    <font>
      <b/>
      <sz val="11"/>
      <color theme="1"/>
      <name val="Calibri"/>
      <family val="2"/>
      <scheme val="minor"/>
    </font>
    <font>
      <sz val="8"/>
      <color rgb="FF000000"/>
      <name val="Arial"/>
      <family val="2"/>
    </font>
  </fonts>
  <fills count="4">
    <fill>
      <patternFill patternType="none"/>
    </fill>
    <fill>
      <patternFill patternType="gray125"/>
    </fill>
    <fill>
      <patternFill patternType="solid">
        <fgColor rgb="FFC00000"/>
        <bgColor indexed="64"/>
      </patternFill>
    </fill>
    <fill>
      <patternFill patternType="solid">
        <fgColor theme="2" tint="-9.9978637043366805E-2"/>
        <bgColor indexed="64"/>
      </patternFill>
    </fill>
  </fills>
  <borders count="26">
    <border>
      <left/>
      <right/>
      <top/>
      <bottom/>
      <diagonal/>
    </border>
    <border>
      <left/>
      <right/>
      <top/>
      <bottom style="thin">
        <color rgb="FFC00000"/>
      </bottom>
      <diagonal/>
    </border>
    <border>
      <left/>
      <right/>
      <top style="thin">
        <color rgb="FFC00000"/>
      </top>
      <bottom style="thin">
        <color rgb="FFC00000"/>
      </bottom>
      <diagonal/>
    </border>
    <border>
      <left/>
      <right/>
      <top style="double">
        <color rgb="FFC00000"/>
      </top>
      <bottom style="thin">
        <color rgb="FFC00000"/>
      </bottom>
      <diagonal/>
    </border>
    <border>
      <left/>
      <right/>
      <top style="thin">
        <color rgb="FFC00000"/>
      </top>
      <bottom style="double">
        <color rgb="FFC00000"/>
      </bottom>
      <diagonal/>
    </border>
    <border>
      <left style="thin">
        <color theme="1"/>
      </left>
      <right style="thin">
        <color theme="1"/>
      </right>
      <top style="thin">
        <color theme="1"/>
      </top>
      <bottom style="thin">
        <color theme="1"/>
      </bottom>
      <diagonal/>
    </border>
    <border>
      <left style="thin">
        <color theme="1"/>
      </left>
      <right style="thin">
        <color theme="1"/>
      </right>
      <top style="thin">
        <color theme="1"/>
      </top>
      <bottom/>
      <diagonal/>
    </border>
    <border>
      <left style="thin">
        <color theme="1"/>
      </left>
      <right/>
      <top style="thin">
        <color theme="1"/>
      </top>
      <bottom style="thin">
        <color theme="1"/>
      </bottom>
      <diagonal/>
    </border>
    <border>
      <left style="thin">
        <color rgb="FF000000"/>
      </left>
      <right style="thin">
        <color rgb="FF000000"/>
      </right>
      <top style="thin">
        <color rgb="FF000000"/>
      </top>
      <bottom style="thin">
        <color rgb="FF000000"/>
      </bottom>
      <diagonal/>
    </border>
    <border>
      <left/>
      <right style="thin">
        <color theme="1"/>
      </right>
      <top style="thin">
        <color theme="1"/>
      </top>
      <bottom style="thin">
        <color theme="1"/>
      </bottom>
      <diagonal/>
    </border>
    <border>
      <left style="thin">
        <color theme="1"/>
      </left>
      <right style="thin">
        <color theme="1"/>
      </right>
      <top/>
      <bottom/>
      <diagonal/>
    </border>
    <border>
      <left style="thin">
        <color theme="1"/>
      </left>
      <right style="thin">
        <color theme="1"/>
      </right>
      <top/>
      <bottom style="thin">
        <color theme="1"/>
      </bottom>
      <diagonal/>
    </border>
    <border>
      <left/>
      <right/>
      <top style="thin">
        <color theme="1"/>
      </top>
      <bottom style="thin">
        <color theme="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theme="1"/>
      </left>
      <right style="thin">
        <color auto="1"/>
      </right>
      <top style="thin">
        <color theme="1"/>
      </top>
      <bottom style="thin">
        <color auto="1"/>
      </bottom>
      <diagonal/>
    </border>
    <border>
      <left style="thin">
        <color auto="1"/>
      </left>
      <right style="thin">
        <color auto="1"/>
      </right>
      <top style="thin">
        <color theme="1"/>
      </top>
      <bottom style="thin">
        <color auto="1"/>
      </bottom>
      <diagonal/>
    </border>
    <border>
      <left style="thin">
        <color auto="1"/>
      </left>
      <right style="thin">
        <color theme="1"/>
      </right>
      <top style="thin">
        <color theme="1"/>
      </top>
      <bottom style="thin">
        <color auto="1"/>
      </bottom>
      <diagonal/>
    </border>
    <border>
      <left style="thin">
        <color theme="1"/>
      </left>
      <right style="thin">
        <color auto="1"/>
      </right>
      <top style="thin">
        <color auto="1"/>
      </top>
      <bottom/>
      <diagonal/>
    </border>
    <border>
      <left style="thin">
        <color auto="1"/>
      </left>
      <right style="thin">
        <color auto="1"/>
      </right>
      <top style="thin">
        <color auto="1"/>
      </top>
      <bottom style="thin">
        <color theme="1"/>
      </bottom>
      <diagonal/>
    </border>
    <border>
      <left style="thin">
        <color auto="1"/>
      </left>
      <right style="thin">
        <color theme="1"/>
      </right>
      <top style="thin">
        <color auto="1"/>
      </top>
      <bottom/>
      <diagonal/>
    </border>
    <border>
      <left style="medium">
        <color theme="1"/>
      </left>
      <right/>
      <top style="medium">
        <color theme="1"/>
      </top>
      <bottom/>
      <diagonal/>
    </border>
    <border>
      <left/>
      <right/>
      <top style="medium">
        <color theme="1"/>
      </top>
      <bottom/>
      <diagonal/>
    </border>
    <border>
      <left/>
      <right style="medium">
        <color theme="1"/>
      </right>
      <top style="medium">
        <color theme="1"/>
      </top>
      <bottom/>
      <diagonal/>
    </border>
    <border>
      <left style="thin">
        <color auto="1"/>
      </left>
      <right style="thin">
        <color auto="1"/>
      </right>
      <top/>
      <bottom style="thin">
        <color auto="1"/>
      </bottom>
      <diagonal/>
    </border>
    <border>
      <left/>
      <right/>
      <top style="thin">
        <color rgb="FFC00000"/>
      </top>
      <bottom/>
      <diagonal/>
    </border>
  </borders>
  <cellStyleXfs count="3">
    <xf numFmtId="0" fontId="0" fillId="0" borderId="0"/>
    <xf numFmtId="44" fontId="5" fillId="0" borderId="0" applyFont="0" applyFill="0" applyBorder="0" applyAlignment="0" applyProtection="0"/>
    <xf numFmtId="44" fontId="5" fillId="0" borderId="0" applyFont="0" applyFill="0" applyBorder="0" applyAlignment="0" applyProtection="0"/>
  </cellStyleXfs>
  <cellXfs count="113">
    <xf numFmtId="0" fontId="0" fillId="0" borderId="0" xfId="0"/>
    <xf numFmtId="0" fontId="0" fillId="0" borderId="0" xfId="0" applyAlignment="1">
      <alignment horizontal="center"/>
    </xf>
    <xf numFmtId="0" fontId="0" fillId="0" borderId="1" xfId="0" applyBorder="1"/>
    <xf numFmtId="0" fontId="2" fillId="0" borderId="0" xfId="0" applyFont="1" applyAlignment="1">
      <alignment horizontal="center" vertical="center"/>
    </xf>
    <xf numFmtId="0" fontId="0" fillId="0" borderId="0" xfId="0" applyAlignment="1">
      <alignment horizontal="left"/>
    </xf>
    <xf numFmtId="0" fontId="3" fillId="0" borderId="2" xfId="0" applyFont="1" applyBorder="1" applyAlignment="1">
      <alignment vertical="center"/>
    </xf>
    <xf numFmtId="0" fontId="6" fillId="0" borderId="0" xfId="0" applyFont="1" applyAlignment="1">
      <alignment horizontal="center" vertical="center"/>
    </xf>
    <xf numFmtId="0" fontId="7" fillId="2" borderId="5" xfId="0" applyFont="1" applyFill="1" applyBorder="1" applyAlignment="1">
      <alignment horizontal="center" vertical="center" wrapText="1"/>
    </xf>
    <xf numFmtId="0" fontId="8" fillId="0" borderId="5" xfId="0" applyFont="1" applyBorder="1" applyAlignment="1">
      <alignment horizontal="center" vertical="center" wrapText="1"/>
    </xf>
    <xf numFmtId="0" fontId="8" fillId="0" borderId="5" xfId="0" applyFont="1" applyBorder="1" applyAlignment="1">
      <alignment vertical="center" wrapText="1"/>
    </xf>
    <xf numFmtId="0" fontId="8" fillId="0" borderId="5" xfId="0" applyFont="1" applyBorder="1" applyAlignment="1">
      <alignment horizontal="right" vertical="center" wrapText="1"/>
    </xf>
    <xf numFmtId="8" fontId="7" fillId="2" borderId="5" xfId="0" applyNumberFormat="1" applyFont="1" applyFill="1" applyBorder="1" applyAlignment="1">
      <alignment horizontal="right" vertical="center" wrapText="1"/>
    </xf>
    <xf numFmtId="0" fontId="7" fillId="2" borderId="5" xfId="0" applyFont="1" applyFill="1" applyBorder="1" applyAlignment="1">
      <alignment horizontal="right" vertical="center" wrapText="1"/>
    </xf>
    <xf numFmtId="0" fontId="8" fillId="0" borderId="7" xfId="0" applyFont="1" applyBorder="1" applyAlignment="1">
      <alignment horizontal="center" vertical="center" wrapText="1"/>
    </xf>
    <xf numFmtId="0" fontId="8" fillId="0" borderId="8" xfId="0" applyFont="1" applyBorder="1" applyAlignment="1">
      <alignment vertical="center" wrapText="1"/>
    </xf>
    <xf numFmtId="44" fontId="8" fillId="0" borderId="9" xfId="1" applyFont="1" applyBorder="1" applyAlignment="1">
      <alignment horizontal="right" vertical="center" wrapText="1"/>
    </xf>
    <xf numFmtId="0" fontId="7" fillId="2" borderId="11" xfId="0" applyFont="1" applyFill="1" applyBorder="1" applyAlignment="1">
      <alignment horizontal="center" vertical="center" wrapText="1"/>
    </xf>
    <xf numFmtId="0" fontId="9" fillId="2" borderId="5" xfId="0" applyFont="1" applyFill="1" applyBorder="1" applyAlignment="1">
      <alignment horizontal="center" vertical="center" wrapText="1"/>
    </xf>
    <xf numFmtId="8" fontId="8" fillId="0" borderId="5" xfId="0" applyNumberFormat="1" applyFont="1" applyBorder="1" applyAlignment="1">
      <alignment vertical="center" wrapText="1"/>
    </xf>
    <xf numFmtId="0" fontId="10" fillId="0" borderId="0" xfId="0" applyFont="1" applyAlignment="1">
      <alignment vertical="center" wrapText="1"/>
    </xf>
    <xf numFmtId="0" fontId="11" fillId="0" borderId="0" xfId="0" applyFont="1" applyAlignment="1">
      <alignment horizontal="center" vertical="center"/>
    </xf>
    <xf numFmtId="0" fontId="12" fillId="0" borderId="0" xfId="0" applyFont="1" applyAlignment="1">
      <alignment vertical="center"/>
    </xf>
    <xf numFmtId="0" fontId="13" fillId="2" borderId="13" xfId="0" applyFont="1" applyFill="1" applyBorder="1" applyAlignment="1">
      <alignment horizontal="center" vertical="center" wrapText="1"/>
    </xf>
    <xf numFmtId="0" fontId="14" fillId="0" borderId="13" xfId="0" applyFont="1" applyBorder="1" applyAlignment="1">
      <alignment horizontal="left" vertical="center" wrapText="1"/>
    </xf>
    <xf numFmtId="0" fontId="14" fillId="0" borderId="13" xfId="0" applyFont="1" applyBorder="1" applyAlignment="1">
      <alignment horizontal="justify" vertical="center" wrapText="1"/>
    </xf>
    <xf numFmtId="0" fontId="14" fillId="0" borderId="13" xfId="0" applyFont="1" applyBorder="1" applyAlignment="1">
      <alignment horizontal="center" vertical="center" wrapText="1"/>
    </xf>
    <xf numFmtId="9" fontId="0" fillId="0" borderId="13" xfId="0" applyNumberFormat="1" applyBorder="1" applyAlignment="1">
      <alignment horizontal="center" vertical="center"/>
    </xf>
    <xf numFmtId="0" fontId="15" fillId="0" borderId="0" xfId="0" applyFont="1"/>
    <xf numFmtId="0" fontId="14" fillId="0" borderId="14" xfId="0" applyFont="1" applyBorder="1" applyAlignment="1">
      <alignment horizontal="left" vertical="center" wrapText="1"/>
    </xf>
    <xf numFmtId="0" fontId="14" fillId="0" borderId="14" xfId="0" applyFont="1" applyBorder="1" applyAlignment="1">
      <alignment horizontal="justify" vertical="center" wrapText="1"/>
    </xf>
    <xf numFmtId="0" fontId="14" fillId="0" borderId="14" xfId="0" applyFont="1" applyBorder="1" applyAlignment="1">
      <alignment horizontal="center" vertical="center" wrapText="1"/>
    </xf>
    <xf numFmtId="9" fontId="0" fillId="0" borderId="14" xfId="0" applyNumberFormat="1" applyBorder="1" applyAlignment="1">
      <alignment horizontal="center" vertical="center"/>
    </xf>
    <xf numFmtId="0" fontId="14" fillId="0" borderId="15" xfId="0" applyFont="1" applyBorder="1" applyAlignment="1">
      <alignment horizontal="left" vertical="center" wrapText="1"/>
    </xf>
    <xf numFmtId="0" fontId="14" fillId="0" borderId="16" xfId="0" applyFont="1" applyBorder="1" applyAlignment="1">
      <alignment horizontal="justify" vertical="center" wrapText="1"/>
    </xf>
    <xf numFmtId="0" fontId="14" fillId="0" borderId="16" xfId="0" applyFont="1" applyBorder="1" applyAlignment="1">
      <alignment horizontal="center" vertical="center" wrapText="1"/>
    </xf>
    <xf numFmtId="9" fontId="0" fillId="0" borderId="17" xfId="0" applyNumberFormat="1" applyBorder="1" applyAlignment="1">
      <alignment horizontal="center" vertical="center"/>
    </xf>
    <xf numFmtId="0" fontId="14" fillId="0" borderId="18" xfId="0" applyFont="1" applyBorder="1" applyAlignment="1">
      <alignment horizontal="left" vertical="center" wrapText="1"/>
    </xf>
    <xf numFmtId="0" fontId="14" fillId="0" borderId="19" xfId="0" applyFont="1" applyBorder="1" applyAlignment="1">
      <alignment horizontal="center" vertical="center" wrapText="1"/>
    </xf>
    <xf numFmtId="9" fontId="0" fillId="0" borderId="20" xfId="0" applyNumberFormat="1" applyBorder="1" applyAlignment="1">
      <alignment horizontal="center" vertical="center"/>
    </xf>
    <xf numFmtId="0" fontId="14" fillId="0" borderId="5" xfId="0" applyFont="1" applyBorder="1" applyAlignment="1">
      <alignment horizontal="left" vertical="center" wrapText="1"/>
    </xf>
    <xf numFmtId="9" fontId="0" fillId="0" borderId="5" xfId="0" applyNumberFormat="1" applyBorder="1" applyAlignment="1">
      <alignment horizontal="center" vertical="center"/>
    </xf>
    <xf numFmtId="0" fontId="14" fillId="0" borderId="0" xfId="0" applyFont="1" applyAlignment="1">
      <alignment horizontal="center" vertical="center" wrapText="1"/>
    </xf>
    <xf numFmtId="0" fontId="1" fillId="0" borderId="0" xfId="0" applyFont="1"/>
    <xf numFmtId="0" fontId="15" fillId="0" borderId="13" xfId="0" applyFont="1" applyBorder="1" applyAlignment="1">
      <alignment horizontal="center" vertical="center" wrapText="1"/>
    </xf>
    <xf numFmtId="0" fontId="18" fillId="0" borderId="0" xfId="0" applyFont="1"/>
    <xf numFmtId="0" fontId="20" fillId="0" borderId="0" xfId="0" applyFont="1" applyAlignment="1">
      <alignment vertical="center"/>
    </xf>
    <xf numFmtId="0" fontId="21" fillId="2" borderId="5" xfId="0" applyFont="1" applyFill="1" applyBorder="1" applyAlignment="1">
      <alignment horizontal="center" vertical="center" wrapText="1"/>
    </xf>
    <xf numFmtId="0" fontId="22" fillId="0" borderId="5" xfId="0" applyFont="1" applyBorder="1" applyAlignment="1">
      <alignment horizontal="center" vertical="center" wrapText="1"/>
    </xf>
    <xf numFmtId="0" fontId="6" fillId="0" borderId="0" xfId="0" applyFont="1" applyAlignment="1">
      <alignment vertical="center"/>
    </xf>
    <xf numFmtId="0" fontId="16" fillId="0" borderId="13" xfId="0" applyFont="1" applyBorder="1" applyAlignment="1">
      <alignment horizontal="center" vertical="center" wrapText="1"/>
    </xf>
    <xf numFmtId="0" fontId="23" fillId="0" borderId="13" xfId="0" applyFont="1" applyBorder="1" applyAlignment="1">
      <alignment horizontal="left" vertical="center" wrapText="1"/>
    </xf>
    <xf numFmtId="0" fontId="16" fillId="0" borderId="13" xfId="0" applyFont="1" applyBorder="1" applyAlignment="1">
      <alignment horizontal="center" vertical="center"/>
    </xf>
    <xf numFmtId="0" fontId="16" fillId="0" borderId="0" xfId="0" applyFont="1"/>
    <xf numFmtId="44" fontId="8" fillId="0" borderId="5" xfId="0" applyNumberFormat="1" applyFont="1" applyBorder="1" applyAlignment="1">
      <alignment vertical="center" wrapText="1"/>
    </xf>
    <xf numFmtId="0" fontId="2" fillId="0" borderId="4" xfId="0" applyFont="1" applyBorder="1" applyAlignment="1">
      <alignment horizontal="center" vertical="center"/>
    </xf>
    <xf numFmtId="0" fontId="15" fillId="0" borderId="13" xfId="0" applyFont="1" applyBorder="1" applyAlignment="1">
      <alignment horizontal="left" vertical="center" wrapText="1"/>
    </xf>
    <xf numFmtId="44" fontId="8" fillId="0" borderId="5" xfId="1" applyFont="1" applyBorder="1" applyAlignment="1">
      <alignment horizontal="left" vertical="center" wrapText="1"/>
    </xf>
    <xf numFmtId="0" fontId="8" fillId="3" borderId="5" xfId="0" applyFont="1" applyFill="1" applyBorder="1" applyAlignment="1">
      <alignment vertical="center" wrapText="1"/>
    </xf>
    <xf numFmtId="0" fontId="0" fillId="0" borderId="2" xfId="0" applyBorder="1"/>
    <xf numFmtId="9" fontId="0" fillId="0" borderId="2" xfId="0" applyNumberFormat="1" applyBorder="1"/>
    <xf numFmtId="43" fontId="0" fillId="0" borderId="2" xfId="0" applyNumberFormat="1" applyBorder="1"/>
    <xf numFmtId="8" fontId="8" fillId="3" borderId="5" xfId="0" applyNumberFormat="1" applyFont="1" applyFill="1" applyBorder="1" applyAlignment="1">
      <alignment vertical="center" wrapText="1"/>
    </xf>
    <xf numFmtId="0" fontId="3" fillId="0" borderId="3" xfId="0" applyFont="1" applyBorder="1" applyAlignment="1">
      <alignment horizontal="left" vertical="center"/>
    </xf>
    <xf numFmtId="0" fontId="3" fillId="0" borderId="2" xfId="0" applyFont="1" applyBorder="1" applyAlignment="1">
      <alignment horizontal="left" vertical="center"/>
    </xf>
    <xf numFmtId="0" fontId="24" fillId="0" borderId="2" xfId="0" applyFont="1" applyBorder="1" applyAlignment="1">
      <alignment horizontal="left" vertical="center" wrapText="1"/>
    </xf>
    <xf numFmtId="0" fontId="3" fillId="0" borderId="25" xfId="0" applyFont="1" applyBorder="1" applyAlignment="1">
      <alignment horizontal="left" vertical="center"/>
    </xf>
    <xf numFmtId="0" fontId="3" fillId="0" borderId="1" xfId="0" applyFont="1" applyBorder="1" applyAlignment="1">
      <alignment horizontal="left" vertical="center"/>
    </xf>
    <xf numFmtId="0" fontId="24" fillId="0" borderId="0" xfId="0" applyFont="1" applyAlignment="1">
      <alignment horizontal="center"/>
    </xf>
    <xf numFmtId="0" fontId="0" fillId="0" borderId="0" xfId="0" applyAlignment="1">
      <alignment horizontal="center"/>
    </xf>
    <xf numFmtId="0" fontId="2" fillId="0" borderId="0" xfId="0" applyFont="1" applyAlignment="1">
      <alignment horizontal="center" vertical="center"/>
    </xf>
    <xf numFmtId="0" fontId="24" fillId="0" borderId="3" xfId="0" applyFont="1" applyBorder="1" applyAlignment="1">
      <alignment horizontal="left" vertical="center" wrapText="1"/>
    </xf>
    <xf numFmtId="0" fontId="0" fillId="0" borderId="0" xfId="0" applyAlignment="1">
      <alignment horizontal="left"/>
    </xf>
    <xf numFmtId="0" fontId="3" fillId="0" borderId="2" xfId="0" applyFont="1" applyBorder="1" applyAlignment="1">
      <alignment vertical="center" wrapText="1"/>
    </xf>
    <xf numFmtId="0" fontId="4" fillId="0" borderId="2" xfId="0" applyFont="1" applyBorder="1" applyAlignment="1">
      <alignment horizontal="center" vertical="center"/>
    </xf>
    <xf numFmtId="0" fontId="2" fillId="0" borderId="4" xfId="0" applyFont="1" applyBorder="1" applyAlignment="1">
      <alignment horizontal="center" vertical="center"/>
    </xf>
    <xf numFmtId="0" fontId="3" fillId="0" borderId="1" xfId="0" applyFont="1" applyBorder="1" applyAlignment="1">
      <alignment vertical="center" wrapText="1"/>
    </xf>
    <xf numFmtId="0" fontId="3" fillId="0" borderId="1" xfId="0" applyFont="1" applyBorder="1" applyAlignment="1">
      <alignment vertical="center"/>
    </xf>
    <xf numFmtId="0" fontId="8" fillId="0" borderId="7" xfId="0" applyFont="1" applyBorder="1" applyAlignment="1">
      <alignment horizontal="left" vertical="center" wrapText="1"/>
    </xf>
    <xf numFmtId="0" fontId="8" fillId="0" borderId="12" xfId="0" applyFont="1" applyBorder="1" applyAlignment="1">
      <alignment horizontal="left" vertical="center" wrapText="1"/>
    </xf>
    <xf numFmtId="0" fontId="8" fillId="0" borderId="9" xfId="0" applyFont="1" applyBorder="1" applyAlignment="1">
      <alignment horizontal="left" vertical="center" wrapText="1"/>
    </xf>
    <xf numFmtId="0" fontId="8" fillId="3" borderId="7" xfId="0" applyFont="1" applyFill="1" applyBorder="1" applyAlignment="1">
      <alignment horizontal="center" vertical="center" wrapText="1"/>
    </xf>
    <xf numFmtId="0" fontId="8" fillId="3" borderId="12" xfId="0" applyFont="1" applyFill="1" applyBorder="1" applyAlignment="1">
      <alignment horizontal="center" vertical="center" wrapText="1"/>
    </xf>
    <xf numFmtId="0" fontId="8" fillId="3" borderId="9" xfId="0" applyFont="1" applyFill="1" applyBorder="1" applyAlignment="1">
      <alignment horizontal="center" vertical="center" wrapText="1"/>
    </xf>
    <xf numFmtId="0" fontId="7" fillId="2" borderId="6" xfId="0" applyFont="1" applyFill="1" applyBorder="1" applyAlignment="1">
      <alignment horizontal="center" vertical="center" wrapText="1"/>
    </xf>
    <xf numFmtId="0" fontId="7" fillId="2" borderId="10" xfId="0" applyFont="1" applyFill="1" applyBorder="1" applyAlignment="1">
      <alignment horizontal="center" vertical="center" wrapText="1"/>
    </xf>
    <xf numFmtId="0" fontId="7" fillId="2" borderId="11" xfId="0" applyFont="1" applyFill="1" applyBorder="1" applyAlignment="1">
      <alignment horizontal="center" vertical="center" wrapText="1"/>
    </xf>
    <xf numFmtId="0" fontId="8" fillId="0" borderId="5" xfId="0" applyFont="1" applyBorder="1" applyAlignment="1">
      <alignment horizontal="center" vertical="center" wrapText="1"/>
    </xf>
    <xf numFmtId="0" fontId="9" fillId="2" borderId="7" xfId="0" applyFont="1" applyFill="1" applyBorder="1" applyAlignment="1">
      <alignment horizontal="center" vertical="center" wrapText="1"/>
    </xf>
    <xf numFmtId="0" fontId="9" fillId="2" borderId="12" xfId="0" applyFont="1" applyFill="1" applyBorder="1" applyAlignment="1">
      <alignment horizontal="center" vertical="center" wrapText="1"/>
    </xf>
    <xf numFmtId="0" fontId="9" fillId="2" borderId="9" xfId="0" applyFont="1" applyFill="1" applyBorder="1" applyAlignment="1">
      <alignment horizontal="center" vertical="center" wrapText="1"/>
    </xf>
    <xf numFmtId="0" fontId="7" fillId="2" borderId="5" xfId="0" applyFont="1" applyFill="1" applyBorder="1" applyAlignment="1">
      <alignment horizontal="center" vertical="center" wrapText="1"/>
    </xf>
    <xf numFmtId="0" fontId="6" fillId="0" borderId="0" xfId="0" applyFont="1" applyAlignment="1">
      <alignment horizontal="center" vertical="center"/>
    </xf>
    <xf numFmtId="0" fontId="11" fillId="0" borderId="0" xfId="0" applyFont="1" applyAlignment="1">
      <alignment horizontal="center" vertical="center"/>
    </xf>
    <xf numFmtId="0" fontId="13" fillId="2" borderId="21" xfId="0" applyFont="1" applyFill="1" applyBorder="1" applyAlignment="1">
      <alignment horizontal="center" vertical="center"/>
    </xf>
    <xf numFmtId="0" fontId="13" fillId="2" borderId="22" xfId="0" applyFont="1" applyFill="1" applyBorder="1" applyAlignment="1">
      <alignment horizontal="center" vertical="center"/>
    </xf>
    <xf numFmtId="0" fontId="13" fillId="2" borderId="23" xfId="0" applyFont="1" applyFill="1" applyBorder="1" applyAlignment="1">
      <alignment horizontal="center" vertical="center"/>
    </xf>
    <xf numFmtId="0" fontId="15" fillId="0" borderId="5" xfId="0" applyFont="1" applyBorder="1" applyAlignment="1">
      <alignment horizontal="center"/>
    </xf>
    <xf numFmtId="0" fontId="16" fillId="0" borderId="0" xfId="0" applyFont="1" applyAlignment="1">
      <alignment horizontal="left" vertical="top" wrapText="1"/>
    </xf>
    <xf numFmtId="0" fontId="15" fillId="0" borderId="14" xfId="0" applyFont="1" applyBorder="1" applyAlignment="1">
      <alignment horizontal="left" vertical="center" wrapText="1"/>
    </xf>
    <xf numFmtId="0" fontId="15" fillId="0" borderId="24" xfId="0" applyFont="1" applyBorder="1" applyAlignment="1">
      <alignment horizontal="left" vertical="center" wrapText="1"/>
    </xf>
    <xf numFmtId="0" fontId="24" fillId="0" borderId="0" xfId="0" applyFont="1" applyAlignment="1">
      <alignment horizontal="left"/>
    </xf>
    <xf numFmtId="0" fontId="6" fillId="0" borderId="0" xfId="0" applyFont="1" applyAlignment="1">
      <alignment horizontal="center"/>
    </xf>
    <xf numFmtId="0" fontId="13" fillId="2" borderId="13" xfId="0" applyFont="1" applyFill="1" applyBorder="1" applyAlignment="1">
      <alignment horizontal="center" vertical="center" wrapText="1"/>
    </xf>
    <xf numFmtId="0" fontId="21" fillId="2" borderId="5" xfId="0" applyFont="1" applyFill="1" applyBorder="1" applyAlignment="1">
      <alignment horizontal="center" vertical="center" wrapText="1"/>
    </xf>
    <xf numFmtId="0" fontId="13" fillId="2" borderId="14" xfId="0" applyFont="1" applyFill="1" applyBorder="1" applyAlignment="1">
      <alignment horizontal="center" vertical="center" wrapText="1"/>
    </xf>
    <xf numFmtId="0" fontId="13" fillId="2" borderId="14" xfId="0" applyFont="1" applyFill="1" applyBorder="1" applyAlignment="1">
      <alignment horizontal="center" vertical="center" wrapText="1"/>
    </xf>
    <xf numFmtId="0" fontId="25" fillId="0" borderId="13" xfId="0" applyFont="1" applyBorder="1" applyAlignment="1">
      <alignment horizontal="justify" vertical="center" wrapText="1"/>
    </xf>
    <xf numFmtId="0" fontId="0" fillId="0" borderId="0" xfId="0" applyBorder="1"/>
    <xf numFmtId="0" fontId="14" fillId="0" borderId="7" xfId="0" applyFont="1" applyBorder="1" applyAlignment="1">
      <alignment horizontal="left" vertical="center" wrapText="1"/>
    </xf>
    <xf numFmtId="0" fontId="14" fillId="0" borderId="12" xfId="0" applyFont="1" applyBorder="1" applyAlignment="1">
      <alignment horizontal="center" vertical="center" wrapText="1"/>
    </xf>
    <xf numFmtId="0" fontId="14" fillId="0" borderId="10" xfId="0" applyFont="1" applyBorder="1" applyAlignment="1">
      <alignment horizontal="justify" vertical="center" wrapText="1"/>
    </xf>
    <xf numFmtId="0" fontId="0" fillId="0" borderId="6" xfId="0" applyBorder="1" applyAlignment="1">
      <alignment horizontal="center"/>
    </xf>
    <xf numFmtId="0" fontId="0" fillId="0" borderId="13" xfId="0" applyBorder="1" applyAlignment="1">
      <alignment horizontal="center"/>
    </xf>
  </cellXfs>
  <cellStyles count="3">
    <cellStyle name="Moneda 2" xfId="1" xr:uid="{00000000-0005-0000-0000-000000000000}"/>
    <cellStyle name="Moneda 2 2" xfId="2" xr:uid="{882D9E35-F843-4F91-941D-679FE8891645}"/>
    <cellStyle name="Normal" xfId="0" builtinId="0"/>
  </cellStyles>
  <dxfs count="0"/>
  <tableStyles count="0" defaultTableStyle="TableStyleMedium2" defaultPivotStyle="PivotStyleLight16"/>
  <colors>
    <mruColors>
      <color rgb="FFCC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2</xdr:col>
      <xdr:colOff>890187</xdr:colOff>
      <xdr:row>15</xdr:row>
      <xdr:rowOff>308598</xdr:rowOff>
    </xdr:from>
    <xdr:to>
      <xdr:col>4</xdr:col>
      <xdr:colOff>942848</xdr:colOff>
      <xdr:row>17</xdr:row>
      <xdr:rowOff>128450</xdr:rowOff>
    </xdr:to>
    <xdr:pic>
      <xdr:nvPicPr>
        <xdr:cNvPr id="2" name="Imagen 1">
          <a:extLst>
            <a:ext uri="{FF2B5EF4-FFF2-40B4-BE49-F238E27FC236}">
              <a16:creationId xmlns:a16="http://schemas.microsoft.com/office/drawing/2014/main" id="{7B6AEFD1-4E76-3E4A-B57C-B54273004668}"/>
            </a:ext>
          </a:extLst>
        </xdr:cNvPr>
        <xdr:cNvPicPr>
          <a:picLocks noChangeAspect="1"/>
        </xdr:cNvPicPr>
      </xdr:nvPicPr>
      <xdr:blipFill>
        <a:blip xmlns:r="http://schemas.openxmlformats.org/officeDocument/2006/relationships" r:embed="rId1"/>
        <a:stretch>
          <a:fillRect/>
        </a:stretch>
      </xdr:blipFill>
      <xdr:spPr>
        <a:xfrm>
          <a:off x="2338224" y="4415327"/>
          <a:ext cx="2996213" cy="435387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0</xdr:colOff>
      <xdr:row>6</xdr:row>
      <xdr:rowOff>0</xdr:rowOff>
    </xdr:from>
    <xdr:to>
      <xdr:col>2</xdr:col>
      <xdr:colOff>12700</xdr:colOff>
      <xdr:row>6</xdr:row>
      <xdr:rowOff>12700</xdr:rowOff>
    </xdr:to>
    <xdr:pic>
      <xdr:nvPicPr>
        <xdr:cNvPr id="2" name="Imagen 1" descr="page99image8256320">
          <a:extLst>
            <a:ext uri="{FF2B5EF4-FFF2-40B4-BE49-F238E27FC236}">
              <a16:creationId xmlns:a16="http://schemas.microsoft.com/office/drawing/2014/main" id="{3E12AEB5-6751-AF45-AE90-7232ADE2051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374900" y="2006600"/>
          <a:ext cx="12700" cy="127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25400</xdr:colOff>
      <xdr:row>6</xdr:row>
      <xdr:rowOff>0</xdr:rowOff>
    </xdr:from>
    <xdr:to>
      <xdr:col>2</xdr:col>
      <xdr:colOff>38100</xdr:colOff>
      <xdr:row>6</xdr:row>
      <xdr:rowOff>12700</xdr:rowOff>
    </xdr:to>
    <xdr:pic>
      <xdr:nvPicPr>
        <xdr:cNvPr id="3" name="Imagen 2" descr="page99image8256512">
          <a:extLst>
            <a:ext uri="{FF2B5EF4-FFF2-40B4-BE49-F238E27FC236}">
              <a16:creationId xmlns:a16="http://schemas.microsoft.com/office/drawing/2014/main" id="{DE6AD927-F292-7943-A701-BA89998211B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400300" y="2006600"/>
          <a:ext cx="12700" cy="127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2</xdr:col>
      <xdr:colOff>0</xdr:colOff>
      <xdr:row>6</xdr:row>
      <xdr:rowOff>0</xdr:rowOff>
    </xdr:from>
    <xdr:ext cx="12700" cy="12700"/>
    <xdr:pic>
      <xdr:nvPicPr>
        <xdr:cNvPr id="4" name="Imagen 3" descr="page99image8256320">
          <a:extLst>
            <a:ext uri="{FF2B5EF4-FFF2-40B4-BE49-F238E27FC236}">
              <a16:creationId xmlns:a16="http://schemas.microsoft.com/office/drawing/2014/main" id="{61A2233B-A611-234F-9816-663B3E8DADC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374900" y="2006600"/>
          <a:ext cx="12700" cy="12700"/>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2</xdr:col>
      <xdr:colOff>25400</xdr:colOff>
      <xdr:row>6</xdr:row>
      <xdr:rowOff>0</xdr:rowOff>
    </xdr:from>
    <xdr:ext cx="12700" cy="12700"/>
    <xdr:pic>
      <xdr:nvPicPr>
        <xdr:cNvPr id="5" name="Imagen 4" descr="page99image8256512">
          <a:extLst>
            <a:ext uri="{FF2B5EF4-FFF2-40B4-BE49-F238E27FC236}">
              <a16:creationId xmlns:a16="http://schemas.microsoft.com/office/drawing/2014/main" id="{20059646-989A-754F-9F0B-C7810E163F2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400300" y="2006600"/>
          <a:ext cx="12700" cy="12700"/>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2</xdr:col>
      <xdr:colOff>0</xdr:colOff>
      <xdr:row>7</xdr:row>
      <xdr:rowOff>0</xdr:rowOff>
    </xdr:from>
    <xdr:ext cx="12700" cy="12700"/>
    <xdr:pic>
      <xdr:nvPicPr>
        <xdr:cNvPr id="6" name="Imagen 5" descr="page99image8256320">
          <a:extLst>
            <a:ext uri="{FF2B5EF4-FFF2-40B4-BE49-F238E27FC236}">
              <a16:creationId xmlns:a16="http://schemas.microsoft.com/office/drawing/2014/main" id="{8E7C2F60-7595-8C47-8A7F-DD9A551F05D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374900" y="2819400"/>
          <a:ext cx="12700" cy="12700"/>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2</xdr:col>
      <xdr:colOff>25400</xdr:colOff>
      <xdr:row>7</xdr:row>
      <xdr:rowOff>0</xdr:rowOff>
    </xdr:from>
    <xdr:ext cx="12700" cy="12700"/>
    <xdr:pic>
      <xdr:nvPicPr>
        <xdr:cNvPr id="7" name="Imagen 6" descr="page99image8256512">
          <a:extLst>
            <a:ext uri="{FF2B5EF4-FFF2-40B4-BE49-F238E27FC236}">
              <a16:creationId xmlns:a16="http://schemas.microsoft.com/office/drawing/2014/main" id="{9A9ED008-C64A-1B4C-A601-B2007C569A3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400300" y="2819400"/>
          <a:ext cx="12700" cy="12700"/>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2</xdr:col>
      <xdr:colOff>0</xdr:colOff>
      <xdr:row>7</xdr:row>
      <xdr:rowOff>0</xdr:rowOff>
    </xdr:from>
    <xdr:ext cx="12700" cy="12700"/>
    <xdr:pic>
      <xdr:nvPicPr>
        <xdr:cNvPr id="8" name="Imagen 7" descr="page99image8256320">
          <a:extLst>
            <a:ext uri="{FF2B5EF4-FFF2-40B4-BE49-F238E27FC236}">
              <a16:creationId xmlns:a16="http://schemas.microsoft.com/office/drawing/2014/main" id="{9A70076B-7C9E-594C-AE96-7E5A402DC27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374900" y="2819400"/>
          <a:ext cx="12700" cy="12700"/>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2</xdr:col>
      <xdr:colOff>25400</xdr:colOff>
      <xdr:row>7</xdr:row>
      <xdr:rowOff>0</xdr:rowOff>
    </xdr:from>
    <xdr:ext cx="12700" cy="12700"/>
    <xdr:pic>
      <xdr:nvPicPr>
        <xdr:cNvPr id="9" name="Imagen 8" descr="page99image8256512">
          <a:extLst>
            <a:ext uri="{FF2B5EF4-FFF2-40B4-BE49-F238E27FC236}">
              <a16:creationId xmlns:a16="http://schemas.microsoft.com/office/drawing/2014/main" id="{D166AC34-5540-644B-A61E-C6C668BE3BF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400300" y="2819400"/>
          <a:ext cx="12700" cy="12700"/>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2</xdr:col>
      <xdr:colOff>0</xdr:colOff>
      <xdr:row>7</xdr:row>
      <xdr:rowOff>0</xdr:rowOff>
    </xdr:from>
    <xdr:ext cx="12700" cy="12700"/>
    <xdr:pic>
      <xdr:nvPicPr>
        <xdr:cNvPr id="10" name="Imagen 9" descr="page99image8256320">
          <a:extLst>
            <a:ext uri="{FF2B5EF4-FFF2-40B4-BE49-F238E27FC236}">
              <a16:creationId xmlns:a16="http://schemas.microsoft.com/office/drawing/2014/main" id="{93D501CB-3E07-144D-8B1E-60BB1DEE5E7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374900" y="2819400"/>
          <a:ext cx="12700" cy="12700"/>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2</xdr:col>
      <xdr:colOff>25400</xdr:colOff>
      <xdr:row>7</xdr:row>
      <xdr:rowOff>0</xdr:rowOff>
    </xdr:from>
    <xdr:ext cx="12700" cy="12700"/>
    <xdr:pic>
      <xdr:nvPicPr>
        <xdr:cNvPr id="11" name="Imagen 10" descr="page99image8256512">
          <a:extLst>
            <a:ext uri="{FF2B5EF4-FFF2-40B4-BE49-F238E27FC236}">
              <a16:creationId xmlns:a16="http://schemas.microsoft.com/office/drawing/2014/main" id="{3314CAF2-9ADF-6B42-8A19-4C9890B2601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400300" y="2819400"/>
          <a:ext cx="12700" cy="12700"/>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2</xdr:col>
      <xdr:colOff>0</xdr:colOff>
      <xdr:row>7</xdr:row>
      <xdr:rowOff>0</xdr:rowOff>
    </xdr:from>
    <xdr:ext cx="12700" cy="12700"/>
    <xdr:pic>
      <xdr:nvPicPr>
        <xdr:cNvPr id="12" name="Imagen 11" descr="page99image8256320">
          <a:extLst>
            <a:ext uri="{FF2B5EF4-FFF2-40B4-BE49-F238E27FC236}">
              <a16:creationId xmlns:a16="http://schemas.microsoft.com/office/drawing/2014/main" id="{D70EC9FF-FE57-4B49-90D9-6213A8F0309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374900" y="2819400"/>
          <a:ext cx="12700" cy="12700"/>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2</xdr:col>
      <xdr:colOff>25400</xdr:colOff>
      <xdr:row>7</xdr:row>
      <xdr:rowOff>0</xdr:rowOff>
    </xdr:from>
    <xdr:ext cx="12700" cy="12700"/>
    <xdr:pic>
      <xdr:nvPicPr>
        <xdr:cNvPr id="13" name="Imagen 12" descr="page99image8256512">
          <a:extLst>
            <a:ext uri="{FF2B5EF4-FFF2-40B4-BE49-F238E27FC236}">
              <a16:creationId xmlns:a16="http://schemas.microsoft.com/office/drawing/2014/main" id="{ED7C3A07-DB14-F54A-B9D2-ED0868A7C0C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400300" y="2819400"/>
          <a:ext cx="12700" cy="12700"/>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2</xdr:col>
      <xdr:colOff>0</xdr:colOff>
      <xdr:row>7</xdr:row>
      <xdr:rowOff>0</xdr:rowOff>
    </xdr:from>
    <xdr:ext cx="12700" cy="12700"/>
    <xdr:pic>
      <xdr:nvPicPr>
        <xdr:cNvPr id="14" name="Imagen 13" descr="page99image8256320">
          <a:extLst>
            <a:ext uri="{FF2B5EF4-FFF2-40B4-BE49-F238E27FC236}">
              <a16:creationId xmlns:a16="http://schemas.microsoft.com/office/drawing/2014/main" id="{DC916882-387E-3A41-B32D-763C44C0878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374900" y="2819400"/>
          <a:ext cx="12700" cy="12700"/>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2</xdr:col>
      <xdr:colOff>25400</xdr:colOff>
      <xdr:row>7</xdr:row>
      <xdr:rowOff>0</xdr:rowOff>
    </xdr:from>
    <xdr:ext cx="12700" cy="12700"/>
    <xdr:pic>
      <xdr:nvPicPr>
        <xdr:cNvPr id="15" name="Imagen 14" descr="page99image8256512">
          <a:extLst>
            <a:ext uri="{FF2B5EF4-FFF2-40B4-BE49-F238E27FC236}">
              <a16:creationId xmlns:a16="http://schemas.microsoft.com/office/drawing/2014/main" id="{C9327702-64CF-DC43-9F54-F1CF2DD3535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400300" y="2819400"/>
          <a:ext cx="12700" cy="12700"/>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2</xdr:col>
      <xdr:colOff>0</xdr:colOff>
      <xdr:row>7</xdr:row>
      <xdr:rowOff>0</xdr:rowOff>
    </xdr:from>
    <xdr:ext cx="12700" cy="12700"/>
    <xdr:pic>
      <xdr:nvPicPr>
        <xdr:cNvPr id="16" name="Imagen 15" descr="page99image8256320">
          <a:extLst>
            <a:ext uri="{FF2B5EF4-FFF2-40B4-BE49-F238E27FC236}">
              <a16:creationId xmlns:a16="http://schemas.microsoft.com/office/drawing/2014/main" id="{F13D23F8-3166-C645-AA0D-4F399FCC496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374900" y="2819400"/>
          <a:ext cx="12700" cy="12700"/>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2</xdr:col>
      <xdr:colOff>25400</xdr:colOff>
      <xdr:row>7</xdr:row>
      <xdr:rowOff>0</xdr:rowOff>
    </xdr:from>
    <xdr:ext cx="12700" cy="12700"/>
    <xdr:pic>
      <xdr:nvPicPr>
        <xdr:cNvPr id="17" name="Imagen 16" descr="page99image8256512">
          <a:extLst>
            <a:ext uri="{FF2B5EF4-FFF2-40B4-BE49-F238E27FC236}">
              <a16:creationId xmlns:a16="http://schemas.microsoft.com/office/drawing/2014/main" id="{5B713DBD-D036-AF4F-B320-6D67E094B4F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400300" y="2819400"/>
          <a:ext cx="12700" cy="12700"/>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2</xdr:col>
      <xdr:colOff>0</xdr:colOff>
      <xdr:row>7</xdr:row>
      <xdr:rowOff>0</xdr:rowOff>
    </xdr:from>
    <xdr:ext cx="12700" cy="12700"/>
    <xdr:pic>
      <xdr:nvPicPr>
        <xdr:cNvPr id="18" name="Imagen 17" descr="page99image8256320">
          <a:extLst>
            <a:ext uri="{FF2B5EF4-FFF2-40B4-BE49-F238E27FC236}">
              <a16:creationId xmlns:a16="http://schemas.microsoft.com/office/drawing/2014/main" id="{9ADAA77A-ABB9-7549-A4F0-D83E4B5D34E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374900" y="2819400"/>
          <a:ext cx="12700" cy="12700"/>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2</xdr:col>
      <xdr:colOff>25400</xdr:colOff>
      <xdr:row>7</xdr:row>
      <xdr:rowOff>0</xdr:rowOff>
    </xdr:from>
    <xdr:ext cx="12700" cy="12700"/>
    <xdr:pic>
      <xdr:nvPicPr>
        <xdr:cNvPr id="19" name="Imagen 18" descr="page99image8256512">
          <a:extLst>
            <a:ext uri="{FF2B5EF4-FFF2-40B4-BE49-F238E27FC236}">
              <a16:creationId xmlns:a16="http://schemas.microsoft.com/office/drawing/2014/main" id="{4334168F-D828-B243-A797-25C0F0E86E1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400300" y="2819400"/>
          <a:ext cx="12700" cy="12700"/>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2</xdr:col>
      <xdr:colOff>0</xdr:colOff>
      <xdr:row>7</xdr:row>
      <xdr:rowOff>0</xdr:rowOff>
    </xdr:from>
    <xdr:ext cx="12700" cy="12700"/>
    <xdr:pic>
      <xdr:nvPicPr>
        <xdr:cNvPr id="20" name="Imagen 19" descr="page99image8256320">
          <a:extLst>
            <a:ext uri="{FF2B5EF4-FFF2-40B4-BE49-F238E27FC236}">
              <a16:creationId xmlns:a16="http://schemas.microsoft.com/office/drawing/2014/main" id="{D1782004-B4F4-A646-AE02-6EF4DEB10B0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374900" y="2819400"/>
          <a:ext cx="12700" cy="12700"/>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2</xdr:col>
      <xdr:colOff>25400</xdr:colOff>
      <xdr:row>7</xdr:row>
      <xdr:rowOff>0</xdr:rowOff>
    </xdr:from>
    <xdr:ext cx="12700" cy="12700"/>
    <xdr:pic>
      <xdr:nvPicPr>
        <xdr:cNvPr id="21" name="Imagen 20" descr="page99image8256512">
          <a:extLst>
            <a:ext uri="{FF2B5EF4-FFF2-40B4-BE49-F238E27FC236}">
              <a16:creationId xmlns:a16="http://schemas.microsoft.com/office/drawing/2014/main" id="{857556F5-94DC-6846-A45D-9380F43F25F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400300" y="2819400"/>
          <a:ext cx="12700" cy="12700"/>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2</xdr:col>
      <xdr:colOff>0</xdr:colOff>
      <xdr:row>7</xdr:row>
      <xdr:rowOff>0</xdr:rowOff>
    </xdr:from>
    <xdr:ext cx="12700" cy="12700"/>
    <xdr:pic>
      <xdr:nvPicPr>
        <xdr:cNvPr id="22" name="Imagen 21" descr="page99image8256320">
          <a:extLst>
            <a:ext uri="{FF2B5EF4-FFF2-40B4-BE49-F238E27FC236}">
              <a16:creationId xmlns:a16="http://schemas.microsoft.com/office/drawing/2014/main" id="{B9C7180C-12F2-4F4B-950C-AB7E34904F0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374900" y="2819400"/>
          <a:ext cx="12700" cy="12700"/>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2</xdr:col>
      <xdr:colOff>25400</xdr:colOff>
      <xdr:row>7</xdr:row>
      <xdr:rowOff>0</xdr:rowOff>
    </xdr:from>
    <xdr:ext cx="12700" cy="12700"/>
    <xdr:pic>
      <xdr:nvPicPr>
        <xdr:cNvPr id="23" name="Imagen 22" descr="page99image8256512">
          <a:extLst>
            <a:ext uri="{FF2B5EF4-FFF2-40B4-BE49-F238E27FC236}">
              <a16:creationId xmlns:a16="http://schemas.microsoft.com/office/drawing/2014/main" id="{8350C98D-D613-0C46-BB85-FAB98B520B7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400300" y="2819400"/>
          <a:ext cx="12700" cy="12700"/>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2</xdr:col>
      <xdr:colOff>0</xdr:colOff>
      <xdr:row>7</xdr:row>
      <xdr:rowOff>0</xdr:rowOff>
    </xdr:from>
    <xdr:ext cx="12700" cy="12700"/>
    <xdr:pic>
      <xdr:nvPicPr>
        <xdr:cNvPr id="24" name="Imagen 23" descr="page99image8256320">
          <a:extLst>
            <a:ext uri="{FF2B5EF4-FFF2-40B4-BE49-F238E27FC236}">
              <a16:creationId xmlns:a16="http://schemas.microsoft.com/office/drawing/2014/main" id="{552A7982-9F39-C745-8271-12E714640C3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374900" y="2819400"/>
          <a:ext cx="12700" cy="12700"/>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2</xdr:col>
      <xdr:colOff>25400</xdr:colOff>
      <xdr:row>7</xdr:row>
      <xdr:rowOff>0</xdr:rowOff>
    </xdr:from>
    <xdr:ext cx="12700" cy="12700"/>
    <xdr:pic>
      <xdr:nvPicPr>
        <xdr:cNvPr id="25" name="Imagen 24" descr="page99image8256512">
          <a:extLst>
            <a:ext uri="{FF2B5EF4-FFF2-40B4-BE49-F238E27FC236}">
              <a16:creationId xmlns:a16="http://schemas.microsoft.com/office/drawing/2014/main" id="{3AE3EEA2-4B87-FB41-A4E0-1943B52EFB2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400300" y="2819400"/>
          <a:ext cx="12700" cy="12700"/>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2</xdr:col>
      <xdr:colOff>0</xdr:colOff>
      <xdr:row>7</xdr:row>
      <xdr:rowOff>0</xdr:rowOff>
    </xdr:from>
    <xdr:ext cx="12700" cy="12700"/>
    <xdr:pic>
      <xdr:nvPicPr>
        <xdr:cNvPr id="26" name="Imagen 25" descr="page99image8256320">
          <a:extLst>
            <a:ext uri="{FF2B5EF4-FFF2-40B4-BE49-F238E27FC236}">
              <a16:creationId xmlns:a16="http://schemas.microsoft.com/office/drawing/2014/main" id="{564AB2EF-2BCD-3342-93B0-7CEE2B0E4B7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374900" y="2819400"/>
          <a:ext cx="12700" cy="12700"/>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2</xdr:col>
      <xdr:colOff>25400</xdr:colOff>
      <xdr:row>7</xdr:row>
      <xdr:rowOff>0</xdr:rowOff>
    </xdr:from>
    <xdr:ext cx="12700" cy="12700"/>
    <xdr:pic>
      <xdr:nvPicPr>
        <xdr:cNvPr id="27" name="Imagen 26" descr="page99image8256512">
          <a:extLst>
            <a:ext uri="{FF2B5EF4-FFF2-40B4-BE49-F238E27FC236}">
              <a16:creationId xmlns:a16="http://schemas.microsoft.com/office/drawing/2014/main" id="{7764D697-7332-9E43-9770-8810386F503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400300" y="2819400"/>
          <a:ext cx="12700" cy="12700"/>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2</xdr:col>
      <xdr:colOff>0</xdr:colOff>
      <xdr:row>7</xdr:row>
      <xdr:rowOff>0</xdr:rowOff>
    </xdr:from>
    <xdr:ext cx="12700" cy="12700"/>
    <xdr:pic>
      <xdr:nvPicPr>
        <xdr:cNvPr id="28" name="Imagen 27" descr="page99image8256320">
          <a:extLst>
            <a:ext uri="{FF2B5EF4-FFF2-40B4-BE49-F238E27FC236}">
              <a16:creationId xmlns:a16="http://schemas.microsoft.com/office/drawing/2014/main" id="{2399B580-E755-4246-A402-1668CF5B726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374900" y="2819400"/>
          <a:ext cx="12700" cy="12700"/>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2</xdr:col>
      <xdr:colOff>25400</xdr:colOff>
      <xdr:row>7</xdr:row>
      <xdr:rowOff>0</xdr:rowOff>
    </xdr:from>
    <xdr:ext cx="12700" cy="12700"/>
    <xdr:pic>
      <xdr:nvPicPr>
        <xdr:cNvPr id="29" name="Imagen 28" descr="page99image8256512">
          <a:extLst>
            <a:ext uri="{FF2B5EF4-FFF2-40B4-BE49-F238E27FC236}">
              <a16:creationId xmlns:a16="http://schemas.microsoft.com/office/drawing/2014/main" id="{77785199-DDB9-0F43-BB98-FBEB4C2D737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400300" y="2819400"/>
          <a:ext cx="12700" cy="12700"/>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2</xdr:col>
      <xdr:colOff>0</xdr:colOff>
      <xdr:row>7</xdr:row>
      <xdr:rowOff>0</xdr:rowOff>
    </xdr:from>
    <xdr:ext cx="12700" cy="12700"/>
    <xdr:pic>
      <xdr:nvPicPr>
        <xdr:cNvPr id="30" name="Imagen 29" descr="page99image8256320">
          <a:extLst>
            <a:ext uri="{FF2B5EF4-FFF2-40B4-BE49-F238E27FC236}">
              <a16:creationId xmlns:a16="http://schemas.microsoft.com/office/drawing/2014/main" id="{7334EB0B-0C72-B448-8305-73FB47A236B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374900" y="2819400"/>
          <a:ext cx="12700" cy="12700"/>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2</xdr:col>
      <xdr:colOff>25400</xdr:colOff>
      <xdr:row>7</xdr:row>
      <xdr:rowOff>0</xdr:rowOff>
    </xdr:from>
    <xdr:ext cx="12700" cy="12700"/>
    <xdr:pic>
      <xdr:nvPicPr>
        <xdr:cNvPr id="31" name="Imagen 30" descr="page99image8256512">
          <a:extLst>
            <a:ext uri="{FF2B5EF4-FFF2-40B4-BE49-F238E27FC236}">
              <a16:creationId xmlns:a16="http://schemas.microsoft.com/office/drawing/2014/main" id="{507BEBFB-49B9-2645-82D3-49CBBB4E238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400300" y="2819400"/>
          <a:ext cx="12700" cy="12700"/>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2</xdr:col>
      <xdr:colOff>0</xdr:colOff>
      <xdr:row>7</xdr:row>
      <xdr:rowOff>0</xdr:rowOff>
    </xdr:from>
    <xdr:ext cx="12700" cy="12700"/>
    <xdr:pic>
      <xdr:nvPicPr>
        <xdr:cNvPr id="32" name="Imagen 31" descr="page99image8256320">
          <a:extLst>
            <a:ext uri="{FF2B5EF4-FFF2-40B4-BE49-F238E27FC236}">
              <a16:creationId xmlns:a16="http://schemas.microsoft.com/office/drawing/2014/main" id="{0C019C14-5F1B-7B4E-9E4C-66F20833D22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374900" y="2819400"/>
          <a:ext cx="12700" cy="12700"/>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2</xdr:col>
      <xdr:colOff>25400</xdr:colOff>
      <xdr:row>7</xdr:row>
      <xdr:rowOff>0</xdr:rowOff>
    </xdr:from>
    <xdr:ext cx="12700" cy="12700"/>
    <xdr:pic>
      <xdr:nvPicPr>
        <xdr:cNvPr id="33" name="Imagen 32" descr="page99image8256512">
          <a:extLst>
            <a:ext uri="{FF2B5EF4-FFF2-40B4-BE49-F238E27FC236}">
              <a16:creationId xmlns:a16="http://schemas.microsoft.com/office/drawing/2014/main" id="{FBBF60E1-D51E-BA49-991D-232B229E6FF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400300" y="2819400"/>
          <a:ext cx="12700" cy="12700"/>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2</xdr:col>
      <xdr:colOff>0</xdr:colOff>
      <xdr:row>7</xdr:row>
      <xdr:rowOff>0</xdr:rowOff>
    </xdr:from>
    <xdr:ext cx="12700" cy="12700"/>
    <xdr:pic>
      <xdr:nvPicPr>
        <xdr:cNvPr id="34" name="Imagen 33" descr="page99image8256320">
          <a:extLst>
            <a:ext uri="{FF2B5EF4-FFF2-40B4-BE49-F238E27FC236}">
              <a16:creationId xmlns:a16="http://schemas.microsoft.com/office/drawing/2014/main" id="{3B9B5A34-6E96-434C-8BE3-C3FA4BF130B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374900" y="2819400"/>
          <a:ext cx="12700" cy="12700"/>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2</xdr:col>
      <xdr:colOff>25400</xdr:colOff>
      <xdr:row>7</xdr:row>
      <xdr:rowOff>0</xdr:rowOff>
    </xdr:from>
    <xdr:ext cx="12700" cy="12700"/>
    <xdr:pic>
      <xdr:nvPicPr>
        <xdr:cNvPr id="35" name="Imagen 34" descr="page99image8256512">
          <a:extLst>
            <a:ext uri="{FF2B5EF4-FFF2-40B4-BE49-F238E27FC236}">
              <a16:creationId xmlns:a16="http://schemas.microsoft.com/office/drawing/2014/main" id="{7ECECE5D-A71B-4548-99FA-120F8EEEE5F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400300" y="2819400"/>
          <a:ext cx="12700" cy="12700"/>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2</xdr:col>
      <xdr:colOff>0</xdr:colOff>
      <xdr:row>7</xdr:row>
      <xdr:rowOff>0</xdr:rowOff>
    </xdr:from>
    <xdr:ext cx="12700" cy="12700"/>
    <xdr:pic>
      <xdr:nvPicPr>
        <xdr:cNvPr id="36" name="Imagen 35" descr="page99image8256320">
          <a:extLst>
            <a:ext uri="{FF2B5EF4-FFF2-40B4-BE49-F238E27FC236}">
              <a16:creationId xmlns:a16="http://schemas.microsoft.com/office/drawing/2014/main" id="{D6EEE354-5DEE-B248-8362-1737C94D0BB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374900" y="2819400"/>
          <a:ext cx="12700" cy="12700"/>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2</xdr:col>
      <xdr:colOff>25400</xdr:colOff>
      <xdr:row>7</xdr:row>
      <xdr:rowOff>0</xdr:rowOff>
    </xdr:from>
    <xdr:ext cx="12700" cy="12700"/>
    <xdr:pic>
      <xdr:nvPicPr>
        <xdr:cNvPr id="37" name="Imagen 36" descr="page99image8256512">
          <a:extLst>
            <a:ext uri="{FF2B5EF4-FFF2-40B4-BE49-F238E27FC236}">
              <a16:creationId xmlns:a16="http://schemas.microsoft.com/office/drawing/2014/main" id="{873BF189-DDB7-164A-A76F-2B11636F6CD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400300" y="2819400"/>
          <a:ext cx="12700" cy="12700"/>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2</xdr:col>
      <xdr:colOff>0</xdr:colOff>
      <xdr:row>7</xdr:row>
      <xdr:rowOff>0</xdr:rowOff>
    </xdr:from>
    <xdr:ext cx="12700" cy="12700"/>
    <xdr:pic>
      <xdr:nvPicPr>
        <xdr:cNvPr id="38" name="Imagen 37" descr="page99image8256320">
          <a:extLst>
            <a:ext uri="{FF2B5EF4-FFF2-40B4-BE49-F238E27FC236}">
              <a16:creationId xmlns:a16="http://schemas.microsoft.com/office/drawing/2014/main" id="{24EC8854-959A-0C44-895F-558BDCFF46C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374900" y="2819400"/>
          <a:ext cx="12700" cy="12700"/>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2</xdr:col>
      <xdr:colOff>25400</xdr:colOff>
      <xdr:row>7</xdr:row>
      <xdr:rowOff>0</xdr:rowOff>
    </xdr:from>
    <xdr:ext cx="12700" cy="12700"/>
    <xdr:pic>
      <xdr:nvPicPr>
        <xdr:cNvPr id="39" name="Imagen 38" descr="page99image8256512">
          <a:extLst>
            <a:ext uri="{FF2B5EF4-FFF2-40B4-BE49-F238E27FC236}">
              <a16:creationId xmlns:a16="http://schemas.microsoft.com/office/drawing/2014/main" id="{D3ACD4B2-DCE2-734B-B569-4AC0A2A9687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400300" y="2819400"/>
          <a:ext cx="12700" cy="12700"/>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2</xdr:col>
      <xdr:colOff>0</xdr:colOff>
      <xdr:row>7</xdr:row>
      <xdr:rowOff>0</xdr:rowOff>
    </xdr:from>
    <xdr:ext cx="12700" cy="12700"/>
    <xdr:pic>
      <xdr:nvPicPr>
        <xdr:cNvPr id="40" name="Imagen 39" descr="page99image8256320">
          <a:extLst>
            <a:ext uri="{FF2B5EF4-FFF2-40B4-BE49-F238E27FC236}">
              <a16:creationId xmlns:a16="http://schemas.microsoft.com/office/drawing/2014/main" id="{DCF5D9B7-D280-0B4B-9D82-818274EB365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374900" y="2819400"/>
          <a:ext cx="12700" cy="12700"/>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2</xdr:col>
      <xdr:colOff>25400</xdr:colOff>
      <xdr:row>7</xdr:row>
      <xdr:rowOff>0</xdr:rowOff>
    </xdr:from>
    <xdr:ext cx="12700" cy="12700"/>
    <xdr:pic>
      <xdr:nvPicPr>
        <xdr:cNvPr id="41" name="Imagen 40" descr="page99image8256512">
          <a:extLst>
            <a:ext uri="{FF2B5EF4-FFF2-40B4-BE49-F238E27FC236}">
              <a16:creationId xmlns:a16="http://schemas.microsoft.com/office/drawing/2014/main" id="{5AAF404B-9589-EF44-A9B3-5CC6EF47B83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400300" y="2819400"/>
          <a:ext cx="12700" cy="12700"/>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2</xdr:col>
      <xdr:colOff>0</xdr:colOff>
      <xdr:row>7</xdr:row>
      <xdr:rowOff>0</xdr:rowOff>
    </xdr:from>
    <xdr:ext cx="12700" cy="12700"/>
    <xdr:pic>
      <xdr:nvPicPr>
        <xdr:cNvPr id="42" name="Imagen 41" descr="page99image8256320">
          <a:extLst>
            <a:ext uri="{FF2B5EF4-FFF2-40B4-BE49-F238E27FC236}">
              <a16:creationId xmlns:a16="http://schemas.microsoft.com/office/drawing/2014/main" id="{35F836EE-0439-2D49-A489-69EEDB9C65A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374900" y="2819400"/>
          <a:ext cx="12700" cy="12700"/>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2</xdr:col>
      <xdr:colOff>25400</xdr:colOff>
      <xdr:row>7</xdr:row>
      <xdr:rowOff>0</xdr:rowOff>
    </xdr:from>
    <xdr:ext cx="12700" cy="12700"/>
    <xdr:pic>
      <xdr:nvPicPr>
        <xdr:cNvPr id="43" name="Imagen 42" descr="page99image8256512">
          <a:extLst>
            <a:ext uri="{FF2B5EF4-FFF2-40B4-BE49-F238E27FC236}">
              <a16:creationId xmlns:a16="http://schemas.microsoft.com/office/drawing/2014/main" id="{98E738CC-4328-2E43-83A5-9BBA209D381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400300" y="2819400"/>
          <a:ext cx="12700" cy="12700"/>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2</xdr:col>
      <xdr:colOff>0</xdr:colOff>
      <xdr:row>7</xdr:row>
      <xdr:rowOff>0</xdr:rowOff>
    </xdr:from>
    <xdr:ext cx="12700" cy="12700"/>
    <xdr:pic>
      <xdr:nvPicPr>
        <xdr:cNvPr id="44" name="Imagen 43" descr="page99image8256320">
          <a:extLst>
            <a:ext uri="{FF2B5EF4-FFF2-40B4-BE49-F238E27FC236}">
              <a16:creationId xmlns:a16="http://schemas.microsoft.com/office/drawing/2014/main" id="{70F698FC-A597-134D-BE82-7B3AD06424B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374900" y="2819400"/>
          <a:ext cx="12700" cy="12700"/>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2</xdr:col>
      <xdr:colOff>25400</xdr:colOff>
      <xdr:row>7</xdr:row>
      <xdr:rowOff>0</xdr:rowOff>
    </xdr:from>
    <xdr:ext cx="12700" cy="12700"/>
    <xdr:pic>
      <xdr:nvPicPr>
        <xdr:cNvPr id="45" name="Imagen 44" descr="page99image8256512">
          <a:extLst>
            <a:ext uri="{FF2B5EF4-FFF2-40B4-BE49-F238E27FC236}">
              <a16:creationId xmlns:a16="http://schemas.microsoft.com/office/drawing/2014/main" id="{48A0ED4A-8323-6649-A52B-446C33DE4C2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400300" y="2819400"/>
          <a:ext cx="12700" cy="12700"/>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2</xdr:col>
      <xdr:colOff>0</xdr:colOff>
      <xdr:row>7</xdr:row>
      <xdr:rowOff>0</xdr:rowOff>
    </xdr:from>
    <xdr:ext cx="12700" cy="12700"/>
    <xdr:pic>
      <xdr:nvPicPr>
        <xdr:cNvPr id="46" name="Imagen 45" descr="page99image8256320">
          <a:extLst>
            <a:ext uri="{FF2B5EF4-FFF2-40B4-BE49-F238E27FC236}">
              <a16:creationId xmlns:a16="http://schemas.microsoft.com/office/drawing/2014/main" id="{E087998C-E503-DA42-8B84-1E87FED05AA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374900" y="2819400"/>
          <a:ext cx="12700" cy="12700"/>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2</xdr:col>
      <xdr:colOff>25400</xdr:colOff>
      <xdr:row>7</xdr:row>
      <xdr:rowOff>0</xdr:rowOff>
    </xdr:from>
    <xdr:ext cx="12700" cy="12700"/>
    <xdr:pic>
      <xdr:nvPicPr>
        <xdr:cNvPr id="47" name="Imagen 46" descr="page99image8256512">
          <a:extLst>
            <a:ext uri="{FF2B5EF4-FFF2-40B4-BE49-F238E27FC236}">
              <a16:creationId xmlns:a16="http://schemas.microsoft.com/office/drawing/2014/main" id="{3F4811EF-4E03-5D40-8DEE-C82C0793CF0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400300" y="2819400"/>
          <a:ext cx="12700" cy="12700"/>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2</xdr:col>
      <xdr:colOff>0</xdr:colOff>
      <xdr:row>7</xdr:row>
      <xdr:rowOff>0</xdr:rowOff>
    </xdr:from>
    <xdr:ext cx="12700" cy="12700"/>
    <xdr:pic>
      <xdr:nvPicPr>
        <xdr:cNvPr id="48" name="Imagen 47" descr="page99image8256320">
          <a:extLst>
            <a:ext uri="{FF2B5EF4-FFF2-40B4-BE49-F238E27FC236}">
              <a16:creationId xmlns:a16="http://schemas.microsoft.com/office/drawing/2014/main" id="{8DA6E7D6-D9C3-E942-BDC4-A50DF700C44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374900" y="2819400"/>
          <a:ext cx="12700" cy="12700"/>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2</xdr:col>
      <xdr:colOff>25400</xdr:colOff>
      <xdr:row>7</xdr:row>
      <xdr:rowOff>0</xdr:rowOff>
    </xdr:from>
    <xdr:ext cx="12700" cy="12700"/>
    <xdr:pic>
      <xdr:nvPicPr>
        <xdr:cNvPr id="49" name="Imagen 48" descr="page99image8256512">
          <a:extLst>
            <a:ext uri="{FF2B5EF4-FFF2-40B4-BE49-F238E27FC236}">
              <a16:creationId xmlns:a16="http://schemas.microsoft.com/office/drawing/2014/main" id="{AC4F0350-99FE-394B-B050-D89020559B4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400300" y="2819400"/>
          <a:ext cx="12700" cy="12700"/>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2</xdr:col>
      <xdr:colOff>0</xdr:colOff>
      <xdr:row>7</xdr:row>
      <xdr:rowOff>0</xdr:rowOff>
    </xdr:from>
    <xdr:ext cx="12700" cy="12700"/>
    <xdr:pic>
      <xdr:nvPicPr>
        <xdr:cNvPr id="50" name="Imagen 49" descr="page99image8256320">
          <a:extLst>
            <a:ext uri="{FF2B5EF4-FFF2-40B4-BE49-F238E27FC236}">
              <a16:creationId xmlns:a16="http://schemas.microsoft.com/office/drawing/2014/main" id="{F7AE853E-119B-EC4F-9671-0062AF08453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374900" y="2819400"/>
          <a:ext cx="12700" cy="12700"/>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2</xdr:col>
      <xdr:colOff>25400</xdr:colOff>
      <xdr:row>7</xdr:row>
      <xdr:rowOff>0</xdr:rowOff>
    </xdr:from>
    <xdr:ext cx="12700" cy="12700"/>
    <xdr:pic>
      <xdr:nvPicPr>
        <xdr:cNvPr id="51" name="Imagen 50" descr="page99image8256512">
          <a:extLst>
            <a:ext uri="{FF2B5EF4-FFF2-40B4-BE49-F238E27FC236}">
              <a16:creationId xmlns:a16="http://schemas.microsoft.com/office/drawing/2014/main" id="{A9F54CA5-1CBD-7D43-BB54-06266A01F49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400300" y="2819400"/>
          <a:ext cx="12700" cy="12700"/>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2</xdr:col>
      <xdr:colOff>0</xdr:colOff>
      <xdr:row>7</xdr:row>
      <xdr:rowOff>0</xdr:rowOff>
    </xdr:from>
    <xdr:ext cx="12700" cy="12700"/>
    <xdr:pic>
      <xdr:nvPicPr>
        <xdr:cNvPr id="52" name="Imagen 51" descr="page99image8256320">
          <a:extLst>
            <a:ext uri="{FF2B5EF4-FFF2-40B4-BE49-F238E27FC236}">
              <a16:creationId xmlns:a16="http://schemas.microsoft.com/office/drawing/2014/main" id="{95349F45-AD0E-1A42-B22D-6D8F0F54560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374900" y="2819400"/>
          <a:ext cx="12700" cy="12700"/>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2</xdr:col>
      <xdr:colOff>25400</xdr:colOff>
      <xdr:row>7</xdr:row>
      <xdr:rowOff>0</xdr:rowOff>
    </xdr:from>
    <xdr:ext cx="12700" cy="12700"/>
    <xdr:pic>
      <xdr:nvPicPr>
        <xdr:cNvPr id="53" name="Imagen 52" descr="page99image8256512">
          <a:extLst>
            <a:ext uri="{FF2B5EF4-FFF2-40B4-BE49-F238E27FC236}">
              <a16:creationId xmlns:a16="http://schemas.microsoft.com/office/drawing/2014/main" id="{B349B352-7004-2A4D-A59C-6436E14BF78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400300" y="2819400"/>
          <a:ext cx="12700" cy="12700"/>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2</xdr:col>
      <xdr:colOff>0</xdr:colOff>
      <xdr:row>7</xdr:row>
      <xdr:rowOff>0</xdr:rowOff>
    </xdr:from>
    <xdr:ext cx="12700" cy="12700"/>
    <xdr:pic>
      <xdr:nvPicPr>
        <xdr:cNvPr id="54" name="Imagen 53" descr="page99image8256320">
          <a:extLst>
            <a:ext uri="{FF2B5EF4-FFF2-40B4-BE49-F238E27FC236}">
              <a16:creationId xmlns:a16="http://schemas.microsoft.com/office/drawing/2014/main" id="{4CDE7002-472E-EE4F-B418-5D6C58CD765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374900" y="2006600"/>
          <a:ext cx="12700" cy="12700"/>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2</xdr:col>
      <xdr:colOff>25400</xdr:colOff>
      <xdr:row>7</xdr:row>
      <xdr:rowOff>0</xdr:rowOff>
    </xdr:from>
    <xdr:ext cx="12700" cy="12700"/>
    <xdr:pic>
      <xdr:nvPicPr>
        <xdr:cNvPr id="55" name="Imagen 54" descr="page99image8256512">
          <a:extLst>
            <a:ext uri="{FF2B5EF4-FFF2-40B4-BE49-F238E27FC236}">
              <a16:creationId xmlns:a16="http://schemas.microsoft.com/office/drawing/2014/main" id="{24BD581C-D691-684D-8F76-9119AC1CC0B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400300" y="2006600"/>
          <a:ext cx="12700" cy="12700"/>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2</xdr:col>
      <xdr:colOff>0</xdr:colOff>
      <xdr:row>7</xdr:row>
      <xdr:rowOff>0</xdr:rowOff>
    </xdr:from>
    <xdr:ext cx="12700" cy="12700"/>
    <xdr:pic>
      <xdr:nvPicPr>
        <xdr:cNvPr id="56" name="Imagen 55" descr="page99image8256320">
          <a:extLst>
            <a:ext uri="{FF2B5EF4-FFF2-40B4-BE49-F238E27FC236}">
              <a16:creationId xmlns:a16="http://schemas.microsoft.com/office/drawing/2014/main" id="{F622C404-97E2-FF4A-A943-05F472D120F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374900" y="2006600"/>
          <a:ext cx="12700" cy="12700"/>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2</xdr:col>
      <xdr:colOff>25400</xdr:colOff>
      <xdr:row>7</xdr:row>
      <xdr:rowOff>0</xdr:rowOff>
    </xdr:from>
    <xdr:ext cx="12700" cy="12700"/>
    <xdr:pic>
      <xdr:nvPicPr>
        <xdr:cNvPr id="57" name="Imagen 56" descr="page99image8256512">
          <a:extLst>
            <a:ext uri="{FF2B5EF4-FFF2-40B4-BE49-F238E27FC236}">
              <a16:creationId xmlns:a16="http://schemas.microsoft.com/office/drawing/2014/main" id="{AC919B9E-5314-8149-8BE3-5C4A6A8A0D1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400300" y="2006600"/>
          <a:ext cx="12700" cy="12700"/>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2</xdr:col>
      <xdr:colOff>0</xdr:colOff>
      <xdr:row>8</xdr:row>
      <xdr:rowOff>0</xdr:rowOff>
    </xdr:from>
    <xdr:ext cx="12700" cy="12700"/>
    <xdr:pic>
      <xdr:nvPicPr>
        <xdr:cNvPr id="58" name="Imagen 57" descr="page99image8256320">
          <a:extLst>
            <a:ext uri="{FF2B5EF4-FFF2-40B4-BE49-F238E27FC236}">
              <a16:creationId xmlns:a16="http://schemas.microsoft.com/office/drawing/2014/main" id="{B044804D-246A-6947-B69B-53D3EBF7B43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374900" y="2006600"/>
          <a:ext cx="12700" cy="12700"/>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2</xdr:col>
      <xdr:colOff>25400</xdr:colOff>
      <xdr:row>8</xdr:row>
      <xdr:rowOff>0</xdr:rowOff>
    </xdr:from>
    <xdr:ext cx="12700" cy="12700"/>
    <xdr:pic>
      <xdr:nvPicPr>
        <xdr:cNvPr id="59" name="Imagen 58" descr="page99image8256512">
          <a:extLst>
            <a:ext uri="{FF2B5EF4-FFF2-40B4-BE49-F238E27FC236}">
              <a16:creationId xmlns:a16="http://schemas.microsoft.com/office/drawing/2014/main" id="{09B3A4F0-7A70-5D4F-B6CC-2BEE65448AC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400300" y="2006600"/>
          <a:ext cx="12700" cy="12700"/>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2</xdr:col>
      <xdr:colOff>0</xdr:colOff>
      <xdr:row>8</xdr:row>
      <xdr:rowOff>0</xdr:rowOff>
    </xdr:from>
    <xdr:ext cx="12700" cy="12700"/>
    <xdr:pic>
      <xdr:nvPicPr>
        <xdr:cNvPr id="60" name="Imagen 59" descr="page99image8256320">
          <a:extLst>
            <a:ext uri="{FF2B5EF4-FFF2-40B4-BE49-F238E27FC236}">
              <a16:creationId xmlns:a16="http://schemas.microsoft.com/office/drawing/2014/main" id="{CDD123E3-6DEC-6549-86FC-4DD0353BB79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374900" y="2006600"/>
          <a:ext cx="12700" cy="12700"/>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2</xdr:col>
      <xdr:colOff>25400</xdr:colOff>
      <xdr:row>8</xdr:row>
      <xdr:rowOff>0</xdr:rowOff>
    </xdr:from>
    <xdr:ext cx="12700" cy="12700"/>
    <xdr:pic>
      <xdr:nvPicPr>
        <xdr:cNvPr id="61" name="Imagen 60" descr="page99image8256512">
          <a:extLst>
            <a:ext uri="{FF2B5EF4-FFF2-40B4-BE49-F238E27FC236}">
              <a16:creationId xmlns:a16="http://schemas.microsoft.com/office/drawing/2014/main" id="{336454E2-D58C-E043-9856-26AC7F9650D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400300" y="2006600"/>
          <a:ext cx="12700" cy="12700"/>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2</xdr:col>
      <xdr:colOff>0</xdr:colOff>
      <xdr:row>9</xdr:row>
      <xdr:rowOff>0</xdr:rowOff>
    </xdr:from>
    <xdr:ext cx="12700" cy="12700"/>
    <xdr:pic>
      <xdr:nvPicPr>
        <xdr:cNvPr id="62" name="Imagen 61" descr="page99image8256320">
          <a:extLst>
            <a:ext uri="{FF2B5EF4-FFF2-40B4-BE49-F238E27FC236}">
              <a16:creationId xmlns:a16="http://schemas.microsoft.com/office/drawing/2014/main" id="{E58294DB-B834-B846-8621-67A56FE078D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374900" y="2006600"/>
          <a:ext cx="12700" cy="12700"/>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2</xdr:col>
      <xdr:colOff>25400</xdr:colOff>
      <xdr:row>9</xdr:row>
      <xdr:rowOff>0</xdr:rowOff>
    </xdr:from>
    <xdr:ext cx="12700" cy="12700"/>
    <xdr:pic>
      <xdr:nvPicPr>
        <xdr:cNvPr id="63" name="Imagen 62" descr="page99image8256512">
          <a:extLst>
            <a:ext uri="{FF2B5EF4-FFF2-40B4-BE49-F238E27FC236}">
              <a16:creationId xmlns:a16="http://schemas.microsoft.com/office/drawing/2014/main" id="{C12C30FA-01D4-514C-8915-C3ACFCB6698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400300" y="2006600"/>
          <a:ext cx="12700" cy="12700"/>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2</xdr:col>
      <xdr:colOff>0</xdr:colOff>
      <xdr:row>9</xdr:row>
      <xdr:rowOff>0</xdr:rowOff>
    </xdr:from>
    <xdr:ext cx="12700" cy="12700"/>
    <xdr:pic>
      <xdr:nvPicPr>
        <xdr:cNvPr id="64" name="Imagen 63" descr="page99image8256320">
          <a:extLst>
            <a:ext uri="{FF2B5EF4-FFF2-40B4-BE49-F238E27FC236}">
              <a16:creationId xmlns:a16="http://schemas.microsoft.com/office/drawing/2014/main" id="{920152BA-FBD6-CF42-98FD-AFFAEEC37DC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374900" y="2006600"/>
          <a:ext cx="12700" cy="12700"/>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2</xdr:col>
      <xdr:colOff>25400</xdr:colOff>
      <xdr:row>9</xdr:row>
      <xdr:rowOff>0</xdr:rowOff>
    </xdr:from>
    <xdr:ext cx="12700" cy="12700"/>
    <xdr:pic>
      <xdr:nvPicPr>
        <xdr:cNvPr id="65" name="Imagen 64" descr="page99image8256512">
          <a:extLst>
            <a:ext uri="{FF2B5EF4-FFF2-40B4-BE49-F238E27FC236}">
              <a16:creationId xmlns:a16="http://schemas.microsoft.com/office/drawing/2014/main" id="{FEAF29BD-342B-C840-B510-EF1981CA487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400300" y="2006600"/>
          <a:ext cx="12700" cy="12700"/>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2</xdr:col>
      <xdr:colOff>0</xdr:colOff>
      <xdr:row>10</xdr:row>
      <xdr:rowOff>0</xdr:rowOff>
    </xdr:from>
    <xdr:ext cx="12700" cy="12700"/>
    <xdr:pic>
      <xdr:nvPicPr>
        <xdr:cNvPr id="66" name="Imagen 65" descr="page99image8256320">
          <a:extLst>
            <a:ext uri="{FF2B5EF4-FFF2-40B4-BE49-F238E27FC236}">
              <a16:creationId xmlns:a16="http://schemas.microsoft.com/office/drawing/2014/main" id="{5249F897-A098-D447-AD74-C897767EFDD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374900" y="2006600"/>
          <a:ext cx="12700" cy="12700"/>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2</xdr:col>
      <xdr:colOff>25400</xdr:colOff>
      <xdr:row>10</xdr:row>
      <xdr:rowOff>0</xdr:rowOff>
    </xdr:from>
    <xdr:ext cx="12700" cy="12700"/>
    <xdr:pic>
      <xdr:nvPicPr>
        <xdr:cNvPr id="67" name="Imagen 66" descr="page99image8256512">
          <a:extLst>
            <a:ext uri="{FF2B5EF4-FFF2-40B4-BE49-F238E27FC236}">
              <a16:creationId xmlns:a16="http://schemas.microsoft.com/office/drawing/2014/main" id="{DDA386CF-9D8F-0C4F-A4A8-DCC0F88C79E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400300" y="2006600"/>
          <a:ext cx="12700" cy="12700"/>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2</xdr:col>
      <xdr:colOff>0</xdr:colOff>
      <xdr:row>10</xdr:row>
      <xdr:rowOff>0</xdr:rowOff>
    </xdr:from>
    <xdr:ext cx="12700" cy="12700"/>
    <xdr:pic>
      <xdr:nvPicPr>
        <xdr:cNvPr id="68" name="Imagen 67" descr="page99image8256320">
          <a:extLst>
            <a:ext uri="{FF2B5EF4-FFF2-40B4-BE49-F238E27FC236}">
              <a16:creationId xmlns:a16="http://schemas.microsoft.com/office/drawing/2014/main" id="{2514FF4B-797D-9A48-B18D-197B4A5A0BF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374900" y="2006600"/>
          <a:ext cx="12700" cy="12700"/>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2</xdr:col>
      <xdr:colOff>25400</xdr:colOff>
      <xdr:row>10</xdr:row>
      <xdr:rowOff>0</xdr:rowOff>
    </xdr:from>
    <xdr:ext cx="12700" cy="12700"/>
    <xdr:pic>
      <xdr:nvPicPr>
        <xdr:cNvPr id="69" name="Imagen 68" descr="page99image8256512">
          <a:extLst>
            <a:ext uri="{FF2B5EF4-FFF2-40B4-BE49-F238E27FC236}">
              <a16:creationId xmlns:a16="http://schemas.microsoft.com/office/drawing/2014/main" id="{D0116401-A1A5-9940-ACD2-6875E88F91E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400300" y="2006600"/>
          <a:ext cx="12700" cy="12700"/>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2</xdr:col>
      <xdr:colOff>0</xdr:colOff>
      <xdr:row>11</xdr:row>
      <xdr:rowOff>0</xdr:rowOff>
    </xdr:from>
    <xdr:ext cx="12700" cy="12700"/>
    <xdr:pic>
      <xdr:nvPicPr>
        <xdr:cNvPr id="70" name="Imagen 69" descr="page99image8256320">
          <a:extLst>
            <a:ext uri="{FF2B5EF4-FFF2-40B4-BE49-F238E27FC236}">
              <a16:creationId xmlns:a16="http://schemas.microsoft.com/office/drawing/2014/main" id="{9FBFD58C-E275-4C4E-A4FB-A34F92F1F95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374900" y="2006600"/>
          <a:ext cx="12700" cy="12700"/>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2</xdr:col>
      <xdr:colOff>25400</xdr:colOff>
      <xdr:row>11</xdr:row>
      <xdr:rowOff>0</xdr:rowOff>
    </xdr:from>
    <xdr:ext cx="12700" cy="12700"/>
    <xdr:pic>
      <xdr:nvPicPr>
        <xdr:cNvPr id="71" name="Imagen 70" descr="page99image8256512">
          <a:extLst>
            <a:ext uri="{FF2B5EF4-FFF2-40B4-BE49-F238E27FC236}">
              <a16:creationId xmlns:a16="http://schemas.microsoft.com/office/drawing/2014/main" id="{791C217D-8A4A-B14E-8FBF-C978C278799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400300" y="2006600"/>
          <a:ext cx="12700" cy="12700"/>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2</xdr:col>
      <xdr:colOff>0</xdr:colOff>
      <xdr:row>11</xdr:row>
      <xdr:rowOff>0</xdr:rowOff>
    </xdr:from>
    <xdr:ext cx="12700" cy="12700"/>
    <xdr:pic>
      <xdr:nvPicPr>
        <xdr:cNvPr id="72" name="Imagen 71" descr="page99image8256320">
          <a:extLst>
            <a:ext uri="{FF2B5EF4-FFF2-40B4-BE49-F238E27FC236}">
              <a16:creationId xmlns:a16="http://schemas.microsoft.com/office/drawing/2014/main" id="{7854F7AC-2E4F-9E4B-B0C1-125A2C32B4D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374900" y="2006600"/>
          <a:ext cx="12700" cy="12700"/>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2</xdr:col>
      <xdr:colOff>25400</xdr:colOff>
      <xdr:row>11</xdr:row>
      <xdr:rowOff>0</xdr:rowOff>
    </xdr:from>
    <xdr:ext cx="12700" cy="12700"/>
    <xdr:pic>
      <xdr:nvPicPr>
        <xdr:cNvPr id="73" name="Imagen 72" descr="page99image8256512">
          <a:extLst>
            <a:ext uri="{FF2B5EF4-FFF2-40B4-BE49-F238E27FC236}">
              <a16:creationId xmlns:a16="http://schemas.microsoft.com/office/drawing/2014/main" id="{333E3923-4FBB-184F-B314-AB58E0EC5F6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400300" y="2006600"/>
          <a:ext cx="12700" cy="12700"/>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2</xdr:col>
      <xdr:colOff>0</xdr:colOff>
      <xdr:row>12</xdr:row>
      <xdr:rowOff>0</xdr:rowOff>
    </xdr:from>
    <xdr:ext cx="12700" cy="12700"/>
    <xdr:pic>
      <xdr:nvPicPr>
        <xdr:cNvPr id="74" name="Imagen 73" descr="page99image8256320">
          <a:extLst>
            <a:ext uri="{FF2B5EF4-FFF2-40B4-BE49-F238E27FC236}">
              <a16:creationId xmlns:a16="http://schemas.microsoft.com/office/drawing/2014/main" id="{D8A0CB94-2ABB-1643-9050-EA2983B372A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374900" y="2006600"/>
          <a:ext cx="12700" cy="12700"/>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2</xdr:col>
      <xdr:colOff>25400</xdr:colOff>
      <xdr:row>12</xdr:row>
      <xdr:rowOff>0</xdr:rowOff>
    </xdr:from>
    <xdr:ext cx="12700" cy="12700"/>
    <xdr:pic>
      <xdr:nvPicPr>
        <xdr:cNvPr id="75" name="Imagen 74" descr="page99image8256512">
          <a:extLst>
            <a:ext uri="{FF2B5EF4-FFF2-40B4-BE49-F238E27FC236}">
              <a16:creationId xmlns:a16="http://schemas.microsoft.com/office/drawing/2014/main" id="{D030B84B-4E5E-0A40-9907-399F5F35FEA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400300" y="2006600"/>
          <a:ext cx="12700" cy="12700"/>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2</xdr:col>
      <xdr:colOff>0</xdr:colOff>
      <xdr:row>12</xdr:row>
      <xdr:rowOff>0</xdr:rowOff>
    </xdr:from>
    <xdr:ext cx="12700" cy="12700"/>
    <xdr:pic>
      <xdr:nvPicPr>
        <xdr:cNvPr id="76" name="Imagen 75" descr="page99image8256320">
          <a:extLst>
            <a:ext uri="{FF2B5EF4-FFF2-40B4-BE49-F238E27FC236}">
              <a16:creationId xmlns:a16="http://schemas.microsoft.com/office/drawing/2014/main" id="{4133227E-A3DD-5F48-AB8C-18B3408245F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374900" y="2006600"/>
          <a:ext cx="12700" cy="12700"/>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2</xdr:col>
      <xdr:colOff>25400</xdr:colOff>
      <xdr:row>12</xdr:row>
      <xdr:rowOff>0</xdr:rowOff>
    </xdr:from>
    <xdr:ext cx="12700" cy="12700"/>
    <xdr:pic>
      <xdr:nvPicPr>
        <xdr:cNvPr id="77" name="Imagen 76" descr="page99image8256512">
          <a:extLst>
            <a:ext uri="{FF2B5EF4-FFF2-40B4-BE49-F238E27FC236}">
              <a16:creationId xmlns:a16="http://schemas.microsoft.com/office/drawing/2014/main" id="{85EA879C-A5C2-A442-884B-E1279DA4981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400300" y="2006600"/>
          <a:ext cx="12700" cy="12700"/>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2</xdr:col>
      <xdr:colOff>0</xdr:colOff>
      <xdr:row>13</xdr:row>
      <xdr:rowOff>0</xdr:rowOff>
    </xdr:from>
    <xdr:ext cx="12700" cy="12700"/>
    <xdr:pic>
      <xdr:nvPicPr>
        <xdr:cNvPr id="78" name="Imagen 77" descr="page99image8256320">
          <a:extLst>
            <a:ext uri="{FF2B5EF4-FFF2-40B4-BE49-F238E27FC236}">
              <a16:creationId xmlns:a16="http://schemas.microsoft.com/office/drawing/2014/main" id="{F3C74809-E166-6044-A3DA-705E701FB99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374900" y="2006600"/>
          <a:ext cx="12700" cy="12700"/>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2</xdr:col>
      <xdr:colOff>25400</xdr:colOff>
      <xdr:row>13</xdr:row>
      <xdr:rowOff>0</xdr:rowOff>
    </xdr:from>
    <xdr:ext cx="12700" cy="12700"/>
    <xdr:pic>
      <xdr:nvPicPr>
        <xdr:cNvPr id="79" name="Imagen 78" descr="page99image8256512">
          <a:extLst>
            <a:ext uri="{FF2B5EF4-FFF2-40B4-BE49-F238E27FC236}">
              <a16:creationId xmlns:a16="http://schemas.microsoft.com/office/drawing/2014/main" id="{0485B612-FF84-F24A-81D5-739718B4B1B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400300" y="2006600"/>
          <a:ext cx="12700" cy="12700"/>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2</xdr:col>
      <xdr:colOff>0</xdr:colOff>
      <xdr:row>13</xdr:row>
      <xdr:rowOff>0</xdr:rowOff>
    </xdr:from>
    <xdr:ext cx="12700" cy="12700"/>
    <xdr:pic>
      <xdr:nvPicPr>
        <xdr:cNvPr id="80" name="Imagen 79" descr="page99image8256320">
          <a:extLst>
            <a:ext uri="{FF2B5EF4-FFF2-40B4-BE49-F238E27FC236}">
              <a16:creationId xmlns:a16="http://schemas.microsoft.com/office/drawing/2014/main" id="{58F8514D-BAAD-0B4C-9D22-BA98F0B0483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374900" y="2006600"/>
          <a:ext cx="12700" cy="12700"/>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2</xdr:col>
      <xdr:colOff>25400</xdr:colOff>
      <xdr:row>13</xdr:row>
      <xdr:rowOff>0</xdr:rowOff>
    </xdr:from>
    <xdr:ext cx="12700" cy="12700"/>
    <xdr:pic>
      <xdr:nvPicPr>
        <xdr:cNvPr id="81" name="Imagen 80" descr="page99image8256512">
          <a:extLst>
            <a:ext uri="{FF2B5EF4-FFF2-40B4-BE49-F238E27FC236}">
              <a16:creationId xmlns:a16="http://schemas.microsoft.com/office/drawing/2014/main" id="{8D007132-C594-8C4A-A188-3158DE884AC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400300" y="2006600"/>
          <a:ext cx="12700" cy="12700"/>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F15"/>
  <sheetViews>
    <sheetView showGridLines="0" tabSelected="1" topLeftCell="A4" zoomScale="119" workbookViewId="0">
      <selection activeCell="H13" sqref="H13"/>
    </sheetView>
  </sheetViews>
  <sheetFormatPr baseColWidth="10" defaultRowHeight="15"/>
  <cols>
    <col min="2" max="2" width="20.5" customWidth="1"/>
    <col min="6" max="6" width="24.6640625" customWidth="1"/>
  </cols>
  <sheetData>
    <row r="1" spans="2:6">
      <c r="B1" s="67" t="s">
        <v>6</v>
      </c>
      <c r="C1" s="67"/>
      <c r="D1" s="67"/>
      <c r="E1" s="67"/>
      <c r="F1" s="67"/>
    </row>
    <row r="3" spans="2:6">
      <c r="B3" t="s">
        <v>5</v>
      </c>
      <c r="C3" s="68" t="s">
        <v>24</v>
      </c>
      <c r="D3" s="68"/>
      <c r="E3" s="68"/>
      <c r="F3" s="68"/>
    </row>
    <row r="4" spans="2:6">
      <c r="B4" t="s">
        <v>0</v>
      </c>
      <c r="C4" s="68" t="s">
        <v>25</v>
      </c>
      <c r="D4" s="68"/>
      <c r="E4" s="68"/>
      <c r="F4" s="68"/>
    </row>
    <row r="5" spans="2:6">
      <c r="B5" t="s">
        <v>1</v>
      </c>
      <c r="C5" s="68" t="s">
        <v>26</v>
      </c>
      <c r="D5" s="68"/>
      <c r="E5" s="68"/>
      <c r="F5" s="68"/>
    </row>
    <row r="6" spans="2:6">
      <c r="B6" t="s">
        <v>2</v>
      </c>
      <c r="C6" s="68" t="s">
        <v>27</v>
      </c>
      <c r="D6" s="68"/>
      <c r="E6" s="68"/>
      <c r="F6" s="68"/>
    </row>
    <row r="7" spans="2:6">
      <c r="B7" t="s">
        <v>3</v>
      </c>
      <c r="C7" s="68" t="s">
        <v>28</v>
      </c>
      <c r="D7" s="68"/>
      <c r="E7" s="68"/>
      <c r="F7" s="68"/>
    </row>
    <row r="8" spans="2:6">
      <c r="B8" t="s">
        <v>4</v>
      </c>
      <c r="C8" s="68" t="s">
        <v>29</v>
      </c>
      <c r="D8" s="68"/>
      <c r="E8" s="68"/>
      <c r="F8" s="68"/>
    </row>
    <row r="9" spans="2:6">
      <c r="B9" s="2"/>
      <c r="C9" s="2"/>
      <c r="D9" s="2"/>
      <c r="E9" s="2"/>
      <c r="F9" s="2"/>
    </row>
    <row r="10" spans="2:6" ht="27" customHeight="1" thickBot="1">
      <c r="B10" s="3" t="s">
        <v>7</v>
      </c>
      <c r="C10" s="69" t="s">
        <v>8</v>
      </c>
      <c r="D10" s="69"/>
      <c r="E10" s="69"/>
      <c r="F10" s="69"/>
    </row>
    <row r="11" spans="2:6" ht="62.25" customHeight="1" thickTop="1">
      <c r="B11" s="62" t="s">
        <v>9</v>
      </c>
      <c r="C11" s="70" t="s">
        <v>148</v>
      </c>
      <c r="D11" s="70"/>
      <c r="E11" s="70"/>
      <c r="F11" s="70"/>
    </row>
    <row r="12" spans="2:6" ht="44.25" customHeight="1">
      <c r="B12" s="63" t="s">
        <v>10</v>
      </c>
      <c r="C12" s="64" t="s">
        <v>154</v>
      </c>
      <c r="D12" s="64"/>
      <c r="E12" s="64"/>
      <c r="F12" s="64"/>
    </row>
    <row r="13" spans="2:6" ht="44.25" customHeight="1">
      <c r="B13" s="65" t="s">
        <v>11</v>
      </c>
      <c r="C13" s="64" t="s">
        <v>156</v>
      </c>
      <c r="D13" s="64"/>
      <c r="E13" s="64"/>
      <c r="F13" s="64"/>
    </row>
    <row r="14" spans="2:6" ht="45.75" customHeight="1">
      <c r="B14" s="66"/>
      <c r="C14" s="64" t="s">
        <v>157</v>
      </c>
      <c r="D14" s="64"/>
      <c r="E14" s="64"/>
      <c r="F14" s="64"/>
    </row>
    <row r="15" spans="2:6" ht="38.25" customHeight="1">
      <c r="B15" s="5" t="s">
        <v>12</v>
      </c>
      <c r="C15" s="64" t="s">
        <v>155</v>
      </c>
      <c r="D15" s="64"/>
      <c r="E15" s="64"/>
      <c r="F15" s="64"/>
    </row>
  </sheetData>
  <mergeCells count="14">
    <mergeCell ref="C15:F15"/>
    <mergeCell ref="B13:B14"/>
    <mergeCell ref="C14:F14"/>
    <mergeCell ref="B1:F1"/>
    <mergeCell ref="C8:F8"/>
    <mergeCell ref="C10:F10"/>
    <mergeCell ref="C11:F11"/>
    <mergeCell ref="C12:F12"/>
    <mergeCell ref="C3:F3"/>
    <mergeCell ref="C4:F4"/>
    <mergeCell ref="C5:F5"/>
    <mergeCell ref="C6:F6"/>
    <mergeCell ref="C7:F7"/>
    <mergeCell ref="C13:F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18"/>
  <sheetViews>
    <sheetView showGridLines="0" workbookViewId="0">
      <selection activeCell="E22" sqref="E22"/>
    </sheetView>
  </sheetViews>
  <sheetFormatPr baseColWidth="10" defaultRowHeight="15"/>
  <cols>
    <col min="1" max="1" width="18.33203125" bestFit="1" customWidth="1"/>
    <col min="2" max="2" width="10.83203125" customWidth="1"/>
    <col min="3" max="3" width="23" customWidth="1"/>
    <col min="4" max="4" width="15.6640625" customWidth="1"/>
    <col min="5" max="5" width="16" customWidth="1"/>
  </cols>
  <sheetData>
    <row r="1" spans="1:8">
      <c r="B1" s="68" t="s">
        <v>13</v>
      </c>
      <c r="C1" s="68"/>
      <c r="D1" s="68"/>
      <c r="E1" s="68"/>
      <c r="F1" s="68"/>
      <c r="G1" s="68"/>
      <c r="H1" s="68"/>
    </row>
    <row r="2" spans="1:8">
      <c r="B2" s="1"/>
      <c r="C2" s="1"/>
      <c r="D2" s="1"/>
      <c r="E2" s="1"/>
      <c r="F2" s="1"/>
      <c r="G2" s="1"/>
      <c r="H2" s="1"/>
    </row>
    <row r="3" spans="1:8">
      <c r="A3" t="s">
        <v>5</v>
      </c>
      <c r="B3" s="71" t="s">
        <v>24</v>
      </c>
      <c r="C3" s="71"/>
      <c r="D3" s="71"/>
      <c r="E3" s="71"/>
      <c r="F3" s="1"/>
      <c r="G3" s="1"/>
      <c r="H3" s="1"/>
    </row>
    <row r="4" spans="1:8">
      <c r="A4" t="s">
        <v>0</v>
      </c>
      <c r="B4" s="71" t="s">
        <v>25</v>
      </c>
      <c r="C4" s="71"/>
      <c r="D4" s="71"/>
      <c r="E4" s="71"/>
      <c r="F4" s="1"/>
      <c r="G4" s="1"/>
      <c r="H4" s="1"/>
    </row>
    <row r="5" spans="1:8">
      <c r="A5" t="s">
        <v>1</v>
      </c>
      <c r="B5" s="71" t="s">
        <v>26</v>
      </c>
      <c r="C5" s="71"/>
      <c r="D5" s="71"/>
      <c r="E5" s="71"/>
      <c r="F5" s="1"/>
      <c r="G5" s="1"/>
      <c r="H5" s="1"/>
    </row>
    <row r="6" spans="1:8">
      <c r="A6" t="s">
        <v>2</v>
      </c>
      <c r="B6" s="71" t="s">
        <v>27</v>
      </c>
      <c r="C6" s="71"/>
      <c r="D6" s="71"/>
      <c r="E6" s="71"/>
      <c r="F6" s="1"/>
      <c r="G6" s="1"/>
      <c r="H6" s="1"/>
    </row>
    <row r="7" spans="1:8">
      <c r="A7" t="s">
        <v>3</v>
      </c>
      <c r="B7" s="71" t="s">
        <v>28</v>
      </c>
      <c r="C7" s="71"/>
      <c r="D7" s="71"/>
      <c r="E7" s="71"/>
      <c r="F7" s="1"/>
      <c r="G7" s="1"/>
      <c r="H7" s="1"/>
    </row>
    <row r="8" spans="1:8">
      <c r="A8" t="s">
        <v>4</v>
      </c>
      <c r="B8" s="71" t="s">
        <v>29</v>
      </c>
      <c r="C8" s="71"/>
      <c r="D8" s="71"/>
      <c r="E8" s="71"/>
      <c r="F8" s="1"/>
      <c r="G8" s="1"/>
      <c r="H8" s="1"/>
    </row>
    <row r="9" spans="1:8">
      <c r="B9" s="1"/>
      <c r="C9" s="1"/>
      <c r="D9" s="1"/>
      <c r="E9" s="1"/>
      <c r="F9" s="1"/>
      <c r="G9" s="1"/>
      <c r="H9" s="1"/>
    </row>
    <row r="11" spans="1:8" ht="26" customHeight="1" thickBot="1">
      <c r="B11" s="74" t="s">
        <v>14</v>
      </c>
      <c r="C11" s="74"/>
      <c r="D11" s="54" t="s">
        <v>15</v>
      </c>
      <c r="E11" s="54" t="s">
        <v>16</v>
      </c>
    </row>
    <row r="12" spans="1:8" ht="29.25" customHeight="1" thickTop="1">
      <c r="B12" s="75" t="s">
        <v>17</v>
      </c>
      <c r="C12" s="75"/>
      <c r="D12" s="2"/>
      <c r="E12" s="2"/>
    </row>
    <row r="13" spans="1:8" ht="23.25" customHeight="1">
      <c r="B13" s="76" t="s">
        <v>18</v>
      </c>
      <c r="C13" s="76"/>
      <c r="D13" s="2"/>
      <c r="E13" s="2"/>
    </row>
    <row r="14" spans="1:8" ht="50.25" customHeight="1">
      <c r="B14" s="72" t="s">
        <v>19</v>
      </c>
      <c r="C14" s="72"/>
      <c r="D14" s="58"/>
      <c r="E14" s="58"/>
    </row>
    <row r="15" spans="1:8" ht="28.5" customHeight="1">
      <c r="B15" s="72" t="s">
        <v>20</v>
      </c>
      <c r="C15" s="72"/>
      <c r="D15" s="58"/>
      <c r="E15" s="58"/>
    </row>
    <row r="16" spans="1:8" ht="28.5" customHeight="1">
      <c r="B16" s="72" t="s">
        <v>21</v>
      </c>
      <c r="C16" s="72"/>
      <c r="D16" s="58"/>
      <c r="E16" s="58"/>
    </row>
    <row r="17" spans="2:5" ht="45" customHeight="1">
      <c r="B17" s="72" t="s">
        <v>22</v>
      </c>
      <c r="C17" s="72"/>
      <c r="D17" s="60">
        <v>137056809.85000002</v>
      </c>
      <c r="E17" s="59">
        <v>1</v>
      </c>
    </row>
    <row r="18" spans="2:5" ht="18.75" customHeight="1">
      <c r="B18" s="73" t="s">
        <v>23</v>
      </c>
      <c r="C18" s="73"/>
      <c r="D18" s="58"/>
      <c r="E18" s="58"/>
    </row>
  </sheetData>
  <mergeCells count="15">
    <mergeCell ref="B17:C17"/>
    <mergeCell ref="B18:C18"/>
    <mergeCell ref="B11:C11"/>
    <mergeCell ref="B12:C12"/>
    <mergeCell ref="B13:C13"/>
    <mergeCell ref="B14:C14"/>
    <mergeCell ref="B15:C15"/>
    <mergeCell ref="B16:C16"/>
    <mergeCell ref="B8:E8"/>
    <mergeCell ref="B1:H1"/>
    <mergeCell ref="B3:E3"/>
    <mergeCell ref="B4:E4"/>
    <mergeCell ref="B5:E5"/>
    <mergeCell ref="B6:E6"/>
    <mergeCell ref="B7:E7"/>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2:F74"/>
  <sheetViews>
    <sheetView showGridLines="0" topLeftCell="A43" zoomScale="94" zoomScaleNormal="160" workbookViewId="0">
      <selection activeCell="G68" sqref="G68"/>
    </sheetView>
  </sheetViews>
  <sheetFormatPr baseColWidth="10" defaultRowHeight="15"/>
  <cols>
    <col min="1" max="1" width="6.1640625" customWidth="1"/>
    <col min="2" max="2" width="13.5" customWidth="1"/>
    <col min="3" max="3" width="16.33203125" customWidth="1"/>
    <col min="4" max="4" width="47" customWidth="1"/>
    <col min="5" max="5" width="13.6640625" bestFit="1" customWidth="1"/>
    <col min="6" max="6" width="14" customWidth="1"/>
  </cols>
  <sheetData>
    <row r="2" spans="2:6" ht="16">
      <c r="B2" s="91" t="s">
        <v>30</v>
      </c>
      <c r="C2" s="91"/>
      <c r="D2" s="91"/>
      <c r="E2" s="91"/>
      <c r="F2" s="91"/>
    </row>
    <row r="3" spans="2:6" ht="16">
      <c r="B3" s="6"/>
      <c r="C3" s="6"/>
      <c r="D3" s="6"/>
      <c r="E3" s="6"/>
      <c r="F3" s="6"/>
    </row>
    <row r="4" spans="2:6" ht="25.5" customHeight="1"/>
    <row r="5" spans="2:6" ht="31" customHeight="1">
      <c r="B5" s="7" t="s">
        <v>31</v>
      </c>
      <c r="C5" s="7" t="s">
        <v>32</v>
      </c>
      <c r="D5" s="7" t="s">
        <v>33</v>
      </c>
      <c r="E5" s="7" t="s">
        <v>23</v>
      </c>
      <c r="F5" s="7" t="s">
        <v>34</v>
      </c>
    </row>
    <row r="6" spans="2:6" ht="15" customHeight="1">
      <c r="B6" s="90" t="s">
        <v>35</v>
      </c>
      <c r="C6" s="8">
        <v>1100</v>
      </c>
      <c r="D6" s="9" t="s">
        <v>36</v>
      </c>
      <c r="E6" s="56">
        <v>56728292.539999999</v>
      </c>
      <c r="F6" s="10" t="s">
        <v>37</v>
      </c>
    </row>
    <row r="7" spans="2:6" ht="15" customHeight="1">
      <c r="B7" s="90"/>
      <c r="C7" s="8">
        <v>1200</v>
      </c>
      <c r="D7" s="9" t="s">
        <v>38</v>
      </c>
      <c r="E7" s="56">
        <v>0</v>
      </c>
      <c r="F7" s="10" t="s">
        <v>37</v>
      </c>
    </row>
    <row r="8" spans="2:6" ht="15" customHeight="1">
      <c r="B8" s="90"/>
      <c r="C8" s="8">
        <v>1300</v>
      </c>
      <c r="D8" s="9" t="s">
        <v>39</v>
      </c>
      <c r="E8" s="56">
        <v>20884187.370000001</v>
      </c>
      <c r="F8" s="10" t="s">
        <v>37</v>
      </c>
    </row>
    <row r="9" spans="2:6" ht="15" customHeight="1">
      <c r="B9" s="90"/>
      <c r="C9" s="8">
        <v>1400</v>
      </c>
      <c r="D9" s="9" t="s">
        <v>40</v>
      </c>
      <c r="E9" s="56">
        <v>0</v>
      </c>
      <c r="F9" s="10" t="s">
        <v>37</v>
      </c>
    </row>
    <row r="10" spans="2:6" ht="15" customHeight="1">
      <c r="B10" s="90"/>
      <c r="C10" s="8">
        <v>1500</v>
      </c>
      <c r="D10" s="9" t="s">
        <v>41</v>
      </c>
      <c r="E10" s="56">
        <v>3466.9</v>
      </c>
      <c r="F10" s="10" t="s">
        <v>37</v>
      </c>
    </row>
    <row r="11" spans="2:6" ht="15" customHeight="1">
      <c r="B11" s="90"/>
      <c r="C11" s="8">
        <v>1600</v>
      </c>
      <c r="D11" s="9" t="s">
        <v>42</v>
      </c>
      <c r="E11" s="56">
        <v>0</v>
      </c>
      <c r="F11" s="10" t="s">
        <v>37</v>
      </c>
    </row>
    <row r="12" spans="2:6" ht="15" customHeight="1">
      <c r="B12" s="90"/>
      <c r="C12" s="8">
        <v>1700</v>
      </c>
      <c r="D12" s="9" t="s">
        <v>43</v>
      </c>
      <c r="E12" s="56">
        <v>0</v>
      </c>
      <c r="F12" s="10" t="s">
        <v>37</v>
      </c>
    </row>
    <row r="13" spans="2:6" ht="16" customHeight="1">
      <c r="B13" s="90"/>
      <c r="C13" s="90" t="s">
        <v>44</v>
      </c>
      <c r="D13" s="83"/>
      <c r="E13" s="11">
        <f>SUM(E6:E12)</f>
        <v>77615946.810000002</v>
      </c>
      <c r="F13" s="12" t="s">
        <v>37</v>
      </c>
    </row>
    <row r="14" spans="2:6" ht="15" customHeight="1">
      <c r="B14" s="90" t="s">
        <v>45</v>
      </c>
      <c r="C14" s="13">
        <v>2100</v>
      </c>
      <c r="D14" s="14" t="s">
        <v>46</v>
      </c>
      <c r="E14" s="15">
        <v>0</v>
      </c>
      <c r="F14" s="10" t="s">
        <v>37</v>
      </c>
    </row>
    <row r="15" spans="2:6" ht="15" customHeight="1">
      <c r="B15" s="90"/>
      <c r="C15" s="13">
        <v>2200</v>
      </c>
      <c r="D15" s="14" t="s">
        <v>47</v>
      </c>
      <c r="E15" s="15">
        <v>0</v>
      </c>
      <c r="F15" s="10" t="s">
        <v>37</v>
      </c>
    </row>
    <row r="16" spans="2:6" ht="15" customHeight="1">
      <c r="B16" s="90"/>
      <c r="C16" s="13">
        <v>2300</v>
      </c>
      <c r="D16" s="14" t="s">
        <v>48</v>
      </c>
      <c r="E16" s="15">
        <v>0</v>
      </c>
      <c r="F16" s="10" t="s">
        <v>37</v>
      </c>
    </row>
    <row r="17" spans="2:6" ht="15" customHeight="1">
      <c r="B17" s="90"/>
      <c r="C17" s="13">
        <v>2400</v>
      </c>
      <c r="D17" s="14" t="s">
        <v>49</v>
      </c>
      <c r="E17" s="15">
        <v>0</v>
      </c>
      <c r="F17" s="10" t="s">
        <v>37</v>
      </c>
    </row>
    <row r="18" spans="2:6" ht="15" customHeight="1">
      <c r="B18" s="90"/>
      <c r="C18" s="13">
        <v>2500</v>
      </c>
      <c r="D18" s="14" t="s">
        <v>50</v>
      </c>
      <c r="E18" s="15">
        <v>0</v>
      </c>
      <c r="F18" s="10" t="s">
        <v>37</v>
      </c>
    </row>
    <row r="19" spans="2:6" ht="15" customHeight="1">
      <c r="B19" s="90"/>
      <c r="C19" s="13">
        <v>2600</v>
      </c>
      <c r="D19" s="14" t="s">
        <v>51</v>
      </c>
      <c r="E19" s="15">
        <v>0</v>
      </c>
      <c r="F19" s="10" t="s">
        <v>37</v>
      </c>
    </row>
    <row r="20" spans="2:6" ht="15" customHeight="1">
      <c r="B20" s="90"/>
      <c r="C20" s="13">
        <v>2700</v>
      </c>
      <c r="D20" s="14" t="s">
        <v>52</v>
      </c>
      <c r="E20" s="15">
        <v>0</v>
      </c>
      <c r="F20" s="10" t="s">
        <v>37</v>
      </c>
    </row>
    <row r="21" spans="2:6" ht="15" customHeight="1">
      <c r="B21" s="90"/>
      <c r="C21" s="13">
        <v>2800</v>
      </c>
      <c r="D21" s="14" t="s">
        <v>53</v>
      </c>
      <c r="E21" s="15">
        <v>0</v>
      </c>
      <c r="F21" s="10" t="s">
        <v>37</v>
      </c>
    </row>
    <row r="22" spans="2:6" ht="15" customHeight="1">
      <c r="B22" s="90"/>
      <c r="C22" s="13">
        <v>2900</v>
      </c>
      <c r="D22" s="14" t="s">
        <v>54</v>
      </c>
      <c r="E22" s="15">
        <v>0</v>
      </c>
      <c r="F22" s="10" t="s">
        <v>37</v>
      </c>
    </row>
    <row r="23" spans="2:6" ht="15" customHeight="1">
      <c r="B23" s="90"/>
      <c r="C23" s="90" t="s">
        <v>55</v>
      </c>
      <c r="D23" s="84"/>
      <c r="E23" s="11">
        <f>SUM(E14:E22)</f>
        <v>0</v>
      </c>
      <c r="F23" s="12" t="s">
        <v>37</v>
      </c>
    </row>
    <row r="24" spans="2:6" ht="15" customHeight="1">
      <c r="B24" s="90" t="s">
        <v>56</v>
      </c>
      <c r="C24" s="13">
        <v>3100</v>
      </c>
      <c r="D24" s="14" t="s">
        <v>57</v>
      </c>
      <c r="E24" s="15">
        <v>35632893.119999997</v>
      </c>
      <c r="F24" s="10" t="s">
        <v>37</v>
      </c>
    </row>
    <row r="25" spans="2:6" ht="15" customHeight="1">
      <c r="B25" s="90"/>
      <c r="C25" s="13">
        <v>3200</v>
      </c>
      <c r="D25" s="14" t="s">
        <v>58</v>
      </c>
      <c r="E25" s="15">
        <v>0</v>
      </c>
      <c r="F25" s="10" t="s">
        <v>37</v>
      </c>
    </row>
    <row r="26" spans="2:6" ht="15" customHeight="1">
      <c r="B26" s="90"/>
      <c r="C26" s="13">
        <v>3300</v>
      </c>
      <c r="D26" s="14" t="s">
        <v>59</v>
      </c>
      <c r="E26" s="15">
        <v>0</v>
      </c>
      <c r="F26" s="10" t="s">
        <v>37</v>
      </c>
    </row>
    <row r="27" spans="2:6" ht="15" customHeight="1">
      <c r="B27" s="90"/>
      <c r="C27" s="13">
        <v>3400</v>
      </c>
      <c r="D27" s="14" t="s">
        <v>60</v>
      </c>
      <c r="E27" s="15">
        <v>0</v>
      </c>
      <c r="F27" s="10" t="s">
        <v>37</v>
      </c>
    </row>
    <row r="28" spans="2:6" ht="15" customHeight="1">
      <c r="B28" s="90"/>
      <c r="C28" s="13">
        <v>3500</v>
      </c>
      <c r="D28" s="14" t="s">
        <v>61</v>
      </c>
      <c r="E28" s="15">
        <v>0</v>
      </c>
      <c r="F28" s="10" t="s">
        <v>37</v>
      </c>
    </row>
    <row r="29" spans="2:6" ht="15" customHeight="1">
      <c r="B29" s="90"/>
      <c r="C29" s="13">
        <v>3600</v>
      </c>
      <c r="D29" s="14" t="s">
        <v>62</v>
      </c>
      <c r="E29" s="15">
        <v>0</v>
      </c>
      <c r="F29" s="10" t="s">
        <v>37</v>
      </c>
    </row>
    <row r="30" spans="2:6" ht="15" customHeight="1">
      <c r="B30" s="90"/>
      <c r="C30" s="13">
        <v>3700</v>
      </c>
      <c r="D30" s="14" t="s">
        <v>63</v>
      </c>
      <c r="E30" s="15">
        <v>0</v>
      </c>
      <c r="F30" s="10" t="s">
        <v>37</v>
      </c>
    </row>
    <row r="31" spans="2:6" ht="15" customHeight="1">
      <c r="B31" s="90"/>
      <c r="C31" s="13">
        <v>3800</v>
      </c>
      <c r="D31" s="14" t="s">
        <v>64</v>
      </c>
      <c r="E31" s="15">
        <v>0</v>
      </c>
      <c r="F31" s="10" t="s">
        <v>37</v>
      </c>
    </row>
    <row r="32" spans="2:6" ht="15" customHeight="1">
      <c r="B32" s="90"/>
      <c r="C32" s="13">
        <v>3900</v>
      </c>
      <c r="D32" s="14" t="s">
        <v>65</v>
      </c>
      <c r="E32" s="15">
        <v>0</v>
      </c>
      <c r="F32" s="10" t="s">
        <v>37</v>
      </c>
    </row>
    <row r="33" spans="2:6" ht="16" customHeight="1">
      <c r="B33" s="90"/>
      <c r="C33" s="90" t="s">
        <v>66</v>
      </c>
      <c r="D33" s="84"/>
      <c r="E33" s="11">
        <f>SUM(E24:E32)</f>
        <v>35632893.119999997</v>
      </c>
      <c r="F33" s="12" t="s">
        <v>37</v>
      </c>
    </row>
    <row r="34" spans="2:6" ht="15" customHeight="1">
      <c r="B34" s="90" t="s">
        <v>67</v>
      </c>
      <c r="C34" s="13">
        <v>4100</v>
      </c>
      <c r="D34" s="14" t="s">
        <v>68</v>
      </c>
      <c r="E34" s="15">
        <v>0</v>
      </c>
      <c r="F34" s="10" t="s">
        <v>37</v>
      </c>
    </row>
    <row r="35" spans="2:6" ht="15" customHeight="1">
      <c r="B35" s="90"/>
      <c r="C35" s="13">
        <v>4200</v>
      </c>
      <c r="D35" s="14" t="s">
        <v>69</v>
      </c>
      <c r="E35" s="15">
        <v>0</v>
      </c>
      <c r="F35" s="10" t="s">
        <v>37</v>
      </c>
    </row>
    <row r="36" spans="2:6" ht="15" customHeight="1">
      <c r="B36" s="90"/>
      <c r="C36" s="13">
        <v>4300</v>
      </c>
      <c r="D36" s="14" t="s">
        <v>70</v>
      </c>
      <c r="E36" s="15">
        <v>0</v>
      </c>
      <c r="F36" s="10" t="s">
        <v>37</v>
      </c>
    </row>
    <row r="37" spans="2:6" ht="15" customHeight="1">
      <c r="B37" s="90"/>
      <c r="C37" s="13">
        <v>4400</v>
      </c>
      <c r="D37" s="14" t="s">
        <v>71</v>
      </c>
      <c r="E37" s="15">
        <v>0</v>
      </c>
      <c r="F37" s="10" t="s">
        <v>37</v>
      </c>
    </row>
    <row r="38" spans="2:6" ht="15" customHeight="1">
      <c r="B38" s="90"/>
      <c r="C38" s="13">
        <v>4500</v>
      </c>
      <c r="D38" s="14" t="s">
        <v>72</v>
      </c>
      <c r="E38" s="15">
        <v>0</v>
      </c>
      <c r="F38" s="10" t="s">
        <v>37</v>
      </c>
    </row>
    <row r="39" spans="2:6" ht="15" customHeight="1">
      <c r="B39" s="90"/>
      <c r="C39" s="13">
        <v>4600</v>
      </c>
      <c r="D39" s="14" t="s">
        <v>73</v>
      </c>
      <c r="E39" s="15">
        <v>0</v>
      </c>
      <c r="F39" s="10" t="s">
        <v>37</v>
      </c>
    </row>
    <row r="40" spans="2:6" ht="15" customHeight="1">
      <c r="B40" s="90"/>
      <c r="C40" s="13">
        <v>4700</v>
      </c>
      <c r="D40" s="14" t="s">
        <v>74</v>
      </c>
      <c r="E40" s="15">
        <v>0</v>
      </c>
      <c r="F40" s="10" t="s">
        <v>37</v>
      </c>
    </row>
    <row r="41" spans="2:6" ht="15" customHeight="1">
      <c r="B41" s="90"/>
      <c r="C41" s="13">
        <v>4800</v>
      </c>
      <c r="D41" s="14" t="s">
        <v>75</v>
      </c>
      <c r="E41" s="15">
        <v>0</v>
      </c>
      <c r="F41" s="10" t="s">
        <v>37</v>
      </c>
    </row>
    <row r="42" spans="2:6" ht="15" customHeight="1">
      <c r="B42" s="90"/>
      <c r="C42" s="13">
        <v>4900</v>
      </c>
      <c r="D42" s="14" t="s">
        <v>76</v>
      </c>
      <c r="E42" s="15">
        <v>0</v>
      </c>
      <c r="F42" s="10" t="s">
        <v>37</v>
      </c>
    </row>
    <row r="43" spans="2:6">
      <c r="B43" s="90"/>
      <c r="C43" s="90" t="s">
        <v>77</v>
      </c>
      <c r="D43" s="84"/>
      <c r="E43" s="11">
        <f>SUM(E34:E42)</f>
        <v>0</v>
      </c>
      <c r="F43" s="12" t="s">
        <v>37</v>
      </c>
    </row>
    <row r="44" spans="2:6">
      <c r="B44" s="90" t="s">
        <v>78</v>
      </c>
      <c r="C44" s="13">
        <v>5100</v>
      </c>
      <c r="D44" s="14" t="s">
        <v>79</v>
      </c>
      <c r="E44" s="15">
        <v>0</v>
      </c>
      <c r="F44" s="10" t="s">
        <v>37</v>
      </c>
    </row>
    <row r="45" spans="2:6">
      <c r="B45" s="90"/>
      <c r="C45" s="13">
        <v>5200</v>
      </c>
      <c r="D45" s="14" t="s">
        <v>80</v>
      </c>
      <c r="E45" s="15">
        <v>0</v>
      </c>
      <c r="F45" s="10" t="s">
        <v>37</v>
      </c>
    </row>
    <row r="46" spans="2:6">
      <c r="B46" s="90"/>
      <c r="C46" s="13">
        <v>5300</v>
      </c>
      <c r="D46" s="14" t="s">
        <v>81</v>
      </c>
      <c r="E46" s="15">
        <v>0</v>
      </c>
      <c r="F46" s="10" t="s">
        <v>37</v>
      </c>
    </row>
    <row r="47" spans="2:6">
      <c r="B47" s="90"/>
      <c r="C47" s="13">
        <v>5400</v>
      </c>
      <c r="D47" s="14" t="s">
        <v>82</v>
      </c>
      <c r="E47" s="15">
        <v>23807969.920000002</v>
      </c>
      <c r="F47" s="10" t="s">
        <v>37</v>
      </c>
    </row>
    <row r="48" spans="2:6">
      <c r="B48" s="90"/>
      <c r="C48" s="13">
        <v>5500</v>
      </c>
      <c r="D48" s="14" t="s">
        <v>83</v>
      </c>
      <c r="E48" s="15">
        <v>0</v>
      </c>
      <c r="F48" s="10" t="s">
        <v>37</v>
      </c>
    </row>
    <row r="49" spans="2:6">
      <c r="B49" s="90"/>
      <c r="C49" s="13">
        <v>5600</v>
      </c>
      <c r="D49" s="14" t="s">
        <v>84</v>
      </c>
      <c r="E49" s="15">
        <v>0</v>
      </c>
      <c r="F49" s="10" t="s">
        <v>37</v>
      </c>
    </row>
    <row r="50" spans="2:6">
      <c r="B50" s="90"/>
      <c r="C50" s="13">
        <v>5700</v>
      </c>
      <c r="D50" s="14" t="s">
        <v>85</v>
      </c>
      <c r="E50" s="15">
        <v>0</v>
      </c>
      <c r="F50" s="10" t="s">
        <v>37</v>
      </c>
    </row>
    <row r="51" spans="2:6">
      <c r="B51" s="90"/>
      <c r="C51" s="13">
        <v>5800</v>
      </c>
      <c r="D51" s="14" t="s">
        <v>86</v>
      </c>
      <c r="E51" s="15">
        <v>0</v>
      </c>
      <c r="F51" s="10" t="s">
        <v>37</v>
      </c>
    </row>
    <row r="52" spans="2:6" ht="16" customHeight="1">
      <c r="B52" s="90"/>
      <c r="C52" s="13">
        <v>5900</v>
      </c>
      <c r="D52" s="14" t="s">
        <v>87</v>
      </c>
      <c r="E52" s="15">
        <v>0</v>
      </c>
      <c r="F52" s="10" t="s">
        <v>37</v>
      </c>
    </row>
    <row r="53" spans="2:6">
      <c r="B53" s="90"/>
      <c r="C53" s="90" t="s">
        <v>88</v>
      </c>
      <c r="D53" s="84"/>
      <c r="E53" s="11">
        <f>SUM(E44:E52)</f>
        <v>23807969.920000002</v>
      </c>
      <c r="F53" s="12" t="s">
        <v>37</v>
      </c>
    </row>
    <row r="54" spans="2:6">
      <c r="B54" s="90" t="s">
        <v>89</v>
      </c>
      <c r="C54" s="13">
        <v>6100</v>
      </c>
      <c r="D54" s="14" t="s">
        <v>90</v>
      </c>
      <c r="E54" s="15">
        <v>0</v>
      </c>
      <c r="F54" s="10" t="s">
        <v>37</v>
      </c>
    </row>
    <row r="55" spans="2:6">
      <c r="B55" s="90"/>
      <c r="C55" s="13">
        <v>6200</v>
      </c>
      <c r="D55" s="14" t="s">
        <v>91</v>
      </c>
      <c r="E55" s="15">
        <v>0</v>
      </c>
      <c r="F55" s="10" t="s">
        <v>37</v>
      </c>
    </row>
    <row r="56" spans="2:6">
      <c r="B56" s="90"/>
      <c r="C56" s="13">
        <v>6300</v>
      </c>
      <c r="D56" s="14" t="s">
        <v>92</v>
      </c>
      <c r="E56" s="15">
        <v>0</v>
      </c>
      <c r="F56" s="10" t="s">
        <v>37</v>
      </c>
    </row>
    <row r="57" spans="2:6">
      <c r="B57" s="90"/>
      <c r="C57" s="90" t="s">
        <v>93</v>
      </c>
      <c r="D57" s="85"/>
      <c r="E57" s="11">
        <f>SUM(E54:E56)</f>
        <v>0</v>
      </c>
      <c r="F57" s="12" t="s">
        <v>37</v>
      </c>
    </row>
    <row r="58" spans="2:6">
      <c r="B58" s="83" t="s">
        <v>94</v>
      </c>
      <c r="C58" s="13">
        <v>9100</v>
      </c>
      <c r="D58" s="14" t="s">
        <v>95</v>
      </c>
      <c r="E58" s="15">
        <v>0</v>
      </c>
      <c r="F58" s="10" t="s">
        <v>37</v>
      </c>
    </row>
    <row r="59" spans="2:6">
      <c r="B59" s="84"/>
      <c r="C59" s="13">
        <v>9200</v>
      </c>
      <c r="D59" s="14" t="s">
        <v>96</v>
      </c>
      <c r="E59" s="15">
        <v>0</v>
      </c>
      <c r="F59" s="10" t="s">
        <v>37</v>
      </c>
    </row>
    <row r="60" spans="2:6">
      <c r="B60" s="84"/>
      <c r="C60" s="13">
        <v>9300</v>
      </c>
      <c r="D60" s="14" t="s">
        <v>97</v>
      </c>
      <c r="E60" s="15">
        <v>0</v>
      </c>
      <c r="F60" s="10" t="s">
        <v>37</v>
      </c>
    </row>
    <row r="61" spans="2:6">
      <c r="B61" s="84"/>
      <c r="C61" s="13">
        <v>9400</v>
      </c>
      <c r="D61" s="14" t="s">
        <v>98</v>
      </c>
      <c r="E61" s="15">
        <v>0</v>
      </c>
      <c r="F61" s="10" t="s">
        <v>37</v>
      </c>
    </row>
    <row r="62" spans="2:6">
      <c r="B62" s="84"/>
      <c r="C62" s="13">
        <v>9600</v>
      </c>
      <c r="D62" s="14" t="s">
        <v>99</v>
      </c>
      <c r="E62" s="15">
        <v>0</v>
      </c>
      <c r="F62" s="10" t="s">
        <v>37</v>
      </c>
    </row>
    <row r="63" spans="2:6">
      <c r="B63" s="85"/>
      <c r="C63" s="13">
        <v>9900</v>
      </c>
      <c r="D63" s="14" t="s">
        <v>100</v>
      </c>
      <c r="E63" s="15">
        <v>0</v>
      </c>
      <c r="F63" s="10" t="s">
        <v>37</v>
      </c>
    </row>
    <row r="64" spans="2:6">
      <c r="B64" s="7"/>
      <c r="C64" s="7"/>
      <c r="D64" s="16"/>
      <c r="E64" s="11">
        <f>SUM(E58:E63)</f>
        <v>0</v>
      </c>
      <c r="F64" s="12"/>
    </row>
    <row r="65" spans="2:6" ht="28" customHeight="1">
      <c r="B65" s="86" t="s">
        <v>101</v>
      </c>
      <c r="C65" s="86"/>
      <c r="D65" s="86"/>
      <c r="E65" s="86"/>
      <c r="F65" s="86"/>
    </row>
    <row r="66" spans="2:6" ht="22" customHeight="1">
      <c r="B66" s="17" t="s">
        <v>34</v>
      </c>
      <c r="C66" s="17" t="s">
        <v>102</v>
      </c>
      <c r="D66" s="87" t="s">
        <v>103</v>
      </c>
      <c r="E66" s="88"/>
      <c r="F66" s="89"/>
    </row>
    <row r="67" spans="2:6" ht="26">
      <c r="B67" s="9" t="s">
        <v>104</v>
      </c>
      <c r="C67" s="18">
        <f>+E13</f>
        <v>77615946.810000002</v>
      </c>
      <c r="D67" s="77" t="s">
        <v>145</v>
      </c>
      <c r="E67" s="78"/>
      <c r="F67" s="79"/>
    </row>
    <row r="68" spans="2:6" ht="39">
      <c r="B68" s="9" t="s">
        <v>105</v>
      </c>
      <c r="C68" s="53">
        <f>+E24</f>
        <v>35632893.119999997</v>
      </c>
      <c r="D68" s="77" t="s">
        <v>146</v>
      </c>
      <c r="E68" s="78"/>
      <c r="F68" s="79"/>
    </row>
    <row r="69" spans="2:6" ht="26">
      <c r="B69" s="9" t="s">
        <v>106</v>
      </c>
      <c r="C69" s="9"/>
      <c r="D69" s="77"/>
      <c r="E69" s="78"/>
      <c r="F69" s="79"/>
    </row>
    <row r="70" spans="2:6" ht="27" customHeight="1">
      <c r="B70" s="9" t="s">
        <v>107</v>
      </c>
      <c r="C70" s="53">
        <f>+E47</f>
        <v>23807969.920000002</v>
      </c>
      <c r="D70" s="77" t="s">
        <v>147</v>
      </c>
      <c r="E70" s="78"/>
      <c r="F70" s="79"/>
    </row>
    <row r="71" spans="2:6" ht="30" customHeight="1">
      <c r="B71" s="57" t="s">
        <v>108</v>
      </c>
      <c r="C71" s="61">
        <f>+C67+C68+C70</f>
        <v>137056809.85000002</v>
      </c>
      <c r="D71" s="80"/>
      <c r="E71" s="81"/>
      <c r="F71" s="82"/>
    </row>
    <row r="73" spans="2:6">
      <c r="B73" s="19"/>
    </row>
    <row r="74" spans="2:6">
      <c r="B74" s="19"/>
    </row>
  </sheetData>
  <mergeCells count="21">
    <mergeCell ref="B24:B33"/>
    <mergeCell ref="C33:D33"/>
    <mergeCell ref="B2:F2"/>
    <mergeCell ref="B6:B13"/>
    <mergeCell ref="C13:D13"/>
    <mergeCell ref="B14:B23"/>
    <mergeCell ref="C23:D23"/>
    <mergeCell ref="B34:B43"/>
    <mergeCell ref="C43:D43"/>
    <mergeCell ref="B44:B53"/>
    <mergeCell ref="C53:D53"/>
    <mergeCell ref="B54:B57"/>
    <mergeCell ref="C57:D57"/>
    <mergeCell ref="D70:F70"/>
    <mergeCell ref="D71:F71"/>
    <mergeCell ref="B58:B63"/>
    <mergeCell ref="B65:F65"/>
    <mergeCell ref="D66:F66"/>
    <mergeCell ref="D67:F67"/>
    <mergeCell ref="D68:F68"/>
    <mergeCell ref="D69:F69"/>
  </mergeCells>
  <pageMargins left="0.75" right="0.75" top="1" bottom="1" header="0.5" footer="0.5"/>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2:H19"/>
  <sheetViews>
    <sheetView showGridLines="0" topLeftCell="A11" zoomScale="139" zoomScaleNormal="94" workbookViewId="0">
      <selection activeCell="I17" sqref="I17"/>
    </sheetView>
  </sheetViews>
  <sheetFormatPr baseColWidth="10" defaultRowHeight="15"/>
  <cols>
    <col min="1" max="1" width="3.6640625" customWidth="1"/>
    <col min="2" max="2" width="15.33203125" customWidth="1"/>
    <col min="3" max="3" width="15.1640625" customWidth="1"/>
    <col min="4" max="4" width="23.5" customWidth="1"/>
    <col min="5" max="5" width="13.5" customWidth="1"/>
    <col min="6" max="6" width="28.6640625" customWidth="1"/>
    <col min="7" max="7" width="4.83203125" customWidth="1"/>
  </cols>
  <sheetData>
    <row r="2" spans="2:8" ht="16">
      <c r="B2" s="92" t="s">
        <v>109</v>
      </c>
      <c r="C2" s="92"/>
      <c r="D2" s="92"/>
      <c r="E2" s="92"/>
      <c r="F2" s="92"/>
    </row>
    <row r="3" spans="2:8" ht="84.75" customHeight="1">
      <c r="B3" s="20"/>
      <c r="C3" s="20"/>
      <c r="D3" s="20"/>
      <c r="E3" s="20"/>
      <c r="F3" s="20"/>
    </row>
    <row r="4" spans="2:8">
      <c r="B4" s="21"/>
    </row>
    <row r="5" spans="2:8" ht="46" customHeight="1">
      <c r="B5" s="22" t="s">
        <v>110</v>
      </c>
      <c r="C5" s="22" t="s">
        <v>111</v>
      </c>
      <c r="D5" s="22" t="s">
        <v>12</v>
      </c>
      <c r="E5" s="22" t="s">
        <v>112</v>
      </c>
      <c r="F5" s="22" t="s">
        <v>113</v>
      </c>
    </row>
    <row r="6" spans="2:8">
      <c r="B6" s="23">
        <v>1</v>
      </c>
      <c r="C6" s="24" t="s">
        <v>176</v>
      </c>
      <c r="D6" s="25" t="s">
        <v>177</v>
      </c>
      <c r="E6" s="25" t="s">
        <v>178</v>
      </c>
      <c r="F6" s="26" t="s">
        <v>179</v>
      </c>
      <c r="H6" s="27" t="s">
        <v>114</v>
      </c>
    </row>
    <row r="7" spans="2:8" ht="78">
      <c r="B7" s="28">
        <v>2</v>
      </c>
      <c r="C7" s="29" t="s">
        <v>180</v>
      </c>
      <c r="D7" s="29" t="s">
        <v>180</v>
      </c>
      <c r="E7" s="30" t="s">
        <v>187</v>
      </c>
      <c r="F7" s="31" t="s">
        <v>179</v>
      </c>
      <c r="H7" s="27" t="s">
        <v>115</v>
      </c>
    </row>
    <row r="8" spans="2:8" ht="26">
      <c r="B8" s="32">
        <v>3</v>
      </c>
      <c r="C8" s="33" t="s">
        <v>181</v>
      </c>
      <c r="D8" s="33" t="s">
        <v>181</v>
      </c>
      <c r="E8" s="34" t="s">
        <v>187</v>
      </c>
      <c r="F8" s="35" t="s">
        <v>179</v>
      </c>
      <c r="H8" s="27" t="s">
        <v>116</v>
      </c>
    </row>
    <row r="9" spans="2:8">
      <c r="B9" s="36">
        <v>4</v>
      </c>
      <c r="C9" s="29" t="s">
        <v>182</v>
      </c>
      <c r="D9" s="29" t="s">
        <v>182</v>
      </c>
      <c r="E9" s="37" t="s">
        <v>188</v>
      </c>
      <c r="F9" s="38" t="s">
        <v>179</v>
      </c>
      <c r="H9" s="27" t="s">
        <v>117</v>
      </c>
    </row>
    <row r="10" spans="2:8" ht="28" customHeight="1">
      <c r="B10" s="108">
        <v>5</v>
      </c>
      <c r="C10" s="24" t="s">
        <v>183</v>
      </c>
      <c r="D10" s="24" t="s">
        <v>183</v>
      </c>
      <c r="E10" s="109" t="s">
        <v>188</v>
      </c>
      <c r="F10" s="40" t="s">
        <v>179</v>
      </c>
      <c r="H10" s="27" t="s">
        <v>118</v>
      </c>
    </row>
    <row r="11" spans="2:8">
      <c r="B11" s="39">
        <v>6</v>
      </c>
      <c r="C11" s="110" t="s">
        <v>184</v>
      </c>
      <c r="D11" s="110" t="s">
        <v>184</v>
      </c>
      <c r="E11" s="41" t="s">
        <v>188</v>
      </c>
      <c r="F11" s="111" t="s">
        <v>179</v>
      </c>
    </row>
    <row r="12" spans="2:8" ht="26">
      <c r="B12" s="39">
        <v>7</v>
      </c>
      <c r="C12" s="24" t="s">
        <v>185</v>
      </c>
      <c r="D12" s="24" t="s">
        <v>185</v>
      </c>
      <c r="E12" s="25" t="s">
        <v>188</v>
      </c>
      <c r="F12" s="112" t="s">
        <v>179</v>
      </c>
    </row>
    <row r="13" spans="2:8">
      <c r="B13" s="39">
        <v>8</v>
      </c>
      <c r="C13" s="24" t="s">
        <v>186</v>
      </c>
      <c r="D13" s="24" t="s">
        <v>186</v>
      </c>
      <c r="E13" s="25" t="s">
        <v>188</v>
      </c>
      <c r="F13" s="112" t="s">
        <v>179</v>
      </c>
    </row>
    <row r="14" spans="2:8">
      <c r="E14" s="107"/>
      <c r="F14" s="107"/>
    </row>
    <row r="15" spans="2:8" ht="17" thickBot="1">
      <c r="B15" s="42"/>
    </row>
    <row r="16" spans="2:8" ht="31" customHeight="1">
      <c r="B16" s="93" t="s">
        <v>119</v>
      </c>
      <c r="C16" s="94"/>
      <c r="D16" s="94"/>
      <c r="E16" s="94"/>
      <c r="F16" s="95"/>
    </row>
    <row r="17" spans="2:6" ht="326" customHeight="1">
      <c r="B17" s="96"/>
      <c r="C17" s="96"/>
      <c r="D17" s="96"/>
      <c r="E17" s="96"/>
      <c r="F17" s="96"/>
    </row>
    <row r="19" spans="2:6" ht="74" customHeight="1">
      <c r="B19" s="97" t="s">
        <v>120</v>
      </c>
      <c r="C19" s="97"/>
      <c r="D19" s="97"/>
      <c r="E19" s="97"/>
      <c r="F19" s="97"/>
    </row>
  </sheetData>
  <mergeCells count="4">
    <mergeCell ref="B2:F2"/>
    <mergeCell ref="B16:F16"/>
    <mergeCell ref="B17:F17"/>
    <mergeCell ref="B19:F19"/>
  </mergeCells>
  <dataValidations count="1">
    <dataValidation allowBlank="1" showInputMessage="1" showErrorMessage="1" promptTitle="Insertar Imagen" prompt="Insertar Imagen" sqref="B17:F17" xr:uid="{00000000-0002-0000-0300-000000000000}"/>
  </dataValidations>
  <pageMargins left="0.7" right="0.7" top="0.75" bottom="0.75" header="0.3" footer="0.3"/>
  <pageSetup orientation="portrait" horizontalDpi="4294967292" verticalDpi="4294967292"/>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B3:H20"/>
  <sheetViews>
    <sheetView showGridLines="0" topLeftCell="A12" zoomScale="115" zoomScaleNormal="115" workbookViewId="0">
      <selection activeCell="I16" sqref="I16"/>
    </sheetView>
  </sheetViews>
  <sheetFormatPr baseColWidth="10" defaultRowHeight="15"/>
  <cols>
    <col min="1" max="1" width="4.6640625" customWidth="1"/>
    <col min="2" max="2" width="22.5" customWidth="1"/>
    <col min="3" max="3" width="32.5" customWidth="1"/>
    <col min="4" max="4" width="13" customWidth="1"/>
    <col min="6" max="6" width="12.5" customWidth="1"/>
    <col min="7" max="7" width="11.1640625" customWidth="1"/>
    <col min="8" max="8" width="25" customWidth="1"/>
  </cols>
  <sheetData>
    <row r="3" spans="2:8" ht="16">
      <c r="B3" s="101" t="s">
        <v>121</v>
      </c>
      <c r="C3" s="101"/>
      <c r="D3" s="101"/>
      <c r="E3" s="101"/>
      <c r="F3" s="101"/>
      <c r="G3" s="101"/>
      <c r="H3" s="101"/>
    </row>
    <row r="5" spans="2:8">
      <c r="B5" t="s">
        <v>5</v>
      </c>
      <c r="C5" s="100" t="s">
        <v>24</v>
      </c>
      <c r="D5" s="100"/>
      <c r="E5" s="100"/>
      <c r="F5" s="100"/>
    </row>
    <row r="6" spans="2:8">
      <c r="B6" t="s">
        <v>0</v>
      </c>
      <c r="C6" s="100" t="s">
        <v>25</v>
      </c>
      <c r="D6" s="100"/>
      <c r="E6" s="100"/>
      <c r="F6" s="100"/>
    </row>
    <row r="7" spans="2:8">
      <c r="B7" t="s">
        <v>1</v>
      </c>
      <c r="C7" s="100" t="s">
        <v>26</v>
      </c>
      <c r="D7" s="100"/>
      <c r="E7" s="100"/>
      <c r="F7" s="100"/>
    </row>
    <row r="8" spans="2:8">
      <c r="B8" t="s">
        <v>2</v>
      </c>
      <c r="C8" s="100" t="s">
        <v>27</v>
      </c>
      <c r="D8" s="100"/>
      <c r="E8" s="100"/>
      <c r="F8" s="100"/>
    </row>
    <row r="9" spans="2:8">
      <c r="B9" t="s">
        <v>3</v>
      </c>
      <c r="C9" s="100" t="s">
        <v>28</v>
      </c>
      <c r="D9" s="100"/>
      <c r="E9" s="100"/>
      <c r="F9" s="100"/>
    </row>
    <row r="10" spans="2:8">
      <c r="B10" t="s">
        <v>4</v>
      </c>
      <c r="C10" s="100" t="s">
        <v>29</v>
      </c>
      <c r="D10" s="100"/>
      <c r="E10" s="100"/>
      <c r="F10" s="100"/>
    </row>
    <row r="12" spans="2:8" ht="70" customHeight="1">
      <c r="B12" s="22" t="s">
        <v>122</v>
      </c>
      <c r="C12" s="22" t="s">
        <v>123</v>
      </c>
      <c r="D12" s="22" t="s">
        <v>124</v>
      </c>
      <c r="E12" s="22" t="s">
        <v>125</v>
      </c>
      <c r="F12" s="22" t="s">
        <v>126</v>
      </c>
      <c r="G12" s="22" t="s">
        <v>127</v>
      </c>
      <c r="H12" s="22" t="s">
        <v>128</v>
      </c>
    </row>
    <row r="13" spans="2:8" ht="45">
      <c r="B13" s="55" t="s">
        <v>9</v>
      </c>
      <c r="C13" s="55" t="s">
        <v>150</v>
      </c>
      <c r="D13" s="43" t="s">
        <v>149</v>
      </c>
      <c r="E13" s="43">
        <v>100</v>
      </c>
      <c r="F13" s="43">
        <v>100</v>
      </c>
      <c r="G13" s="43">
        <v>100</v>
      </c>
      <c r="H13" s="55"/>
    </row>
    <row r="14" spans="2:8" ht="50" customHeight="1">
      <c r="B14" s="55" t="s">
        <v>129</v>
      </c>
      <c r="C14" s="55" t="s">
        <v>153</v>
      </c>
      <c r="D14" s="43" t="s">
        <v>149</v>
      </c>
      <c r="E14" s="43">
        <v>100</v>
      </c>
      <c r="F14" s="43">
        <v>100</v>
      </c>
      <c r="G14" s="43">
        <v>100</v>
      </c>
      <c r="H14" s="55"/>
    </row>
    <row r="15" spans="2:8" ht="50" customHeight="1">
      <c r="B15" s="98" t="s">
        <v>130</v>
      </c>
      <c r="C15" s="55" t="s">
        <v>158</v>
      </c>
      <c r="D15" s="43" t="s">
        <v>149</v>
      </c>
      <c r="E15" s="43">
        <v>100</v>
      </c>
      <c r="F15" s="43">
        <v>100</v>
      </c>
      <c r="G15" s="43">
        <v>100</v>
      </c>
      <c r="H15" s="55"/>
    </row>
    <row r="16" spans="2:8" ht="50" customHeight="1">
      <c r="B16" s="99"/>
      <c r="C16" s="55" t="s">
        <v>159</v>
      </c>
      <c r="D16" s="43" t="s">
        <v>149</v>
      </c>
      <c r="E16" s="43">
        <v>100</v>
      </c>
      <c r="F16" s="43">
        <v>100</v>
      </c>
      <c r="G16" s="43">
        <v>100</v>
      </c>
      <c r="H16" s="55"/>
    </row>
    <row r="17" spans="2:8">
      <c r="B17" s="98" t="s">
        <v>12</v>
      </c>
      <c r="C17" s="55" t="s">
        <v>152</v>
      </c>
      <c r="D17" s="43" t="s">
        <v>149</v>
      </c>
      <c r="E17" s="43">
        <v>100</v>
      </c>
      <c r="F17" s="43">
        <v>100</v>
      </c>
      <c r="G17" s="43">
        <v>100</v>
      </c>
      <c r="H17" s="55"/>
    </row>
    <row r="18" spans="2:8" ht="150">
      <c r="B18" s="99"/>
      <c r="C18" s="55" t="s">
        <v>151</v>
      </c>
      <c r="D18" s="43" t="s">
        <v>149</v>
      </c>
      <c r="E18" s="43">
        <v>100</v>
      </c>
      <c r="F18" s="43">
        <v>97.38</v>
      </c>
      <c r="G18" s="43">
        <v>97.38</v>
      </c>
      <c r="H18" s="55" t="s">
        <v>160</v>
      </c>
    </row>
    <row r="20" spans="2:8">
      <c r="B20" s="44" t="s">
        <v>131</v>
      </c>
    </row>
  </sheetData>
  <mergeCells count="9">
    <mergeCell ref="B17:B18"/>
    <mergeCell ref="B15:B16"/>
    <mergeCell ref="C9:F9"/>
    <mergeCell ref="B3:H3"/>
    <mergeCell ref="C5:F5"/>
    <mergeCell ref="C6:F6"/>
    <mergeCell ref="C7:F7"/>
    <mergeCell ref="C8:F8"/>
    <mergeCell ref="C10:F10"/>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B3:I14"/>
  <sheetViews>
    <sheetView showGridLines="0" zoomScaleNormal="100" workbookViewId="0">
      <selection activeCell="B7" sqref="B7:G14"/>
    </sheetView>
  </sheetViews>
  <sheetFormatPr baseColWidth="10" defaultRowHeight="15"/>
  <cols>
    <col min="1" max="1" width="3.6640625" customWidth="1"/>
    <col min="2" max="2" width="27.5" bestFit="1" customWidth="1"/>
    <col min="3" max="3" width="14" bestFit="1" customWidth="1"/>
    <col min="4" max="4" width="10.6640625" style="4" bestFit="1" customWidth="1"/>
    <col min="5" max="5" width="12" customWidth="1"/>
    <col min="6" max="6" width="30.6640625" customWidth="1"/>
    <col min="7" max="7" width="15.1640625" customWidth="1"/>
  </cols>
  <sheetData>
    <row r="3" spans="2:9" ht="16">
      <c r="B3" s="91" t="s">
        <v>136</v>
      </c>
      <c r="C3" s="91"/>
      <c r="D3" s="91"/>
      <c r="E3" s="91"/>
      <c r="F3" s="91"/>
      <c r="G3" s="91"/>
      <c r="H3" s="48"/>
      <c r="I3" s="48"/>
    </row>
    <row r="5" spans="2:9" ht="41" customHeight="1">
      <c r="B5" s="102" t="s">
        <v>137</v>
      </c>
      <c r="C5" s="102" t="s">
        <v>138</v>
      </c>
      <c r="D5" s="102" t="s">
        <v>139</v>
      </c>
      <c r="E5" s="22" t="s">
        <v>140</v>
      </c>
      <c r="F5" s="102" t="s">
        <v>141</v>
      </c>
      <c r="G5" s="102" t="s">
        <v>142</v>
      </c>
    </row>
    <row r="6" spans="2:9" ht="56" customHeight="1">
      <c r="B6" s="104"/>
      <c r="C6" s="104"/>
      <c r="D6" s="104"/>
      <c r="E6" s="105" t="s">
        <v>143</v>
      </c>
      <c r="F6" s="104"/>
      <c r="G6" s="104"/>
    </row>
    <row r="7" spans="2:9" s="52" customFormat="1" ht="84">
      <c r="B7" s="106" t="s">
        <v>161</v>
      </c>
      <c r="C7" s="49" t="s">
        <v>169</v>
      </c>
      <c r="D7" s="50" t="s">
        <v>170</v>
      </c>
      <c r="E7" s="51" t="s">
        <v>171</v>
      </c>
      <c r="F7" s="51" t="s">
        <v>173</v>
      </c>
      <c r="G7" s="51" t="s">
        <v>144</v>
      </c>
    </row>
    <row r="8" spans="2:9" ht="60">
      <c r="B8" s="106" t="s">
        <v>162</v>
      </c>
      <c r="C8" s="49" t="s">
        <v>169</v>
      </c>
      <c r="D8" s="50" t="s">
        <v>170</v>
      </c>
      <c r="E8" s="51" t="s">
        <v>172</v>
      </c>
      <c r="F8" s="51" t="s">
        <v>173</v>
      </c>
      <c r="G8" s="51" t="s">
        <v>144</v>
      </c>
    </row>
    <row r="9" spans="2:9" ht="48">
      <c r="B9" s="106" t="s">
        <v>163</v>
      </c>
      <c r="C9" s="49" t="s">
        <v>169</v>
      </c>
      <c r="D9" s="50" t="s">
        <v>170</v>
      </c>
      <c r="E9" s="51" t="s">
        <v>172</v>
      </c>
      <c r="F9" s="51" t="s">
        <v>173</v>
      </c>
      <c r="G9" s="51" t="s">
        <v>144</v>
      </c>
    </row>
    <row r="10" spans="2:9" ht="84">
      <c r="B10" s="106" t="s">
        <v>164</v>
      </c>
      <c r="C10" s="49" t="s">
        <v>169</v>
      </c>
      <c r="D10" s="50" t="s">
        <v>170</v>
      </c>
      <c r="E10" s="51" t="s">
        <v>171</v>
      </c>
      <c r="F10" s="51" t="s">
        <v>173</v>
      </c>
      <c r="G10" s="51" t="s">
        <v>144</v>
      </c>
    </row>
    <row r="11" spans="2:9" ht="48">
      <c r="B11" s="106" t="s">
        <v>165</v>
      </c>
      <c r="C11" s="49" t="s">
        <v>169</v>
      </c>
      <c r="D11" s="50" t="s">
        <v>170</v>
      </c>
      <c r="E11" s="51" t="s">
        <v>171</v>
      </c>
      <c r="F11" s="51" t="s">
        <v>173</v>
      </c>
      <c r="G11" s="51" t="s">
        <v>144</v>
      </c>
    </row>
    <row r="12" spans="2:9" ht="72">
      <c r="B12" s="106" t="s">
        <v>166</v>
      </c>
      <c r="C12" s="49" t="s">
        <v>169</v>
      </c>
      <c r="D12" s="50" t="s">
        <v>170</v>
      </c>
      <c r="E12" s="51" t="s">
        <v>171</v>
      </c>
      <c r="F12" s="51" t="s">
        <v>173</v>
      </c>
      <c r="G12" s="51" t="s">
        <v>144</v>
      </c>
    </row>
    <row r="13" spans="2:9" ht="84">
      <c r="B13" s="106" t="s">
        <v>167</v>
      </c>
      <c r="C13" s="49" t="s">
        <v>169</v>
      </c>
      <c r="D13" s="50" t="s">
        <v>170</v>
      </c>
      <c r="E13" s="51" t="s">
        <v>171</v>
      </c>
      <c r="F13" s="51" t="s">
        <v>173</v>
      </c>
      <c r="G13" s="51" t="s">
        <v>144</v>
      </c>
    </row>
    <row r="14" spans="2:9" ht="84">
      <c r="B14" s="106" t="s">
        <v>168</v>
      </c>
      <c r="C14" s="49" t="s">
        <v>169</v>
      </c>
      <c r="D14" s="50" t="s">
        <v>170</v>
      </c>
      <c r="E14" s="51" t="s">
        <v>171</v>
      </c>
      <c r="F14" s="51" t="s">
        <v>173</v>
      </c>
      <c r="G14" s="51" t="s">
        <v>144</v>
      </c>
    </row>
  </sheetData>
  <mergeCells count="6">
    <mergeCell ref="B3:G3"/>
    <mergeCell ref="B5:B6"/>
    <mergeCell ref="C5:C6"/>
    <mergeCell ref="D5:D6"/>
    <mergeCell ref="F5:F6"/>
    <mergeCell ref="G5:G6"/>
  </mergeCells>
  <pageMargins left="0.75" right="0.75" top="1" bottom="1" header="0.5" footer="0.5"/>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B3:E12"/>
  <sheetViews>
    <sheetView showGridLines="0" workbookViewId="0">
      <selection activeCell="I12" sqref="I12"/>
    </sheetView>
  </sheetViews>
  <sheetFormatPr baseColWidth="10" defaultRowHeight="15"/>
  <cols>
    <col min="1" max="1" width="12.33203125" customWidth="1"/>
    <col min="2" max="2" width="53.5" customWidth="1"/>
    <col min="3" max="3" width="14.33203125" customWidth="1"/>
    <col min="4" max="4" width="19.5" customWidth="1"/>
  </cols>
  <sheetData>
    <row r="3" spans="2:5" ht="16">
      <c r="B3" s="91" t="s">
        <v>132</v>
      </c>
      <c r="C3" s="91"/>
      <c r="D3" s="91"/>
      <c r="E3" s="45"/>
    </row>
    <row r="4" spans="2:5" ht="63.75" customHeight="1"/>
    <row r="5" spans="2:5" ht="41" customHeight="1">
      <c r="B5" s="103" t="s">
        <v>133</v>
      </c>
      <c r="C5" s="46" t="s">
        <v>134</v>
      </c>
      <c r="D5" s="103" t="s">
        <v>128</v>
      </c>
    </row>
    <row r="6" spans="2:5" ht="22" customHeight="1">
      <c r="B6" s="103"/>
      <c r="C6" s="46" t="s">
        <v>135</v>
      </c>
      <c r="D6" s="103"/>
    </row>
    <row r="7" spans="2:5" ht="50" customHeight="1">
      <c r="B7" s="106" t="s">
        <v>161</v>
      </c>
      <c r="C7" s="47" t="s">
        <v>174</v>
      </c>
      <c r="D7" s="47" t="s">
        <v>175</v>
      </c>
    </row>
    <row r="8" spans="2:5" ht="48">
      <c r="B8" s="106" t="s">
        <v>164</v>
      </c>
      <c r="C8" s="47" t="s">
        <v>174</v>
      </c>
      <c r="D8" s="47" t="s">
        <v>175</v>
      </c>
    </row>
    <row r="9" spans="2:5" ht="36">
      <c r="B9" s="106" t="s">
        <v>165</v>
      </c>
      <c r="C9" s="47" t="s">
        <v>174</v>
      </c>
      <c r="D9" s="47" t="s">
        <v>175</v>
      </c>
    </row>
    <row r="10" spans="2:5" ht="36">
      <c r="B10" s="106" t="s">
        <v>166</v>
      </c>
      <c r="C10" s="47" t="s">
        <v>174</v>
      </c>
      <c r="D10" s="47" t="s">
        <v>175</v>
      </c>
    </row>
    <row r="11" spans="2:5" ht="48">
      <c r="B11" s="106" t="s">
        <v>167</v>
      </c>
      <c r="C11" s="47" t="s">
        <v>174</v>
      </c>
      <c r="D11" s="47" t="s">
        <v>175</v>
      </c>
    </row>
    <row r="12" spans="2:5" ht="48">
      <c r="B12" s="106" t="s">
        <v>168</v>
      </c>
      <c r="C12" s="47" t="s">
        <v>174</v>
      </c>
      <c r="D12" s="47" t="s">
        <v>175</v>
      </c>
    </row>
  </sheetData>
  <mergeCells count="3">
    <mergeCell ref="B3:D3"/>
    <mergeCell ref="B5:B6"/>
    <mergeCell ref="D5:D6"/>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Hojas de cálculo</vt:lpstr>
      </vt:variant>
      <vt:variant>
        <vt:i4>7</vt:i4>
      </vt:variant>
    </vt:vector>
  </HeadingPairs>
  <TitlesOfParts>
    <vt:vector size="7" baseType="lpstr">
      <vt:lpstr>MIR</vt:lpstr>
      <vt:lpstr>Distribución de rubros</vt:lpstr>
      <vt:lpstr>Gasto por capítulos</vt:lpstr>
      <vt:lpstr>Diagrama del programa</vt:lpstr>
      <vt:lpstr>Avance de indicadores</vt:lpstr>
      <vt:lpstr>Resultados ASM</vt:lpstr>
      <vt:lpstr>ASM no atendidos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Enrique Guerrero</dc:creator>
  <cp:lastModifiedBy>PEDRO LOPEZ GOMEZ</cp:lastModifiedBy>
  <dcterms:created xsi:type="dcterms:W3CDTF">2023-10-25T15:26:54Z</dcterms:created>
  <dcterms:modified xsi:type="dcterms:W3CDTF">2024-01-25T22:06:33Z</dcterms:modified>
</cp:coreProperties>
</file>