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Mis documentos\Anexos_Mar23\Excel\"/>
    </mc:Choice>
  </mc:AlternateContent>
  <bookViews>
    <workbookView xWindow="390" yWindow="60" windowWidth="10845" windowHeight="5715" tabRatio="869"/>
  </bookViews>
  <sheets>
    <sheet name="Adecuaciones Presupuestarias 5%" sheetId="14" r:id="rId1"/>
    <sheet name="Ing. Exc. Autorizados" sheetId="24" r:id="rId2"/>
    <sheet name="Ing. Exc Infor." sheetId="5" r:id="rId3"/>
    <sheet name="Aprovechamientos Otros" sheetId="25" r:id="rId4"/>
    <sheet name="FONDEN (1)" sheetId="45" r:id="rId5"/>
    <sheet name="FONDEN (2)" sheetId="46" r:id="rId6"/>
    <sheet name="Acuerdos de Ministración" sheetId="39" r:id="rId7"/>
    <sheet name="Total" sheetId="40" r:id="rId8"/>
    <sheet name="Ahorro Poderes-Entes Autónomos" sheetId="8" r:id="rId9"/>
    <sheet name="Balances" sheetId="1" r:id="rId10"/>
    <sheet name="Seguridad Pública y Nacional" sheetId="13" r:id="rId11"/>
    <sheet name="Incrementos Salariales" sheetId="31" r:id="rId12"/>
    <sheet name="Donativos" sheetId="32" r:id="rId13"/>
    <sheet name="Subsidios" sheetId="33" r:id="rId14"/>
    <sheet name="Inversión Física" sheetId="15" r:id="rId15"/>
    <sheet name="Gastos Obligatorio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6">#REF!</definedName>
    <definedName name="\a" localSheetId="0">#REF!</definedName>
    <definedName name="\a" localSheetId="8">#REF!</definedName>
    <definedName name="\a" localSheetId="5">#REF!</definedName>
    <definedName name="\a" localSheetId="15">#N/A</definedName>
    <definedName name="\a" localSheetId="2">#REF!</definedName>
    <definedName name="\a" localSheetId="14">#N/A</definedName>
    <definedName name="\a" localSheetId="10">#REF!</definedName>
    <definedName name="\a">#REF!</definedName>
    <definedName name="\b" localSheetId="6">#REF!</definedName>
    <definedName name="\b" localSheetId="0">#REF!</definedName>
    <definedName name="\b" localSheetId="8">#REF!</definedName>
    <definedName name="\b" localSheetId="5">#REF!</definedName>
    <definedName name="\b" localSheetId="15">#N/A</definedName>
    <definedName name="\b" localSheetId="2">#REF!</definedName>
    <definedName name="\b" localSheetId="14">#N/A</definedName>
    <definedName name="\b" localSheetId="10">#REF!</definedName>
    <definedName name="\b">#REF!</definedName>
    <definedName name="\c" localSheetId="6">'[1]Mod Eco Controlados 99'!#REF!</definedName>
    <definedName name="\c" localSheetId="0">'[1]Mod Eco Controlados 99'!#REF!</definedName>
    <definedName name="\c" localSheetId="8">'[1]Mod Eco Controlados 99'!#REF!</definedName>
    <definedName name="\c" localSheetId="5">'[1]Mod Eco Controlados 99'!#REF!</definedName>
    <definedName name="\c" localSheetId="15">'[1]Mod Eco Controlados 99'!#REF!</definedName>
    <definedName name="\c" localSheetId="14">'[1]Mod Eco Controlados 99'!#REF!</definedName>
    <definedName name="\c" localSheetId="10">'[1]Mod Eco Controlados 99'!#REF!</definedName>
    <definedName name="\c">'[1]Mod Eco Controlados 99'!#REF!</definedName>
    <definedName name="\p" localSheetId="6">#REF!</definedName>
    <definedName name="\p" localSheetId="8">#REF!</definedName>
    <definedName name="\p" localSheetId="5">#REF!</definedName>
    <definedName name="\p" localSheetId="15">#REF!</definedName>
    <definedName name="\p" localSheetId="14">#REF!</definedName>
    <definedName name="\p" localSheetId="10">#REF!</definedName>
    <definedName name="\p">#REF!</definedName>
    <definedName name="\s">#N/A</definedName>
    <definedName name="\z" localSheetId="6">#REF!</definedName>
    <definedName name="\z" localSheetId="8">#REF!</definedName>
    <definedName name="\z" localSheetId="5">#REF!</definedName>
    <definedName name="\z" localSheetId="15">#REF!</definedName>
    <definedName name="\z" localSheetId="14">#REF!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8">#REF!</definedName>
    <definedName name="____ASA96" localSheetId="5">#REF!</definedName>
    <definedName name="____ASA96" localSheetId="15">#REF!</definedName>
    <definedName name="____ASA96" localSheetId="14">#REF!</definedName>
    <definedName name="____ASA96" localSheetId="10">#REF!</definedName>
    <definedName name="____ASA96">#REF!</definedName>
    <definedName name="____cad179" localSheetId="6">'[1]Mod Eco Controlados 99'!#REF!</definedName>
    <definedName name="____cad179" localSheetId="0">'[1]Mod Eco Controlados 99'!#REF!</definedName>
    <definedName name="____cad179" localSheetId="8">'[1]Mod Eco Controlados 99'!#REF!</definedName>
    <definedName name="____cad179" localSheetId="5">'[1]Mod Eco Controlados 99'!#REF!</definedName>
    <definedName name="____cad179" localSheetId="15">'[1]Mod Eco Controlados 99'!#REF!</definedName>
    <definedName name="____cad179" localSheetId="14">'[1]Mod Eco Controlados 99'!#REF!</definedName>
    <definedName name="____cad179" localSheetId="10">'[1]Mod Eco Controlados 99'!#REF!</definedName>
    <definedName name="____cad179">'[1]Mod Eco Controlados 99'!#REF!</definedName>
    <definedName name="____CFD02" localSheetId="6">#REF!</definedName>
    <definedName name="____CFD02" localSheetId="8">#REF!</definedName>
    <definedName name="____CFD02" localSheetId="5">#REF!</definedName>
    <definedName name="____CFD02" localSheetId="15">#REF!</definedName>
    <definedName name="____CFD02" localSheetId="14">#REF!</definedName>
    <definedName name="____CFD02" localSheetId="10">#REF!</definedName>
    <definedName name="____CFD02">#REF!</definedName>
    <definedName name="____CFE96" localSheetId="6">#REF!</definedName>
    <definedName name="____CFE96" localSheetId="8">#REF!</definedName>
    <definedName name="____CFE96" localSheetId="5">#REF!</definedName>
    <definedName name="____CFE96" localSheetId="15">#REF!</definedName>
    <definedName name="____CFE96" localSheetId="14">#REF!</definedName>
    <definedName name="____CFE96" localSheetId="10">#REF!</definedName>
    <definedName name="____CFE96">#REF!</definedName>
    <definedName name="____CON96" localSheetId="6">#REF!</definedName>
    <definedName name="____CON96" localSheetId="8">#REF!</definedName>
    <definedName name="____CON96" localSheetId="5">#REF!</definedName>
    <definedName name="____CON96" localSheetId="15">#REF!</definedName>
    <definedName name="____CON96" localSheetId="14">#REF!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8">#REF!</definedName>
    <definedName name="____PEM96" localSheetId="5">#REF!</definedName>
    <definedName name="____PEM96" localSheetId="15">#REF!</definedName>
    <definedName name="____PEM96" localSheetId="14">#REF!</definedName>
    <definedName name="____PEM96" localSheetId="10">#REF!</definedName>
    <definedName name="____PEM96">#REF!</definedName>
    <definedName name="____PIB08" localSheetId="6">#REF!</definedName>
    <definedName name="____PIB08" localSheetId="8">#REF!</definedName>
    <definedName name="____PIB08" localSheetId="5">#REF!</definedName>
    <definedName name="____PIB08" localSheetId="15">#REF!</definedName>
    <definedName name="____PIB08" localSheetId="14">#REF!</definedName>
    <definedName name="____PIB08" localSheetId="10">#REF!</definedName>
    <definedName name="____PIB08">#REF!</definedName>
    <definedName name="____PIP96" localSheetId="6">#REF!</definedName>
    <definedName name="____PIP96" localSheetId="8">#REF!</definedName>
    <definedName name="____PIP96" localSheetId="5">#REF!</definedName>
    <definedName name="____PIP96" localSheetId="15">#REF!</definedName>
    <definedName name="____PIP96" localSheetId="14">#REF!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8">#REF!</definedName>
    <definedName name="____syt03" localSheetId="5">#REF!</definedName>
    <definedName name="____syt03" localSheetId="15">#REF!</definedName>
    <definedName name="____syt03" localSheetId="14">#REF!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8">#REF!</definedName>
    <definedName name="___ASA96" localSheetId="5">#REF!</definedName>
    <definedName name="___ASA96" localSheetId="15">#REF!</definedName>
    <definedName name="___ASA96" localSheetId="14">#REF!</definedName>
    <definedName name="___ASA96" localSheetId="10">#REF!</definedName>
    <definedName name="___ASA96">#REF!</definedName>
    <definedName name="___cad179" localSheetId="6">'[1]Mod Eco Controlados 99'!#REF!</definedName>
    <definedName name="___cad179" localSheetId="0">'[1]Mod Eco Controlados 99'!#REF!</definedName>
    <definedName name="___cad179" localSheetId="8">'[1]Mod Eco Controlados 99'!#REF!</definedName>
    <definedName name="___cad179" localSheetId="5">'[1]Mod Eco Controlados 99'!#REF!</definedName>
    <definedName name="___cad179" localSheetId="15">'[1]Mod Eco Controlados 99'!#REF!</definedName>
    <definedName name="___cad179" localSheetId="14">'[1]Mod Eco Controlados 99'!#REF!</definedName>
    <definedName name="___cad179" localSheetId="10">'[1]Mod Eco Controlados 99'!#REF!</definedName>
    <definedName name="___cad179">'[1]Mod Eco Controlados 99'!#REF!</definedName>
    <definedName name="___CFD02" localSheetId="6">#REF!</definedName>
    <definedName name="___CFD02" localSheetId="8">#REF!</definedName>
    <definedName name="___CFD02" localSheetId="5">#REF!</definedName>
    <definedName name="___CFD02" localSheetId="15">#REF!</definedName>
    <definedName name="___CFD02" localSheetId="14">#REF!</definedName>
    <definedName name="___CFD02" localSheetId="10">#REF!</definedName>
    <definedName name="___CFD02">#REF!</definedName>
    <definedName name="___CFE96" localSheetId="6">#REF!</definedName>
    <definedName name="___CFE96" localSheetId="8">#REF!</definedName>
    <definedName name="___CFE96" localSheetId="5">#REF!</definedName>
    <definedName name="___CFE96" localSheetId="15">#REF!</definedName>
    <definedName name="___CFE96" localSheetId="14">#REF!</definedName>
    <definedName name="___CFE96" localSheetId="10">#REF!</definedName>
    <definedName name="___CFE96">#REF!</definedName>
    <definedName name="___CON96" localSheetId="6">#REF!</definedName>
    <definedName name="___CON96" localSheetId="8">#REF!</definedName>
    <definedName name="___CON96" localSheetId="5">#REF!</definedName>
    <definedName name="___CON96" localSheetId="15">#REF!</definedName>
    <definedName name="___CON96" localSheetId="14">#REF!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8">#REF!</definedName>
    <definedName name="___PEM96" localSheetId="5">#REF!</definedName>
    <definedName name="___PEM96" localSheetId="15">#REF!</definedName>
    <definedName name="___PEM96" localSheetId="14">#REF!</definedName>
    <definedName name="___PEM96" localSheetId="10">#REF!</definedName>
    <definedName name="___PEM96">#REF!</definedName>
    <definedName name="___PIB08" localSheetId="6">#REF!</definedName>
    <definedName name="___PIB08" localSheetId="8">#REF!</definedName>
    <definedName name="___PIB08" localSheetId="5">#REF!</definedName>
    <definedName name="___PIB08" localSheetId="15">#REF!</definedName>
    <definedName name="___PIB08" localSheetId="14">#REF!</definedName>
    <definedName name="___PIB08" localSheetId="10">#REF!</definedName>
    <definedName name="___PIB08">#REF!</definedName>
    <definedName name="___PIP96" localSheetId="6">#REF!</definedName>
    <definedName name="___PIP96" localSheetId="8">#REF!</definedName>
    <definedName name="___PIP96" localSheetId="5">#REF!</definedName>
    <definedName name="___PIP96" localSheetId="15">#REF!</definedName>
    <definedName name="___PIP96" localSheetId="14">#REF!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8">#REF!</definedName>
    <definedName name="___syt03" localSheetId="5">#REF!</definedName>
    <definedName name="___syt03" localSheetId="15">#REF!</definedName>
    <definedName name="___syt03" localSheetId="14">#REF!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8">#REF!</definedName>
    <definedName name="__ASA96" localSheetId="5">#REF!</definedName>
    <definedName name="__ASA96" localSheetId="15">#REF!</definedName>
    <definedName name="__ASA96" localSheetId="14">#REF!</definedName>
    <definedName name="__ASA96" localSheetId="10">#REF!</definedName>
    <definedName name="__ASA96">#REF!</definedName>
    <definedName name="__cad179" localSheetId="6">'[1]Mod Eco Controlados 99'!#REF!</definedName>
    <definedName name="__cad179" localSheetId="0">'[1]Mod Eco Controlados 99'!#REF!</definedName>
    <definedName name="__cad179" localSheetId="8">'[1]Mod Eco Controlados 99'!#REF!</definedName>
    <definedName name="__cad179" localSheetId="5">'[1]Mod Eco Controlados 99'!#REF!</definedName>
    <definedName name="__cad179" localSheetId="15">'[1]Mod Eco Controlados 99'!#REF!</definedName>
    <definedName name="__cad179" localSheetId="14">'[1]Mod Eco Controlados 99'!#REF!</definedName>
    <definedName name="__cad179" localSheetId="10">'[1]Mod Eco Controlados 99'!#REF!</definedName>
    <definedName name="__cad179">'[1]Mod Eco Controlados 99'!#REF!</definedName>
    <definedName name="__CFD02" localSheetId="6">#REF!</definedName>
    <definedName name="__CFD02" localSheetId="8">#REF!</definedName>
    <definedName name="__CFD02" localSheetId="5">#REF!</definedName>
    <definedName name="__CFD02" localSheetId="15">#REF!</definedName>
    <definedName name="__CFD02" localSheetId="14">#REF!</definedName>
    <definedName name="__CFD02" localSheetId="10">#REF!</definedName>
    <definedName name="__CFD02">#REF!</definedName>
    <definedName name="__CFE96" localSheetId="6">#REF!</definedName>
    <definedName name="__CFE96" localSheetId="8">#REF!</definedName>
    <definedName name="__CFE96" localSheetId="5">#REF!</definedName>
    <definedName name="__CFE96" localSheetId="15">#REF!</definedName>
    <definedName name="__CFE96" localSheetId="14">#REF!</definedName>
    <definedName name="__CFE96" localSheetId="10">#REF!</definedName>
    <definedName name="__CFE96">#REF!</definedName>
    <definedName name="__CON96" localSheetId="6">#REF!</definedName>
    <definedName name="__CON96" localSheetId="8">#REF!</definedName>
    <definedName name="__CON96" localSheetId="5">#REF!</definedName>
    <definedName name="__CON96" localSheetId="15">#REF!</definedName>
    <definedName name="__CON96" localSheetId="14">#REF!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8">#REF!</definedName>
    <definedName name="__PEM96" localSheetId="5">#REF!</definedName>
    <definedName name="__PEM96" localSheetId="15">#REF!</definedName>
    <definedName name="__PEM96" localSheetId="14">#REF!</definedName>
    <definedName name="__PEM96" localSheetId="10">#REF!</definedName>
    <definedName name="__PEM96">#REF!</definedName>
    <definedName name="__PIB08" localSheetId="6">#REF!</definedName>
    <definedName name="__PIB08" localSheetId="8">#REF!</definedName>
    <definedName name="__PIB08" localSheetId="5">#REF!</definedName>
    <definedName name="__PIB08" localSheetId="15">#REF!</definedName>
    <definedName name="__PIB08" localSheetId="14">#REF!</definedName>
    <definedName name="__PIB08" localSheetId="10">#REF!</definedName>
    <definedName name="__PIB08">#REF!</definedName>
    <definedName name="__PIP96" localSheetId="6">#REF!</definedName>
    <definedName name="__PIP96" localSheetId="8">#REF!</definedName>
    <definedName name="__PIP96" localSheetId="5">#REF!</definedName>
    <definedName name="__PIP96" localSheetId="15">#REF!</definedName>
    <definedName name="__PIP96" localSheetId="14">#REF!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8">#REF!</definedName>
    <definedName name="__syt03" localSheetId="5">#REF!</definedName>
    <definedName name="__syt03" localSheetId="15">#REF!</definedName>
    <definedName name="__syt03" localSheetId="14">#REF!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0">[6]BANPRO99!#REF!</definedName>
    <definedName name="_3O0504" localSheetId="8">[6]BANPRO99!#REF!</definedName>
    <definedName name="_3O0504" localSheetId="5">[6]BANPRO99!#REF!</definedName>
    <definedName name="_3O0504" localSheetId="15">[6]BANPRO99!#REF!</definedName>
    <definedName name="_3O0504" localSheetId="14">[6]BANPRO99!#REF!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6">#REF!</definedName>
    <definedName name="_ASA96" localSheetId="8">#REF!</definedName>
    <definedName name="_ASA96" localSheetId="5">#REF!</definedName>
    <definedName name="_ASA96" localSheetId="15">#REF!</definedName>
    <definedName name="_ASA96" localSheetId="14">#REF!</definedName>
    <definedName name="_ASA96" localSheetId="10">#REF!</definedName>
    <definedName name="_ASA96">#REF!</definedName>
    <definedName name="_base" localSheetId="6">[6]BANPRO99!#REF!</definedName>
    <definedName name="_base" localSheetId="0">[6]BANPRO99!#REF!</definedName>
    <definedName name="_base" localSheetId="8">[6]BANPRO99!#REF!</definedName>
    <definedName name="_base" localSheetId="5">[6]BANPRO99!#REF!</definedName>
    <definedName name="_base" localSheetId="15">[6]BANPRO99!#REF!</definedName>
    <definedName name="_base" localSheetId="14">[6]BANPRO99!#REF!</definedName>
    <definedName name="_base" localSheetId="10">[6]BANPRO99!#REF!</definedName>
    <definedName name="_base">[6]BANPRO99!#REF!</definedName>
    <definedName name="_cad179" localSheetId="6">'[1]Mod Eco Controlados 99'!#REF!</definedName>
    <definedName name="_cad179" localSheetId="0">'[1]Mod Eco Controlados 99'!#REF!</definedName>
    <definedName name="_cad179" localSheetId="8">'[1]Mod Eco Controlados 99'!#REF!</definedName>
    <definedName name="_cad179" localSheetId="5">'[1]Mod Eco Controlados 99'!#REF!</definedName>
    <definedName name="_cad179" localSheetId="15">'[1]Mod Eco Controlados 99'!#REF!</definedName>
    <definedName name="_cad179" localSheetId="14">'[1]Mod Eco Controlados 99'!#REF!</definedName>
    <definedName name="_cad179" localSheetId="10">'[1]Mod Eco Controlados 99'!#REF!</definedName>
    <definedName name="_cad179">'[1]Mod Eco Controlados 99'!#REF!</definedName>
    <definedName name="_CFD02" localSheetId="6">#REF!</definedName>
    <definedName name="_CFD02" localSheetId="8">#REF!</definedName>
    <definedName name="_CFD02" localSheetId="5">#REF!</definedName>
    <definedName name="_CFD02" localSheetId="15">#REF!</definedName>
    <definedName name="_CFD02" localSheetId="14">#REF!</definedName>
    <definedName name="_CFD02" localSheetId="10">#REF!</definedName>
    <definedName name="_CFD02">#REF!</definedName>
    <definedName name="_CFE96" localSheetId="6">#REF!</definedName>
    <definedName name="_CFE96" localSheetId="8">#REF!</definedName>
    <definedName name="_CFE96" localSheetId="5">#REF!</definedName>
    <definedName name="_CFE96" localSheetId="15">#REF!</definedName>
    <definedName name="_CFE96" localSheetId="14">#REF!</definedName>
    <definedName name="_CFE96" localSheetId="10">#REF!</definedName>
    <definedName name="_CFE96">#REF!</definedName>
    <definedName name="_CON96" localSheetId="6">#REF!</definedName>
    <definedName name="_CON96" localSheetId="8">#REF!</definedName>
    <definedName name="_CON96" localSheetId="5">#REF!</definedName>
    <definedName name="_CON96" localSheetId="15">#REF!</definedName>
    <definedName name="_CON96" localSheetId="14">#REF!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6" hidden="1">#REF!</definedName>
    <definedName name="_Fill" localSheetId="0" hidden="1">#REF!</definedName>
    <definedName name="_Fill" localSheetId="8" hidden="1">#REF!</definedName>
    <definedName name="_Fill" localSheetId="5" hidden="1">#REF!</definedName>
    <definedName name="_Fill" localSheetId="15" hidden="1">#REF!</definedName>
    <definedName name="_Fill" localSheetId="2" hidden="1">#REF!</definedName>
    <definedName name="_Fill" localSheetId="14" hidden="1">#REF!</definedName>
    <definedName name="_Fill" localSheetId="10" hidden="1">#REF!</definedName>
    <definedName name="_Fill" hidden="1">#REF!</definedName>
    <definedName name="_xlnm._FilterDatabase" localSheetId="0" hidden="1">'Adecuaciones Presupuestarias 5%'!$A$10:$J$89</definedName>
    <definedName name="_xlnm._FilterDatabase" localSheetId="15" hidden="1">'Gastos Obligatorios'!$A$12:$F$22</definedName>
    <definedName name="_xlnm._FilterDatabase" localSheetId="11" hidden="1">'Incrementos Salariales'!$A$12:$G$265</definedName>
    <definedName name="_xlnm._FilterDatabase" localSheetId="1" hidden="1">'Ing. Exc. Autorizados'!$A$8:$C$39</definedName>
    <definedName name="_JUL1">[2]!JUL&amp;[2]!AGO&amp;[2]!SEP&amp;[2]!OCT&amp;[2]!NOV</definedName>
    <definedName name="_JUL2">[3]edofza7!$C$22</definedName>
    <definedName name="_JUN1">[2]!JUN&amp;[2]!JUL&amp;[2]!AGO&amp;[2]!SEP&amp;[2]!OCT</definedName>
    <definedName name="_JUN2">[3]edofza6!$C$22</definedName>
    <definedName name="_Key1" localSheetId="6" hidden="1">#REF!</definedName>
    <definedName name="_Key1" localSheetId="0" hidden="1">#REF!</definedName>
    <definedName name="_Key1" localSheetId="8" hidden="1">#REF!</definedName>
    <definedName name="_Key1" localSheetId="5" hidden="1">#REF!</definedName>
    <definedName name="_Key1" localSheetId="15" hidden="1">#REF!</definedName>
    <definedName name="_Key1" localSheetId="2" hidden="1">#REF!</definedName>
    <definedName name="_Key1" localSheetId="14"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5" hidden="1">0</definedName>
    <definedName name="_Order1" hidden="1">255</definedName>
    <definedName name="_PEM96" localSheetId="6">#REF!</definedName>
    <definedName name="_PEM96" localSheetId="8">#REF!</definedName>
    <definedName name="_PEM96" localSheetId="5">#REF!</definedName>
    <definedName name="_PEM96" localSheetId="15">#REF!</definedName>
    <definedName name="_PEM96" localSheetId="14">#REF!</definedName>
    <definedName name="_PEM96" localSheetId="10">#REF!</definedName>
    <definedName name="_PEM96">#REF!</definedName>
    <definedName name="_PIB08" localSheetId="6">#REF!</definedName>
    <definedName name="_PIB08" localSheetId="8">#REF!</definedName>
    <definedName name="_PIB08" localSheetId="5">#REF!</definedName>
    <definedName name="_PIB08" localSheetId="15">#REF!</definedName>
    <definedName name="_PIB08" localSheetId="14">#REF!</definedName>
    <definedName name="_PIB08" localSheetId="10">#REF!</definedName>
    <definedName name="_PIB08">#REF!</definedName>
    <definedName name="_PIP96" localSheetId="6">#REF!</definedName>
    <definedName name="_PIP96" localSheetId="8">#REF!</definedName>
    <definedName name="_PIP96" localSheetId="5">#REF!</definedName>
    <definedName name="_PIP96" localSheetId="15">#REF!</definedName>
    <definedName name="_PIP96" localSheetId="14">#REF!</definedName>
    <definedName name="_PIP96" localSheetId="10">#REF!</definedName>
    <definedName name="_PIP96">#REF!</definedName>
    <definedName name="_Regression_Int">1</definedName>
    <definedName name="_Regression_X" localSheetId="6" hidden="1">#REF!</definedName>
    <definedName name="_Regression_X" localSheetId="8" hidden="1">#REF!</definedName>
    <definedName name="_Regression_X" localSheetId="5" hidden="1">#REF!</definedName>
    <definedName name="_Regression_X" localSheetId="15" hidden="1">#REF!</definedName>
    <definedName name="_Regression_X" localSheetId="14" hidden="1">#REF!</definedName>
    <definedName name="_Regression_X" localSheetId="10" hidden="1">#REF!</definedName>
    <definedName name="_Regression_X" hidden="1">#REF!</definedName>
    <definedName name="_sec1" localSheetId="6">#REF!</definedName>
    <definedName name="_sec1" localSheetId="8">#REF!</definedName>
    <definedName name="_sec1" localSheetId="5">#REF!</definedName>
    <definedName name="_sec1" localSheetId="15">#REF!</definedName>
    <definedName name="_sec1" localSheetId="14">#REF!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6" hidden="1">#REF!</definedName>
    <definedName name="_Sort" localSheetId="0" hidden="1">#REF!</definedName>
    <definedName name="_Sort" localSheetId="8" hidden="1">#REF!</definedName>
    <definedName name="_Sort" localSheetId="5" hidden="1">#REF!</definedName>
    <definedName name="_Sort" localSheetId="15" hidden="1">#REF!</definedName>
    <definedName name="_Sort" localSheetId="2" hidden="1">#REF!</definedName>
    <definedName name="_Sort" localSheetId="14" hidden="1">#REF!</definedName>
    <definedName name="_Sort" localSheetId="10" hidden="1">#REF!</definedName>
    <definedName name="_Sort" hidden="1">#REF!</definedName>
    <definedName name="_syt03" localSheetId="6">#REF!</definedName>
    <definedName name="_syt03" localSheetId="8">#REF!</definedName>
    <definedName name="_syt03" localSheetId="5">#REF!</definedName>
    <definedName name="_syt03" localSheetId="15">#REF!</definedName>
    <definedName name="_syt03" localSheetId="14">#REF!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8">#REF!</definedName>
    <definedName name="A_Datos_2008_2009_sin_CESENyADUANAS" localSheetId="5">#REF!</definedName>
    <definedName name="A_Datos_2008_2009_sin_CESENyADUANAS" localSheetId="15">#REF!</definedName>
    <definedName name="A_Datos_2008_2009_sin_CESENyADUANAS" localSheetId="14">#REF!</definedName>
    <definedName name="A_Datos_2008_2009_sin_CESENyADUANAS" localSheetId="10">#REF!</definedName>
    <definedName name="A_Datos_2008_2009_sin_CESENyADUANAS">#REF!</definedName>
    <definedName name="A_impresión_IM" localSheetId="6">#REF!</definedName>
    <definedName name="A_impresión_IM" localSheetId="8">#REF!</definedName>
    <definedName name="A_impresión_IM" localSheetId="5">#REF!</definedName>
    <definedName name="A_impresión_IM" localSheetId="15">#REF!</definedName>
    <definedName name="A_impresión_IM" localSheetId="14">#REF!</definedName>
    <definedName name="A_impresión_IM" localSheetId="10">#REF!</definedName>
    <definedName name="A_impresión_IM">#REF!</definedName>
    <definedName name="AA">[2]!SEP&amp;[2]!OCT&amp;[2]!NOV&amp;[2]!DIC</definedName>
    <definedName name="AA1500_">#N/A</definedName>
    <definedName name="AAA" localSheetId="6">#REF!</definedName>
    <definedName name="AAA" localSheetId="8">#REF!</definedName>
    <definedName name="AAA" localSheetId="5">#REF!</definedName>
    <definedName name="AAA" localSheetId="15">#REF!</definedName>
    <definedName name="AAA" localSheetId="14">#REF!</definedName>
    <definedName name="AAA" localSheetId="10">#REF!</definedName>
    <definedName name="AAA">#REF!</definedName>
    <definedName name="ABR">"; ABRIL.- "&amp;TEXT([9]edofza04!$C$24,"#,##0")</definedName>
    <definedName name="ABRIL" localSheetId="6">#REF!</definedName>
    <definedName name="ABRIL" localSheetId="0">#REF!</definedName>
    <definedName name="ABRIL" localSheetId="8">#REF!</definedName>
    <definedName name="ABRIL" localSheetId="5">#REF!</definedName>
    <definedName name="ABRIL" localSheetId="15">#REF!</definedName>
    <definedName name="ABRIL" localSheetId="2">#REF!</definedName>
    <definedName name="ABRIL" localSheetId="14">#REF!</definedName>
    <definedName name="ABRIL" localSheetId="10">#REF!</definedName>
    <definedName name="ABRIL">#REF!</definedName>
    <definedName name="ABRIL_1" localSheetId="6">#REF!</definedName>
    <definedName name="ABRIL_1" localSheetId="0">#REF!</definedName>
    <definedName name="ABRIL_1" localSheetId="8">#REF!</definedName>
    <definedName name="ABRIL_1" localSheetId="5">#REF!</definedName>
    <definedName name="ABRIL_1" localSheetId="15">#REF!</definedName>
    <definedName name="ABRIL_1" localSheetId="2">#REF!</definedName>
    <definedName name="ABRIL_1" localSheetId="14">#REF!</definedName>
    <definedName name="ABRIL_1" localSheetId="10">#REF!</definedName>
    <definedName name="ABRIL_1">#REF!</definedName>
    <definedName name="ABRIL_COMP" localSheetId="6">#REF!</definedName>
    <definedName name="ABRIL_COMP" localSheetId="0">#REF!</definedName>
    <definedName name="ABRIL_COMP" localSheetId="8">#REF!</definedName>
    <definedName name="ABRIL_COMP" localSheetId="5">#REF!</definedName>
    <definedName name="ABRIL_COMP" localSheetId="15">#REF!</definedName>
    <definedName name="ABRIL_COMP" localSheetId="2">#REF!</definedName>
    <definedName name="ABRIL_COMP" localSheetId="14">#REF!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6">#REF!</definedName>
    <definedName name="ACUM" localSheetId="0">#REF!</definedName>
    <definedName name="ACUM" localSheetId="8">#REF!</definedName>
    <definedName name="ACUM" localSheetId="5">#REF!</definedName>
    <definedName name="ACUM" localSheetId="15">#REF!</definedName>
    <definedName name="ACUM" localSheetId="2">#REF!</definedName>
    <definedName name="ACUM" localSheetId="14">#REF!</definedName>
    <definedName name="ACUM" localSheetId="10">#REF!</definedName>
    <definedName name="ACUM">#REF!</definedName>
    <definedName name="AD" localSheetId="6">[6]BANPRO99!#REF!</definedName>
    <definedName name="AD" localSheetId="0">[6]BANPRO99!#REF!</definedName>
    <definedName name="AD" localSheetId="8">[6]BANPRO99!#REF!</definedName>
    <definedName name="AD" localSheetId="5">[6]BANPRO99!#REF!</definedName>
    <definedName name="AD" localSheetId="15">[6]BANPRO99!#REF!</definedName>
    <definedName name="AD" localSheetId="14">[6]BANPRO99!#REF!</definedName>
    <definedName name="AD" localSheetId="10">[6]BANPRO99!#REF!</definedName>
    <definedName name="AD">[6]BANPRO99!#REF!</definedName>
    <definedName name="Admva">[12]Administrativa!$B$2:$I$59</definedName>
    <definedName name="AGO" localSheetId="6">#REF!</definedName>
    <definedName name="AGO" localSheetId="0">#REF!</definedName>
    <definedName name="AGO" localSheetId="8">#REF!</definedName>
    <definedName name="AGO" localSheetId="5">#REF!</definedName>
    <definedName name="AGO" localSheetId="15">"; AGOSTO.- "&amp;TEXT([9]edofza08!$C$24,"#,##0")</definedName>
    <definedName name="AGO" localSheetId="2">#REF!</definedName>
    <definedName name="AGO" localSheetId="14">#REF!</definedName>
    <definedName name="AGO" localSheetId="10">#REF!</definedName>
    <definedName name="AGO">#REF!</definedName>
    <definedName name="AGUA" localSheetId="6">#REF!</definedName>
    <definedName name="AGUA" localSheetId="0">#REF!</definedName>
    <definedName name="AGUA" localSheetId="8">#REF!</definedName>
    <definedName name="AGUA" localSheetId="5">#REF!</definedName>
    <definedName name="AGUA" localSheetId="15">#REF!</definedName>
    <definedName name="AGUA" localSheetId="2">#REF!</definedName>
    <definedName name="AGUA" localSheetId="14">#REF!</definedName>
    <definedName name="AGUA" localSheetId="10">#REF!</definedName>
    <definedName name="AGUA">#REF!</definedName>
    <definedName name="ain" localSheetId="6">#REF!</definedName>
    <definedName name="ain" localSheetId="8">#REF!</definedName>
    <definedName name="ain" localSheetId="5">#REF!</definedName>
    <definedName name="ain" localSheetId="15">#REF!</definedName>
    <definedName name="ain" localSheetId="14">#REF!</definedName>
    <definedName name="ain" localSheetId="10">#REF!</definedName>
    <definedName name="ain">#REF!</definedName>
    <definedName name="Ajuste_SP">[13]Supuestos!$D$7</definedName>
    <definedName name="ampliaciones" localSheetId="6">#REF!</definedName>
    <definedName name="ampliaciones" localSheetId="8">#REF!</definedName>
    <definedName name="ampliaciones" localSheetId="5">#REF!</definedName>
    <definedName name="ampliaciones" localSheetId="15">#REF!</definedName>
    <definedName name="ampliaciones" localSheetId="14">#REF!</definedName>
    <definedName name="ampliaciones" localSheetId="10">#REF!</definedName>
    <definedName name="ampliaciones">#REF!</definedName>
    <definedName name="ANUAL" localSheetId="6">#REF!</definedName>
    <definedName name="ANUAL" localSheetId="0">#REF!</definedName>
    <definedName name="ANUAL" localSheetId="8">#REF!</definedName>
    <definedName name="ANUAL" localSheetId="5">#REF!</definedName>
    <definedName name="ANUAL" localSheetId="15">#REF!</definedName>
    <definedName name="ANUAL" localSheetId="2">#REF!</definedName>
    <definedName name="ANUAL" localSheetId="14">#REF!</definedName>
    <definedName name="ANUAL" localSheetId="10">#REF!</definedName>
    <definedName name="ANUAL">#REF!</definedName>
    <definedName name="AÑO">+TEXT(IF(AND(OR(DAY([2]!FECHA)&gt;=1,DAY([2]!FECHA)&lt;=10),MONTH([2]!FECHA)=1),YEAR([2]!FECHA)-1,YEAR([2]!FECHA)),"0")</definedName>
    <definedName name="_xlnm.Extract" localSheetId="6">[14]EGRESOS!#REF!</definedName>
    <definedName name="_xlnm.Extract" localSheetId="0">[14]EGRESOS!#REF!</definedName>
    <definedName name="_xlnm.Extract" localSheetId="8">[14]EGRESOS!#REF!</definedName>
    <definedName name="_xlnm.Extract" localSheetId="5">[14]EGRESOS!#REF!</definedName>
    <definedName name="_xlnm.Extract" localSheetId="15">[14]EGRESOS!#REF!</definedName>
    <definedName name="_xlnm.Extract" localSheetId="14">[14]EGRESOS!#REF!</definedName>
    <definedName name="_xlnm.Extract" localSheetId="10">[14]EGRESOS!#REF!</definedName>
    <definedName name="_xlnm.Extract">[14]EGRESOS!#REF!</definedName>
    <definedName name="_xlnm.Print_Area" localSheetId="6">'Acuerdos de Ministración'!$A$3:$D$21</definedName>
    <definedName name="_xlnm.Print_Area" localSheetId="0">'Adecuaciones Presupuestarias 5%'!$A$3:$J$89</definedName>
    <definedName name="_xlnm.Print_Area" localSheetId="8">'Ahorro Poderes-Entes Autónomos'!$A$8:$F$26</definedName>
    <definedName name="_xlnm.Print_Area" localSheetId="3">'Aprovechamientos Otros'!$A$1:$C$17</definedName>
    <definedName name="_xlnm.Print_Area" localSheetId="9">Balances!$A$1:$G$29</definedName>
    <definedName name="_xlnm.Print_Area" localSheetId="15">'Gastos Obligatorios'!$A$1:$F$24</definedName>
    <definedName name="_xlnm.Print_Area" localSheetId="11">'Incrementos Salariales'!$A$13:$G$269</definedName>
    <definedName name="_xlnm.Print_Area" localSheetId="2">'Ing. Exc Infor.'!$A$1:$C$28</definedName>
    <definedName name="_xlnm.Print_Area" localSheetId="1">'Ing. Exc. Autorizados'!$A$2:$C$41</definedName>
    <definedName name="_xlnm.Print_Area" localSheetId="14">'Inversión Física'!$A$1:$F$14</definedName>
    <definedName name="_xlnm.Print_Area" localSheetId="10">'Seguridad Pública y Nacional'!$A$3:$E$19</definedName>
    <definedName name="_xlnm.Print_Area" localSheetId="13">Subsidios!#REF!</definedName>
    <definedName name="_xlnm.Print_Area" localSheetId="7">Total!$A$1:$E$14</definedName>
    <definedName name="_xlnm.Print_Area">#REF!</definedName>
    <definedName name="Area_de_paso" localSheetId="6">#REF!</definedName>
    <definedName name="Area_de_paso" localSheetId="8">#REF!</definedName>
    <definedName name="Area_de_paso" localSheetId="5">#REF!</definedName>
    <definedName name="Area_de_paso" localSheetId="15">#REF!</definedName>
    <definedName name="Area_de_paso" localSheetId="14">#REF!</definedName>
    <definedName name="Area_de_paso" localSheetId="10">#REF!</definedName>
    <definedName name="Area_de_paso">#REF!</definedName>
    <definedName name="ARMANDO" localSheetId="8">[15]ARMANDO!$A$5:$I$6</definedName>
    <definedName name="ARMANDO" localSheetId="15">[15]ARMANDO!$A$5:$I$6</definedName>
    <definedName name="ARMANDO" localSheetId="2">[15]ARMANDO!$A$5:$I$6</definedName>
    <definedName name="ARMANDO" localSheetId="14">[15]ARMANDO!$A$5:$I$6</definedName>
    <definedName name="ARMANDO">[16]ARMANDO!$B$8:$F$270</definedName>
    <definedName name="as" localSheetId="6">#REF!</definedName>
    <definedName name="as" localSheetId="0">#REF!</definedName>
    <definedName name="as" localSheetId="8">#REF!</definedName>
    <definedName name="as" localSheetId="5">#REF!</definedName>
    <definedName name="as" localSheetId="15">#REF!</definedName>
    <definedName name="as" localSheetId="2">#REF!</definedName>
    <definedName name="as" localSheetId="14">#REF!</definedName>
    <definedName name="as" localSheetId="10">#REF!</definedName>
    <definedName name="as">#REF!</definedName>
    <definedName name="asd" localSheetId="6" hidden="1">#REF!</definedName>
    <definedName name="asd" localSheetId="0" hidden="1">#REF!</definedName>
    <definedName name="asd" localSheetId="8" hidden="1">#REF!</definedName>
    <definedName name="asd" localSheetId="5" hidden="1">#REF!</definedName>
    <definedName name="asd" localSheetId="15" hidden="1">#REF!</definedName>
    <definedName name="asd" localSheetId="2" hidden="1">#REF!</definedName>
    <definedName name="asd" localSheetId="14" hidden="1">#REF!</definedName>
    <definedName name="asd" localSheetId="10" hidden="1">#REF!</definedName>
    <definedName name="asd" hidden="1">#REF!</definedName>
    <definedName name="ASIG_TEC">#N/A</definedName>
    <definedName name="ASISTENC" localSheetId="6">#REF!</definedName>
    <definedName name="ASISTENC" localSheetId="0">#REF!</definedName>
    <definedName name="ASISTENC" localSheetId="8">#REF!</definedName>
    <definedName name="ASISTENC" localSheetId="5">#REF!</definedName>
    <definedName name="ASISTENC" localSheetId="15">#REF!</definedName>
    <definedName name="ASISTENC" localSheetId="2">#REF!</definedName>
    <definedName name="ASISTENC" localSheetId="14">#REF!</definedName>
    <definedName name="ASISTENC" localSheetId="10">#REF!</definedName>
    <definedName name="ASISTENC">#REF!</definedName>
    <definedName name="ayer">'[4]Premisas IMSS'!$M$12</definedName>
    <definedName name="base" localSheetId="6">#REF!</definedName>
    <definedName name="base" localSheetId="8">#REF!</definedName>
    <definedName name="base" localSheetId="5">#REF!</definedName>
    <definedName name="base" localSheetId="15">#REF!</definedName>
    <definedName name="base" localSheetId="14">#REF!</definedName>
    <definedName name="base" localSheetId="10">#REF!</definedName>
    <definedName name="base">#REF!</definedName>
    <definedName name="base03" localSheetId="6">#REF!</definedName>
    <definedName name="base03" localSheetId="8">#REF!</definedName>
    <definedName name="base03" localSheetId="5">#REF!</definedName>
    <definedName name="base03" localSheetId="15">#REF!</definedName>
    <definedName name="base03" localSheetId="14">#REF!</definedName>
    <definedName name="base03" localSheetId="10">#REF!</definedName>
    <definedName name="base03">#REF!</definedName>
    <definedName name="base03au" localSheetId="6">#REF!</definedName>
    <definedName name="base03au" localSheetId="8">#REF!</definedName>
    <definedName name="base03au" localSheetId="5">#REF!</definedName>
    <definedName name="base03au" localSheetId="15">#REF!</definedName>
    <definedName name="base03au" localSheetId="14">#REF!</definedName>
    <definedName name="base03au" localSheetId="10">#REF!</definedName>
    <definedName name="base03au">#REF!</definedName>
    <definedName name="base04au" localSheetId="6">#REF!</definedName>
    <definedName name="base04au" localSheetId="8">#REF!</definedName>
    <definedName name="base04au" localSheetId="5">#REF!</definedName>
    <definedName name="base04au" localSheetId="15">#REF!</definedName>
    <definedName name="base04au" localSheetId="14">#REF!</definedName>
    <definedName name="base04au" localSheetId="10">#REF!</definedName>
    <definedName name="base04au">#REF!</definedName>
    <definedName name="base05" localSheetId="6">#REF!</definedName>
    <definedName name="base05" localSheetId="8">#REF!</definedName>
    <definedName name="base05" localSheetId="5">#REF!</definedName>
    <definedName name="base05" localSheetId="15">#REF!</definedName>
    <definedName name="base05" localSheetId="14">#REF!</definedName>
    <definedName name="base05" localSheetId="10">#REF!</definedName>
    <definedName name="base05">#REF!</definedName>
    <definedName name="base05au" localSheetId="6">#REF!</definedName>
    <definedName name="base05au" localSheetId="8">#REF!</definedName>
    <definedName name="base05au" localSheetId="5">#REF!</definedName>
    <definedName name="base05au" localSheetId="15">#REF!</definedName>
    <definedName name="base05au" localSheetId="14">#REF!</definedName>
    <definedName name="base05au" localSheetId="10">#REF!</definedName>
    <definedName name="base05au">#REF!</definedName>
    <definedName name="base2002" localSheetId="6">#REF!</definedName>
    <definedName name="base2002" localSheetId="8">#REF!</definedName>
    <definedName name="base2002" localSheetId="5">#REF!</definedName>
    <definedName name="base2002" localSheetId="15">#REF!</definedName>
    <definedName name="base2002" localSheetId="14">#REF!</definedName>
    <definedName name="base2002" localSheetId="10">#REF!</definedName>
    <definedName name="base2002">#REF!</definedName>
    <definedName name="base2003orig" localSheetId="6">#REF!</definedName>
    <definedName name="base2003orig" localSheetId="8">#REF!</definedName>
    <definedName name="base2003orig" localSheetId="5">#REF!</definedName>
    <definedName name="base2003orig" localSheetId="15">#REF!</definedName>
    <definedName name="base2003orig" localSheetId="14">#REF!</definedName>
    <definedName name="base2003orig" localSheetId="10">#REF!</definedName>
    <definedName name="base2003orig">#REF!</definedName>
    <definedName name="base2003origentidades" localSheetId="6">#REF!</definedName>
    <definedName name="base2003origentidades" localSheetId="8">#REF!</definedName>
    <definedName name="base2003origentidades" localSheetId="5">#REF!</definedName>
    <definedName name="base2003origentidades" localSheetId="15">#REF!</definedName>
    <definedName name="base2003origentidades" localSheetId="14">#REF!</definedName>
    <definedName name="base2003origentidades" localSheetId="10">#REF!</definedName>
    <definedName name="base2003origentidades">#REF!</definedName>
    <definedName name="base2004" localSheetId="6">#REF!</definedName>
    <definedName name="base2004" localSheetId="8">#REF!</definedName>
    <definedName name="base2004" localSheetId="5">#REF!</definedName>
    <definedName name="base2004" localSheetId="15">#REF!</definedName>
    <definedName name="base2004" localSheetId="14">#REF!</definedName>
    <definedName name="base2004" localSheetId="10">#REF!</definedName>
    <definedName name="base2004">#REF!</definedName>
    <definedName name="base2004entidades" localSheetId="6">#REF!</definedName>
    <definedName name="base2004entidades" localSheetId="8">#REF!</definedName>
    <definedName name="base2004entidades" localSheetId="5">#REF!</definedName>
    <definedName name="base2004entidades" localSheetId="15">#REF!</definedName>
    <definedName name="base2004entidades" localSheetId="14">#REF!</definedName>
    <definedName name="base2004entidades" localSheetId="10">#REF!</definedName>
    <definedName name="base2004entidades">#REF!</definedName>
    <definedName name="baseau" localSheetId="6">#REF!</definedName>
    <definedName name="baseau" localSheetId="8">#REF!</definedName>
    <definedName name="baseau" localSheetId="5">#REF!</definedName>
    <definedName name="baseau" localSheetId="15">#REF!</definedName>
    <definedName name="baseau" localSheetId="14">#REF!</definedName>
    <definedName name="baseau" localSheetId="10">#REF!</definedName>
    <definedName name="baseau">#REF!</definedName>
    <definedName name="baseb" localSheetId="6">#REF!</definedName>
    <definedName name="baseb" localSheetId="8">#REF!</definedName>
    <definedName name="baseb" localSheetId="5">#REF!</definedName>
    <definedName name="baseb" localSheetId="15">#REF!</definedName>
    <definedName name="baseb" localSheetId="14">#REF!</definedName>
    <definedName name="baseb" localSheetId="10">#REF!</definedName>
    <definedName name="baseb">#REF!</definedName>
    <definedName name="basecierre" localSheetId="6">[17]CP_2003!#REF!</definedName>
    <definedName name="basecierre" localSheetId="0">[17]CP_2003!#REF!</definedName>
    <definedName name="basecierre" localSheetId="8">[17]CP_2003!#REF!</definedName>
    <definedName name="basecierre" localSheetId="5">[17]CP_2003!#REF!</definedName>
    <definedName name="basecierre" localSheetId="15">[17]CP_2003!#REF!</definedName>
    <definedName name="basecierre" localSheetId="14">[17]CP_2003!#REF!</definedName>
    <definedName name="basecierre" localSheetId="10">[17]CP_2003!#REF!</definedName>
    <definedName name="basecierre">[17]CP_2003!#REF!</definedName>
    <definedName name="_xlnm.Database" localSheetId="6">[18]REPORTO!#REF!</definedName>
    <definedName name="_xlnm.Database" localSheetId="0">[18]REPORTO!#REF!</definedName>
    <definedName name="_xlnm.Database" localSheetId="8">[18]REPORTO!#REF!</definedName>
    <definedName name="_xlnm.Database" localSheetId="5">[18]REPORTO!#REF!</definedName>
    <definedName name="_xlnm.Database" localSheetId="15">[18]REPORTO!#REF!</definedName>
    <definedName name="_xlnm.Database" localSheetId="14">[18]REPORTO!#REF!</definedName>
    <definedName name="_xlnm.Database" localSheetId="10">[18]REPORTO!#REF!</definedName>
    <definedName name="_xlnm.Database">[18]REPORTO!#REF!</definedName>
    <definedName name="BBB" localSheetId="6">#REF!</definedName>
    <definedName name="BBB" localSheetId="8">#REF!</definedName>
    <definedName name="BBB" localSheetId="5">#REF!</definedName>
    <definedName name="BBB" localSheetId="15">#REF!</definedName>
    <definedName name="BBB" localSheetId="14">#REF!</definedName>
    <definedName name="BBB" localSheetId="10">#REF!</definedName>
    <definedName name="BBB">#REF!</definedName>
    <definedName name="buena" localSheetId="6">#REF!</definedName>
    <definedName name="buena" localSheetId="0">#REF!</definedName>
    <definedName name="buena" localSheetId="8">#REF!</definedName>
    <definedName name="buena" localSheetId="5">#REF!</definedName>
    <definedName name="buena" localSheetId="15">#REF!</definedName>
    <definedName name="buena" localSheetId="2">#REF!</definedName>
    <definedName name="buena" localSheetId="14">#REF!</definedName>
    <definedName name="buena" localSheetId="10">#REF!</definedName>
    <definedName name="buena">#REF!</definedName>
    <definedName name="bun" localSheetId="6">#REF!</definedName>
    <definedName name="bun" localSheetId="0">#REF!</definedName>
    <definedName name="bun" localSheetId="8">#REF!</definedName>
    <definedName name="bun" localSheetId="5">#REF!</definedName>
    <definedName name="bun" localSheetId="15">#REF!</definedName>
    <definedName name="bun" localSheetId="2">#REF!</definedName>
    <definedName name="bun" localSheetId="14">#REF!</definedName>
    <definedName name="bun" localSheetId="10">#REF!</definedName>
    <definedName name="bun">#REF!</definedName>
    <definedName name="bUSCAR" localSheetId="6">#REF!</definedName>
    <definedName name="bUSCAR" localSheetId="8">#REF!</definedName>
    <definedName name="bUSCAR" localSheetId="5">#REF!</definedName>
    <definedName name="bUSCAR" localSheetId="15">#REF!</definedName>
    <definedName name="bUSCAR" localSheetId="14">#REF!</definedName>
    <definedName name="bUSCAR" localSheetId="10">#REF!</definedName>
    <definedName name="bUSCAR">#REF!</definedName>
    <definedName name="C_" localSheetId="6">[19]FP1996!#REF!</definedName>
    <definedName name="C_" localSheetId="0">[19]FP1996!#REF!</definedName>
    <definedName name="C_" localSheetId="8">[19]FP1996!#REF!</definedName>
    <definedName name="C_" localSheetId="5">[19]FP1996!#REF!</definedName>
    <definedName name="C_" localSheetId="15">[19]FP1996!#REF!</definedName>
    <definedName name="C_" localSheetId="14">[19]FP1996!#REF!</definedName>
    <definedName name="C_" localSheetId="10">[19]FP1996!#REF!</definedName>
    <definedName name="C_">[19]FP1996!#REF!</definedName>
    <definedName name="cálculos" localSheetId="6">#REF!</definedName>
    <definedName name="cálculos" localSheetId="8">#REF!</definedName>
    <definedName name="cálculos" localSheetId="5">#REF!</definedName>
    <definedName name="cálculos" localSheetId="15">#REF!</definedName>
    <definedName name="cálculos" localSheetId="14">#REF!</definedName>
    <definedName name="cálculos" localSheetId="10">#REF!</definedName>
    <definedName name="cálculos">#REF!</definedName>
    <definedName name="CALENDA">#N/A</definedName>
    <definedName name="CAPU96" localSheetId="6">#REF!</definedName>
    <definedName name="CAPU96" localSheetId="8">#REF!</definedName>
    <definedName name="CAPU96" localSheetId="5">#REF!</definedName>
    <definedName name="CAPU96" localSheetId="15">#REF!</definedName>
    <definedName name="CAPU96" localSheetId="14">#REF!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6">#REF!</definedName>
    <definedName name="CIC" localSheetId="8">#REF!</definedName>
    <definedName name="CIC" localSheetId="5">#REF!</definedName>
    <definedName name="CIC" localSheetId="15">#REF!</definedName>
    <definedName name="CIC" localSheetId="14">#REF!</definedName>
    <definedName name="CIC" localSheetId="10">#REF!</definedName>
    <definedName name="CIC">#REF!</definedName>
    <definedName name="CicenyAduanas" localSheetId="6">#REF!</definedName>
    <definedName name="CicenyAduanas" localSheetId="8">#REF!</definedName>
    <definedName name="CicenyAduanas" localSheetId="5">#REF!</definedName>
    <definedName name="CicenyAduanas" localSheetId="15">#REF!</definedName>
    <definedName name="CicenyAduanas" localSheetId="14">#REF!</definedName>
    <definedName name="CicenyAduanas" localSheetId="10">#REF!</definedName>
    <definedName name="CicenyAduanas">#REF!</definedName>
    <definedName name="Cifras_Control" localSheetId="6">#REF!</definedName>
    <definedName name="Cifras_Control" localSheetId="8">#REF!</definedName>
    <definedName name="Cifras_Control" localSheetId="5">#REF!</definedName>
    <definedName name="Cifras_Control" localSheetId="15">#REF!</definedName>
    <definedName name="Cifras_Control" localSheetId="14">#REF!</definedName>
    <definedName name="Cifras_Control" localSheetId="10">#REF!</definedName>
    <definedName name="Cifras_Control">#REF!</definedName>
    <definedName name="claseco" localSheetId="6">#REF!</definedName>
    <definedName name="claseco" localSheetId="8">#REF!</definedName>
    <definedName name="claseco" localSheetId="5">#REF!</definedName>
    <definedName name="claseco" localSheetId="15">#REF!</definedName>
    <definedName name="claseco" localSheetId="14">#REF!</definedName>
    <definedName name="claseco" localSheetId="10">#REF!</definedName>
    <definedName name="claseco">#REF!</definedName>
    <definedName name="cmllvc198" localSheetId="6">#REF!</definedName>
    <definedName name="cmllvc198" localSheetId="8">#REF!</definedName>
    <definedName name="cmllvc198" localSheetId="5">#REF!</definedName>
    <definedName name="cmllvc198" localSheetId="15">#REF!</definedName>
    <definedName name="cmllvc198" localSheetId="14">#REF!</definedName>
    <definedName name="cmllvc198" localSheetId="10">#REF!</definedName>
    <definedName name="cmllvc198">#REF!</definedName>
    <definedName name="cmllvc298ieps" localSheetId="6">#REF!</definedName>
    <definedName name="cmllvc298ieps" localSheetId="8">#REF!</definedName>
    <definedName name="cmllvc298ieps" localSheetId="5">#REF!</definedName>
    <definedName name="cmllvc298ieps" localSheetId="15">#REF!</definedName>
    <definedName name="cmllvc298ieps" localSheetId="14">#REF!</definedName>
    <definedName name="cmllvc298ieps" localSheetId="10">#REF!</definedName>
    <definedName name="cmllvc298ieps">#REF!</definedName>
    <definedName name="cmllvp198" localSheetId="6">#REF!</definedName>
    <definedName name="cmllvp198" localSheetId="8">#REF!</definedName>
    <definedName name="cmllvp198" localSheetId="5">#REF!</definedName>
    <definedName name="cmllvp198" localSheetId="15">#REF!</definedName>
    <definedName name="cmllvp198" localSheetId="14">#REF!</definedName>
    <definedName name="cmllvp198" localSheetId="10">#REF!</definedName>
    <definedName name="cmllvp198">#REF!</definedName>
    <definedName name="cmllvp199" localSheetId="6">#REF!</definedName>
    <definedName name="cmllvp199" localSheetId="8">#REF!</definedName>
    <definedName name="cmllvp199" localSheetId="5">#REF!</definedName>
    <definedName name="cmllvp199" localSheetId="15">#REF!</definedName>
    <definedName name="cmllvp199" localSheetId="14">#REF!</definedName>
    <definedName name="cmllvp199" localSheetId="10">#REF!</definedName>
    <definedName name="cmllvp199">#REF!</definedName>
    <definedName name="cmllvp298ieps" localSheetId="6">#REF!</definedName>
    <definedName name="cmllvp298ieps" localSheetId="8">#REF!</definedName>
    <definedName name="cmllvp298ieps" localSheetId="5">#REF!</definedName>
    <definedName name="cmllvp298ieps" localSheetId="15">#REF!</definedName>
    <definedName name="cmllvp298ieps" localSheetId="14">#REF!</definedName>
    <definedName name="cmllvp298ieps" localSheetId="10">#REF!</definedName>
    <definedName name="cmllvp298ieps">#REF!</definedName>
    <definedName name="cmllvp299ieps" localSheetId="6">#REF!</definedName>
    <definedName name="cmllvp299ieps" localSheetId="8">#REF!</definedName>
    <definedName name="cmllvp299ieps" localSheetId="5">#REF!</definedName>
    <definedName name="cmllvp299ieps" localSheetId="15">#REF!</definedName>
    <definedName name="cmllvp299ieps" localSheetId="14">#REF!</definedName>
    <definedName name="cmllvp299ieps" localSheetId="10">#REF!</definedName>
    <definedName name="cmllvp299ieps">#REF!</definedName>
    <definedName name="cmlvc198" localSheetId="6">#REF!</definedName>
    <definedName name="cmlvc198" localSheetId="8">#REF!</definedName>
    <definedName name="cmlvc198" localSheetId="5">#REF!</definedName>
    <definedName name="cmlvc198" localSheetId="15">#REF!</definedName>
    <definedName name="cmlvc198" localSheetId="14">#REF!</definedName>
    <definedName name="cmlvc198" localSheetId="10">#REF!</definedName>
    <definedName name="cmlvc198">#REF!</definedName>
    <definedName name="cmlvc298ieps" localSheetId="6">#REF!</definedName>
    <definedName name="cmlvc298ieps" localSheetId="8">#REF!</definedName>
    <definedName name="cmlvc298ieps" localSheetId="5">#REF!</definedName>
    <definedName name="cmlvc298ieps" localSheetId="15">#REF!</definedName>
    <definedName name="cmlvc298ieps" localSheetId="14">#REF!</definedName>
    <definedName name="cmlvc298ieps" localSheetId="10">#REF!</definedName>
    <definedName name="cmlvc298ieps">#REF!</definedName>
    <definedName name="cmlvp198" localSheetId="6">#REF!</definedName>
    <definedName name="cmlvp198" localSheetId="8">#REF!</definedName>
    <definedName name="cmlvp198" localSheetId="5">#REF!</definedName>
    <definedName name="cmlvp198" localSheetId="15">#REF!</definedName>
    <definedName name="cmlvp198" localSheetId="14">#REF!</definedName>
    <definedName name="cmlvp198" localSheetId="10">#REF!</definedName>
    <definedName name="cmlvp198">#REF!</definedName>
    <definedName name="cmlvp199" localSheetId="6">#REF!</definedName>
    <definedName name="cmlvp199" localSheetId="8">#REF!</definedName>
    <definedName name="cmlvp199" localSheetId="5">#REF!</definedName>
    <definedName name="cmlvp199" localSheetId="15">#REF!</definedName>
    <definedName name="cmlvp199" localSheetId="14">#REF!</definedName>
    <definedName name="cmlvp199" localSheetId="10">#REF!</definedName>
    <definedName name="cmlvp199">#REF!</definedName>
    <definedName name="cmlvp298ieps" localSheetId="6">#REF!</definedName>
    <definedName name="cmlvp298ieps" localSheetId="8">#REF!</definedName>
    <definedName name="cmlvp298ieps" localSheetId="5">#REF!</definedName>
    <definedName name="cmlvp298ieps" localSheetId="15">#REF!</definedName>
    <definedName name="cmlvp298ieps" localSheetId="14">#REF!</definedName>
    <definedName name="cmlvp298ieps" localSheetId="10">#REF!</definedName>
    <definedName name="cmlvp298ieps">#REF!</definedName>
    <definedName name="cmlvp299ieps" localSheetId="6">#REF!</definedName>
    <definedName name="cmlvp299ieps" localSheetId="8">#REF!</definedName>
    <definedName name="cmlvp299ieps" localSheetId="5">#REF!</definedName>
    <definedName name="cmlvp299ieps" localSheetId="15">#REF!</definedName>
    <definedName name="cmlvp299ieps" localSheetId="14">#REF!</definedName>
    <definedName name="cmlvp299ieps" localSheetId="10">#REF!</definedName>
    <definedName name="cmlvp299ieps">#REF!</definedName>
    <definedName name="COMP" localSheetId="6">#REF!</definedName>
    <definedName name="COMP" localSheetId="0">#REF!</definedName>
    <definedName name="COMP" localSheetId="8">#REF!</definedName>
    <definedName name="COMP" localSheetId="5">#REF!</definedName>
    <definedName name="COMP" localSheetId="15">#REF!</definedName>
    <definedName name="COMP" localSheetId="2">#REF!</definedName>
    <definedName name="COMP" localSheetId="14">#REF!</definedName>
    <definedName name="COMP" localSheetId="10">#REF!</definedName>
    <definedName name="COMP">#REF!</definedName>
    <definedName name="COMP_PANUAL" localSheetId="6">#REF!</definedName>
    <definedName name="COMP_PANUAL" localSheetId="0">#REF!</definedName>
    <definedName name="COMP_PANUAL" localSheetId="8">#REF!</definedName>
    <definedName name="COMP_PANUAL" localSheetId="5">#REF!</definedName>
    <definedName name="COMP_PANUAL" localSheetId="15">#REF!</definedName>
    <definedName name="COMP_PANUAL" localSheetId="2">#REF!</definedName>
    <definedName name="COMP_PANUAL" localSheetId="14">#REF!</definedName>
    <definedName name="COMP_PANUAL" localSheetId="10">#REF!</definedName>
    <definedName name="COMP_PANUAL">#REF!</definedName>
    <definedName name="COMP_RAUL" localSheetId="6">#REF!</definedName>
    <definedName name="COMP_RAUL" localSheetId="0">#REF!</definedName>
    <definedName name="COMP_RAUL" localSheetId="8">#REF!</definedName>
    <definedName name="COMP_RAUL" localSheetId="5">#REF!</definedName>
    <definedName name="COMP_RAUL" localSheetId="15">#REF!</definedName>
    <definedName name="COMP_RAUL" localSheetId="2">#REF!</definedName>
    <definedName name="COMP_RAUL" localSheetId="14">#REF!</definedName>
    <definedName name="COMP_RAUL" localSheetId="10">#REF!</definedName>
    <definedName name="COMP_RAUL">#REF!</definedName>
    <definedName name="COMPARATIVO" localSheetId="6">#REF!</definedName>
    <definedName name="COMPARATIVO" localSheetId="0">#REF!</definedName>
    <definedName name="COMPARATIVO" localSheetId="8">#REF!</definedName>
    <definedName name="COMPARATIVO" localSheetId="5">#REF!</definedName>
    <definedName name="COMPARATIVO" localSheetId="15">[23]ADEF01!#REF!</definedName>
    <definedName name="COMPARATIVO" localSheetId="2">#REF!</definedName>
    <definedName name="COMPARATIVO" localSheetId="14">#REF!</definedName>
    <definedName name="COMPARATIVO" localSheetId="10">#REF!</definedName>
    <definedName name="COMPARATIVO">#REF!</definedName>
    <definedName name="CON_2006" localSheetId="6">#REF!</definedName>
    <definedName name="CON_2006" localSheetId="0">#REF!</definedName>
    <definedName name="CON_2006" localSheetId="8">#REF!</definedName>
    <definedName name="CON_2006" localSheetId="5">#REF!</definedName>
    <definedName name="CON_2006" localSheetId="15">#REF!</definedName>
    <definedName name="CON_2006" localSheetId="2">#REF!</definedName>
    <definedName name="CON_2006" localSheetId="14">#REF!</definedName>
    <definedName name="CON_2006" localSheetId="10">#REF!</definedName>
    <definedName name="CON_2006">#REF!</definedName>
    <definedName name="CONA96" localSheetId="6">#REF!</definedName>
    <definedName name="CONA96" localSheetId="8">#REF!</definedName>
    <definedName name="CONA96" localSheetId="5">#REF!</definedName>
    <definedName name="CONA96" localSheetId="15">#REF!</definedName>
    <definedName name="CONA96" localSheetId="14">#REF!</definedName>
    <definedName name="CONA96" localSheetId="10">#REF!</definedName>
    <definedName name="CONA96">#REF!</definedName>
    <definedName name="concepto" localSheetId="6">'[24]BASE DEFINITIVA 2002'!#REF!</definedName>
    <definedName name="concepto" localSheetId="0">'[24]BASE DEFINITIVA 2002'!#REF!</definedName>
    <definedName name="concepto" localSheetId="8">'[24]BASE DEFINITIVA 2002'!#REF!</definedName>
    <definedName name="concepto" localSheetId="5">'[24]BASE DEFINITIVA 2002'!#REF!</definedName>
    <definedName name="concepto" localSheetId="15">'[24]BASE DEFINITIVA 2002'!#REF!</definedName>
    <definedName name="concepto" localSheetId="14">'[24]BASE DEFINITIVA 2002'!#REF!</definedName>
    <definedName name="concepto" localSheetId="10">'[24]BASE DEFINITIVA 2002'!#REF!</definedName>
    <definedName name="concepto">'[24]BASE DEFINITIVA 2002'!#REF!</definedName>
    <definedName name="CONS" localSheetId="6">[6]BANPRO99!#REF!</definedName>
    <definedName name="CONS" localSheetId="0">[6]BANPRO99!#REF!</definedName>
    <definedName name="CONS" localSheetId="8">[6]BANPRO99!#REF!</definedName>
    <definedName name="CONS" localSheetId="5">[6]BANPRO99!#REF!</definedName>
    <definedName name="CONS" localSheetId="15">[6]BANPRO99!#REF!</definedName>
    <definedName name="CONS" localSheetId="14">[6]BANPRO99!#REF!</definedName>
    <definedName name="CONS" localSheetId="10">[6]BANPRO99!#REF!</definedName>
    <definedName name="CONS">[6]BANPRO99!#REF!</definedName>
    <definedName name="CONSOLIDADO" localSheetId="6">[23]ADEF01!#REF!</definedName>
    <definedName name="CONSOLIDADO" localSheetId="0">[23]ADEF01!#REF!</definedName>
    <definedName name="CONSOLIDADO" localSheetId="8">[23]ADEF01!#REF!</definedName>
    <definedName name="CONSOLIDADO" localSheetId="5">[23]ADEF01!#REF!</definedName>
    <definedName name="CONSOLIDADO" localSheetId="15">[23]ADEF01!#REF!</definedName>
    <definedName name="CONSOLIDADO" localSheetId="14">[23]ADEF01!#REF!</definedName>
    <definedName name="CONSOLIDADO" localSheetId="10">[23]ADEF01!#REF!</definedName>
    <definedName name="CONSOLIDADO">[23]ADEF01!#REF!</definedName>
    <definedName name="copia_Clas_Admva" localSheetId="6">#REF!</definedName>
    <definedName name="copia_Clas_Admva" localSheetId="8">#REF!</definedName>
    <definedName name="copia_Clas_Admva" localSheetId="5">#REF!</definedName>
    <definedName name="copia_Clas_Admva" localSheetId="15">#REF!</definedName>
    <definedName name="copia_Clas_Admva" localSheetId="14">#REF!</definedName>
    <definedName name="copia_Clas_Admva" localSheetId="10">#REF!</definedName>
    <definedName name="copia_Clas_Admva">#REF!</definedName>
    <definedName name="copia_Clas_Econ">[25]Clas_Econ!$B$2:$M$25</definedName>
    <definedName name="copia_Clas_Fun" localSheetId="6">#REF!</definedName>
    <definedName name="copia_Clas_Fun" localSheetId="8">#REF!</definedName>
    <definedName name="copia_Clas_Fun" localSheetId="5">#REF!</definedName>
    <definedName name="copia_Clas_Fun" localSheetId="15">#REF!</definedName>
    <definedName name="copia_Clas_Fun" localSheetId="14">#REF!</definedName>
    <definedName name="copia_Clas_Fun" localSheetId="10">#REF!</definedName>
    <definedName name="copia_Clas_Fun">#REF!</definedName>
    <definedName name="copia_Clas_Func" localSheetId="6">[26]Clas_Fun!#REF!</definedName>
    <definedName name="copia_Clas_Func" localSheetId="0">[26]Clas_Fun!#REF!</definedName>
    <definedName name="copia_Clas_Func" localSheetId="8">[26]Clas_Fun!#REF!</definedName>
    <definedName name="copia_Clas_Func" localSheetId="5">[26]Clas_Fun!#REF!</definedName>
    <definedName name="copia_Clas_Func" localSheetId="15">[26]Clas_Fun!#REF!</definedName>
    <definedName name="copia_Clas_Func" localSheetId="14">[26]Clas_Fun!#REF!</definedName>
    <definedName name="copia_Clas_Func" localSheetId="10">[26]Clas_Fun!#REF!</definedName>
    <definedName name="copia_Clas_Func">[26]Clas_Fun!#REF!</definedName>
    <definedName name="copia_Doble_Consolid" localSheetId="6">#REF!</definedName>
    <definedName name="copia_Doble_Consolid" localSheetId="8">#REF!</definedName>
    <definedName name="copia_Doble_Consolid" localSheetId="5">#REF!</definedName>
    <definedName name="copia_Doble_Consolid" localSheetId="15">#REF!</definedName>
    <definedName name="copia_Doble_Consolid" localSheetId="14">#REF!</definedName>
    <definedName name="copia_Doble_Consolid" localSheetId="10">#REF!</definedName>
    <definedName name="copia_Doble_Consolid">#REF!</definedName>
    <definedName name="copia_Doble_OECPD" localSheetId="6">#REF!</definedName>
    <definedName name="copia_Doble_OECPD" localSheetId="8">#REF!</definedName>
    <definedName name="copia_Doble_OECPD" localSheetId="5">#REF!</definedName>
    <definedName name="copia_Doble_OECPD" localSheetId="15">#REF!</definedName>
    <definedName name="copia_Doble_OECPD" localSheetId="14">#REF!</definedName>
    <definedName name="copia_Doble_OECPD" localSheetId="10">#REF!</definedName>
    <definedName name="copia_Doble_OECPD">#REF!</definedName>
    <definedName name="copia_Doble_RAutonyAPC" localSheetId="6">#REF!</definedName>
    <definedName name="copia_Doble_RAutonyAPC" localSheetId="8">#REF!</definedName>
    <definedName name="copia_Doble_RAutonyAPC" localSheetId="5">#REF!</definedName>
    <definedName name="copia_Doble_RAutonyAPC" localSheetId="15">#REF!</definedName>
    <definedName name="copia_Doble_RAutonyAPC" localSheetId="14">#REF!</definedName>
    <definedName name="copia_Doble_RAutonyAPC" localSheetId="10">#REF!</definedName>
    <definedName name="copia_Doble_RAutonyAPC">#REF!</definedName>
    <definedName name="copia_Gto_Ents_Fed">[25]Gto_Ent_Fed!$B$39:$L$73</definedName>
    <definedName name="copia_Gto_Federal" localSheetId="6">#REF!</definedName>
    <definedName name="copia_Gto_Federal" localSheetId="8">#REF!</definedName>
    <definedName name="copia_Gto_Federal" localSheetId="5">#REF!</definedName>
    <definedName name="copia_Gto_Federal" localSheetId="15">#REF!</definedName>
    <definedName name="copia_Gto_Federal" localSheetId="14">#REF!</definedName>
    <definedName name="copia_Gto_Federal" localSheetId="10">#REF!</definedName>
    <definedName name="copia_Gto_Federal">#REF!</definedName>
    <definedName name="copia_Gto_Neto" localSheetId="6">#REF!</definedName>
    <definedName name="copia_Gto_Neto" localSheetId="8">#REF!</definedName>
    <definedName name="copia_Gto_Neto" localSheetId="5">#REF!</definedName>
    <definedName name="copia_Gto_Neto" localSheetId="15">#REF!</definedName>
    <definedName name="copia_Gto_Neto" localSheetId="14">#REF!</definedName>
    <definedName name="copia_Gto_Neto" localSheetId="10">#REF!</definedName>
    <definedName name="copia_Gto_Neto">#REF!</definedName>
    <definedName name="copia_Ing_Pres" localSheetId="6">#REF!</definedName>
    <definedName name="copia_Ing_Pres" localSheetId="8">#REF!</definedName>
    <definedName name="copia_Ing_Pres" localSheetId="5">#REF!</definedName>
    <definedName name="copia_Ing_Pres" localSheetId="15">#REF!</definedName>
    <definedName name="copia_Ing_Pres" localSheetId="14">#REF!</definedName>
    <definedName name="copia_Ing_Pres" localSheetId="10">#REF!</definedName>
    <definedName name="copia_Ing_Pres">#REF!</definedName>
    <definedName name="COSTO">#N/A</definedName>
    <definedName name="CRI" localSheetId="6">[6]BANPRO99!#REF!</definedName>
    <definedName name="CRI" localSheetId="0">[6]BANPRO99!#REF!</definedName>
    <definedName name="CRI" localSheetId="8">[6]BANPRO99!#REF!</definedName>
    <definedName name="CRI" localSheetId="5">[6]BANPRO99!#REF!</definedName>
    <definedName name="CRI" localSheetId="15">[6]BANPRO99!#REF!</definedName>
    <definedName name="CRI" localSheetId="14">[6]BANPRO99!#REF!</definedName>
    <definedName name="CRI" localSheetId="10">[6]BANPRO99!#REF!</definedName>
    <definedName name="CRI">[6]BANPRO99!#REF!</definedName>
    <definedName name="criterios23" localSheetId="6">#REF!</definedName>
    <definedName name="criterios23" localSheetId="8">#REF!</definedName>
    <definedName name="criterios23" localSheetId="5">#REF!</definedName>
    <definedName name="criterios23" localSheetId="15">#REF!</definedName>
    <definedName name="criterios23" localSheetId="14">#REF!</definedName>
    <definedName name="criterios23" localSheetId="10">#REF!</definedName>
    <definedName name="criterios23">#REF!</definedName>
    <definedName name="Criterios25" localSheetId="6">#REF!</definedName>
    <definedName name="Criterios25" localSheetId="8">#REF!</definedName>
    <definedName name="Criterios25" localSheetId="5">#REF!</definedName>
    <definedName name="Criterios25" localSheetId="15">#REF!</definedName>
    <definedName name="Criterios25" localSheetId="14">#REF!</definedName>
    <definedName name="Criterios25" localSheetId="10">#REF!</definedName>
    <definedName name="Criterios25">#REF!</definedName>
    <definedName name="Criterios33" localSheetId="6">#REF!</definedName>
    <definedName name="Criterios33" localSheetId="8">#REF!</definedName>
    <definedName name="Criterios33" localSheetId="5">#REF!</definedName>
    <definedName name="Criterios33" localSheetId="15">#REF!</definedName>
    <definedName name="Criterios33" localSheetId="14">#REF!</definedName>
    <definedName name="Criterios33" localSheetId="10">#REF!</definedName>
    <definedName name="Criterios33">#REF!</definedName>
    <definedName name="CTOS" localSheetId="6">#REF!</definedName>
    <definedName name="CTOS" localSheetId="0">#REF!</definedName>
    <definedName name="CTOS" localSheetId="8">#REF!</definedName>
    <definedName name="CTOS" localSheetId="5">#REF!</definedName>
    <definedName name="CTOS" localSheetId="15">#REF!</definedName>
    <definedName name="CTOS" localSheetId="2">#REF!</definedName>
    <definedName name="CTOS" localSheetId="14">#REF!</definedName>
    <definedName name="CTOS" localSheetId="10">#REF!</definedName>
    <definedName name="CTOS">#REF!</definedName>
    <definedName name="CTOS1" localSheetId="6">#REF!</definedName>
    <definedName name="CTOS1" localSheetId="0">#REF!</definedName>
    <definedName name="CTOS1" localSheetId="8">#REF!</definedName>
    <definedName name="CTOS1" localSheetId="5">#REF!</definedName>
    <definedName name="CTOS1" localSheetId="15">#REF!</definedName>
    <definedName name="CTOS1" localSheetId="2">#REF!</definedName>
    <definedName name="CTOS1" localSheetId="14">#REF!</definedName>
    <definedName name="CTOS1" localSheetId="10">#REF!</definedName>
    <definedName name="CTOS1">#REF!</definedName>
    <definedName name="cuad" localSheetId="6">#REF!</definedName>
    <definedName name="cuad" localSheetId="8">#REF!</definedName>
    <definedName name="cuad" localSheetId="5">#REF!</definedName>
    <definedName name="cuad" localSheetId="15">#REF!</definedName>
    <definedName name="cuad" localSheetId="14">#REF!</definedName>
    <definedName name="cuad" localSheetId="10">#REF!</definedName>
    <definedName name="cuad">#REF!</definedName>
    <definedName name="CUAD179" localSheetId="6">'[1]Mod Eco Controlados 99'!#REF!</definedName>
    <definedName name="CUAD179" localSheetId="0">'[1]Mod Eco Controlados 99'!#REF!</definedName>
    <definedName name="CUAD179" localSheetId="8">'[1]Mod Eco Controlados 99'!#REF!</definedName>
    <definedName name="CUAD179" localSheetId="5">'[1]Mod Eco Controlados 99'!#REF!</definedName>
    <definedName name="CUAD179" localSheetId="15">'[1]Mod Eco Controlados 99'!#REF!</definedName>
    <definedName name="CUAD179" localSheetId="14">'[1]Mod Eco Controlados 99'!#REF!</definedName>
    <definedName name="CUAD179" localSheetId="10">'[1]Mod Eco Controlados 99'!#REF!</definedName>
    <definedName name="CUAD179">'[1]Mod Eco Controlados 99'!#REF!</definedName>
    <definedName name="CUAD179A" localSheetId="6">'[1]Mod Eco Controlados 99'!#REF!</definedName>
    <definedName name="CUAD179A" localSheetId="0">'[1]Mod Eco Controlados 99'!#REF!</definedName>
    <definedName name="CUAD179A" localSheetId="8">'[1]Mod Eco Controlados 99'!#REF!</definedName>
    <definedName name="CUAD179A" localSheetId="5">'[1]Mod Eco Controlados 99'!#REF!</definedName>
    <definedName name="CUAD179A" localSheetId="15">'[1]Mod Eco Controlados 99'!#REF!</definedName>
    <definedName name="CUAD179A" localSheetId="14">'[1]Mod Eco Controlados 99'!#REF!</definedName>
    <definedName name="CUAD179A" localSheetId="10">'[1]Mod Eco Controlados 99'!#REF!</definedName>
    <definedName name="CUAD179A">'[1]Mod Eco Controlados 99'!#REF!</definedName>
    <definedName name="CUAD180" localSheetId="6">'[1]Mod Eco Controlados 99'!#REF!</definedName>
    <definedName name="CUAD180" localSheetId="0">'[1]Mod Eco Controlados 99'!#REF!</definedName>
    <definedName name="CUAD180" localSheetId="8">'[1]Mod Eco Controlados 99'!#REF!</definedName>
    <definedName name="CUAD180" localSheetId="5">'[1]Mod Eco Controlados 99'!#REF!</definedName>
    <definedName name="CUAD180" localSheetId="15">'[1]Mod Eco Controlados 99'!#REF!</definedName>
    <definedName name="CUAD180" localSheetId="14">'[1]Mod Eco Controlados 99'!#REF!</definedName>
    <definedName name="CUAD180" localSheetId="10">'[1]Mod Eco Controlados 99'!#REF!</definedName>
    <definedName name="CUAD180">'[1]Mod Eco Controlados 99'!#REF!</definedName>
    <definedName name="Cuadro16511" localSheetId="6">'[27]Ingresos serie'!#REF!</definedName>
    <definedName name="Cuadro16511" localSheetId="0">'[27]Ingresos serie'!#REF!</definedName>
    <definedName name="Cuadro16511" localSheetId="8">'[27]Ingresos serie'!#REF!</definedName>
    <definedName name="Cuadro16511" localSheetId="5">'[27]Ingresos serie'!#REF!</definedName>
    <definedName name="Cuadro16511" localSheetId="15">'[27]Ingresos serie'!#REF!</definedName>
    <definedName name="Cuadro16511" localSheetId="14">'[27]Ingresos serie'!#REF!</definedName>
    <definedName name="Cuadro16511" localSheetId="10">'[27]Ingresos serie'!#REF!</definedName>
    <definedName name="Cuadro16511">'[27]Ingresos serie'!#REF!</definedName>
    <definedName name="Cuadro18521" localSheetId="6">#REF!</definedName>
    <definedName name="Cuadro18521" localSheetId="8">#REF!</definedName>
    <definedName name="Cuadro18521" localSheetId="5">#REF!</definedName>
    <definedName name="Cuadro18521" localSheetId="15">#REF!</definedName>
    <definedName name="Cuadro18521" localSheetId="14">#REF!</definedName>
    <definedName name="Cuadro18521" localSheetId="10">#REF!</definedName>
    <definedName name="Cuadro18521">#REF!</definedName>
    <definedName name="Cuadro19522" localSheetId="6">#REF!</definedName>
    <definedName name="Cuadro19522" localSheetId="8">#REF!</definedName>
    <definedName name="Cuadro19522" localSheetId="5">#REF!</definedName>
    <definedName name="Cuadro19522" localSheetId="15">#REF!</definedName>
    <definedName name="Cuadro19522" localSheetId="14">#REF!</definedName>
    <definedName name="Cuadro19522" localSheetId="10">#REF!</definedName>
    <definedName name="Cuadro19522">#REF!</definedName>
    <definedName name="Cuadro20523" localSheetId="6">'[28]20-5.2.3'!#REF!</definedName>
    <definedName name="Cuadro20523" localSheetId="0">'[28]20-5.2.3'!#REF!</definedName>
    <definedName name="Cuadro20523" localSheetId="8">'[28]20-5.2.3'!#REF!</definedName>
    <definedName name="Cuadro20523" localSheetId="5">'[28]20-5.2.3'!#REF!</definedName>
    <definedName name="Cuadro20523" localSheetId="15">'[28]20-5.2.3'!#REF!</definedName>
    <definedName name="Cuadro20523" localSheetId="14">'[28]20-5.2.3'!#REF!</definedName>
    <definedName name="Cuadro20523" localSheetId="10">'[28]20-5.2.3'!#REF!</definedName>
    <definedName name="Cuadro20523">'[28]20-5.2.3'!#REF!</definedName>
    <definedName name="cUADRO26529CR" localSheetId="6">#REF!</definedName>
    <definedName name="cUADRO26529CR" localSheetId="8">#REF!</definedName>
    <definedName name="cUADRO26529CR" localSheetId="5">#REF!</definedName>
    <definedName name="cUADRO26529CR" localSheetId="15">#REF!</definedName>
    <definedName name="cUADRO26529CR" localSheetId="14">#REF!</definedName>
    <definedName name="cUADRO26529CR" localSheetId="10">#REF!</definedName>
    <definedName name="cUADRO26529CR">#REF!</definedName>
    <definedName name="Cuadro30611">'[28]30-6.1.1'!$B$65:$M$120</definedName>
    <definedName name="Cuadro31613" localSheetId="6">#REF!</definedName>
    <definedName name="Cuadro31613" localSheetId="8">#REF!</definedName>
    <definedName name="Cuadro31613" localSheetId="5">#REF!</definedName>
    <definedName name="Cuadro31613" localSheetId="15">#REF!</definedName>
    <definedName name="Cuadro31613" localSheetId="14">#REF!</definedName>
    <definedName name="Cuadro31613" localSheetId="10">#REF!</definedName>
    <definedName name="Cuadro31613">#REF!</definedName>
    <definedName name="Cuadro33621" localSheetId="6">#REF!</definedName>
    <definedName name="Cuadro33621" localSheetId="8">#REF!</definedName>
    <definedName name="Cuadro33621" localSheetId="5">#REF!</definedName>
    <definedName name="Cuadro33621" localSheetId="15">#REF!</definedName>
    <definedName name="Cuadro33621" localSheetId="14">#REF!</definedName>
    <definedName name="Cuadro33621" localSheetId="10">#REF!</definedName>
    <definedName name="Cuadro33621">#REF!</definedName>
    <definedName name="cuapara2a">[29]BASE!$J$168:$W$206</definedName>
    <definedName name="cuapara2b">[29]BASE!$Z$168:$AM$207</definedName>
    <definedName name="cuatro" localSheetId="6">#REF!</definedName>
    <definedName name="cuatro" localSheetId="0">#REF!</definedName>
    <definedName name="cuatro" localSheetId="8">#REF!</definedName>
    <definedName name="cuatro" localSheetId="5">#REF!</definedName>
    <definedName name="cuatro" localSheetId="15">#REF!</definedName>
    <definedName name="cuatro" localSheetId="2">#REF!</definedName>
    <definedName name="cuatro" localSheetId="14">#REF!</definedName>
    <definedName name="cuatro" localSheetId="10">#REF!</definedName>
    <definedName name="cuatro">#REF!</definedName>
    <definedName name="cuotasem">'[4]Régimen financiero'!$E$3</definedName>
    <definedName name="DatodRamoUR">[30]DatosRamoUrEconomica!$A$1:$F$65536</definedName>
    <definedName name="DATOS" localSheetId="6">#REF!</definedName>
    <definedName name="DATOS" localSheetId="8">#REF!</definedName>
    <definedName name="DATOS" localSheetId="5">#REF!</definedName>
    <definedName name="Datos" localSheetId="15">#REF!</definedName>
    <definedName name="DATOS" localSheetId="14">#REF!</definedName>
    <definedName name="DATOS" localSheetId="10">#REF!</definedName>
    <definedName name="DATOS">#REF!</definedName>
    <definedName name="Datos_08_09_ServiciosPersonales" localSheetId="6">#REF!</definedName>
    <definedName name="Datos_08_09_ServiciosPersonales" localSheetId="8">#REF!</definedName>
    <definedName name="Datos_08_09_ServiciosPersonales" localSheetId="5">#REF!</definedName>
    <definedName name="Datos_08_09_ServiciosPersonales" localSheetId="15">#REF!</definedName>
    <definedName name="Datos_08_09_ServiciosPersonales" localSheetId="14">#REF!</definedName>
    <definedName name="Datos_08_09_ServiciosPersonales" localSheetId="10">#REF!</definedName>
    <definedName name="Datos_08_09_ServiciosPersonales">#REF!</definedName>
    <definedName name="Datos_CRC">[31]Hoja1!$A$5:$D$45</definedName>
    <definedName name="Datos_Servicios_Personales" localSheetId="6">#REF!</definedName>
    <definedName name="Datos_Servicios_Personales" localSheetId="8">#REF!</definedName>
    <definedName name="Datos_Servicios_Personales" localSheetId="5">#REF!</definedName>
    <definedName name="Datos_Servicios_Personales" localSheetId="15">#REF!</definedName>
    <definedName name="Datos_Servicios_Personales" localSheetId="14">#REF!</definedName>
    <definedName name="Datos_Servicios_Personales" localSheetId="10">#REF!</definedName>
    <definedName name="Datos_Servicios_Personales">#REF!</definedName>
    <definedName name="datosb" localSheetId="6">#REF!</definedName>
    <definedName name="datosb" localSheetId="8">#REF!</definedName>
    <definedName name="datosb" localSheetId="5">#REF!</definedName>
    <definedName name="datosb" localSheetId="15">#REF!</definedName>
    <definedName name="datosb" localSheetId="14">#REF!</definedName>
    <definedName name="datosb" localSheetId="10">#REF!</definedName>
    <definedName name="datosb">#REF!</definedName>
    <definedName name="DatosEconomica" localSheetId="6">#REF!</definedName>
    <definedName name="DatosEconomica" localSheetId="8">#REF!</definedName>
    <definedName name="DatosEconomica" localSheetId="5">#REF!</definedName>
    <definedName name="DatosEconomica" localSheetId="15">#REF!</definedName>
    <definedName name="DatosEconomica" localSheetId="14">#REF!</definedName>
    <definedName name="DatosEconomica" localSheetId="10">#REF!</definedName>
    <definedName name="DatosEconomica">#REF!</definedName>
    <definedName name="DatosGrupoyModPp" localSheetId="6">#REF!</definedName>
    <definedName name="DatosGrupoyModPp" localSheetId="8">#REF!</definedName>
    <definedName name="DatosGrupoyModPp" localSheetId="5">#REF!</definedName>
    <definedName name="DatosGrupoyModPp" localSheetId="15">#REF!</definedName>
    <definedName name="DatosGrupoyModPp" localSheetId="14">#REF!</definedName>
    <definedName name="DatosGrupoyModPp" localSheetId="10">#REF!</definedName>
    <definedName name="DatosGrupoyModPp">#REF!</definedName>
    <definedName name="DatosporProgPresupuestario" localSheetId="6">#REF!</definedName>
    <definedName name="DatosporProgPresupuestario" localSheetId="8">#REF!</definedName>
    <definedName name="DatosporProgPresupuestario" localSheetId="5">#REF!</definedName>
    <definedName name="DatosporProgPresupuestario" localSheetId="15">#REF!</definedName>
    <definedName name="DatosporProgPresupuestario" localSheetId="14">#REF!</definedName>
    <definedName name="DatosporProgPresupuestario" localSheetId="10">#REF!</definedName>
    <definedName name="DatosporProgPresupuestario">#REF!</definedName>
    <definedName name="DatosRamoFunción" localSheetId="6">#REF!</definedName>
    <definedName name="DatosRamoFunción" localSheetId="8">#REF!</definedName>
    <definedName name="DatosRamoFunción" localSheetId="5">#REF!</definedName>
    <definedName name="DatosRamoFunción" localSheetId="15">#REF!</definedName>
    <definedName name="DatosRamoFunción" localSheetId="14">#REF!</definedName>
    <definedName name="DatosRamoFunción" localSheetId="10">#REF!</definedName>
    <definedName name="DatosRamoFunción">#REF!</definedName>
    <definedName name="DatosRamoUR" localSheetId="6">#REF!</definedName>
    <definedName name="DatosRamoUR" localSheetId="8">#REF!</definedName>
    <definedName name="DatosRamoUR" localSheetId="5">#REF!</definedName>
    <definedName name="DatosRamoUR" localSheetId="15">#REF!</definedName>
    <definedName name="DatosRamoUR" localSheetId="14">#REF!</definedName>
    <definedName name="DatosRamoUR" localSheetId="10">#REF!</definedName>
    <definedName name="DatosRamoUR">#REF!</definedName>
    <definedName name="ddd">[2]!AGO&amp;[2]!SEP&amp;[2]!OCT&amp;[2]!NOV&amp;[2]!DIC</definedName>
    <definedName name="dddd" localSheetId="6">#REF!</definedName>
    <definedName name="dddd" localSheetId="8">#REF!</definedName>
    <definedName name="dddd" localSheetId="5">#REF!</definedName>
    <definedName name="dddd" localSheetId="15">#REF!</definedName>
    <definedName name="dddd" localSheetId="14">#REF!</definedName>
    <definedName name="dddd" localSheetId="10">#REF!</definedName>
    <definedName name="dddd">#REF!</definedName>
    <definedName name="ddddd">[32]Clas_Econ!$B$2:$M$25</definedName>
    <definedName name="defi">[2]!AGO&amp;[2]!SEP&amp;[2]!OCT&amp;[2]!NOV&amp;[2]!DIC</definedName>
    <definedName name="DEFICIT4" localSheetId="6">#REF!</definedName>
    <definedName name="DEFICIT4" localSheetId="8">#REF!</definedName>
    <definedName name="DEFICIT4" localSheetId="5">#REF!</definedName>
    <definedName name="DEFICIT4" localSheetId="15">#REF!</definedName>
    <definedName name="DEFICIT4" localSheetId="14">#REF!</definedName>
    <definedName name="DEFICIT4" localSheetId="10">#REF!</definedName>
    <definedName name="DEFICIT4">#REF!</definedName>
    <definedName name="DESTINO" localSheetId="6">#REF!</definedName>
    <definedName name="DESTINO" localSheetId="0">#REF!</definedName>
    <definedName name="DESTINO" localSheetId="8">#REF!</definedName>
    <definedName name="DESTINO" localSheetId="5">#REF!</definedName>
    <definedName name="DESTINO" localSheetId="15">#REF!</definedName>
    <definedName name="DESTINO" localSheetId="2">#REF!</definedName>
    <definedName name="DESTINO" localSheetId="14">#REF!</definedName>
    <definedName name="DESTINO" localSheetId="10">#REF!</definedName>
    <definedName name="DESTINO">#REF!</definedName>
    <definedName name="DFF" localSheetId="6">#REF!</definedName>
    <definedName name="DFF" localSheetId="0">#REF!</definedName>
    <definedName name="DFF" localSheetId="8">#REF!</definedName>
    <definedName name="DFF" localSheetId="5">#REF!</definedName>
    <definedName name="DFF" localSheetId="15">#REF!</definedName>
    <definedName name="DFF" localSheetId="2">#REF!</definedName>
    <definedName name="DFF" localSheetId="14">#REF!</definedName>
    <definedName name="DFF" localSheetId="10">#REF!</definedName>
    <definedName name="DFF">#REF!</definedName>
    <definedName name="dfhzsdgzsd">[2]!AGO&amp;[2]!SEP&amp;[2]!OCT&amp;[2]!NOV&amp;[2]!DIC</definedName>
    <definedName name="DGD" localSheetId="6">#REF!</definedName>
    <definedName name="DGD" localSheetId="0">#REF!</definedName>
    <definedName name="DGD" localSheetId="8">#REF!</definedName>
    <definedName name="DGD" localSheetId="5">#REF!</definedName>
    <definedName name="DGD" localSheetId="15">#REF!</definedName>
    <definedName name="DGD" localSheetId="2">#REF!</definedName>
    <definedName name="DGD" localSheetId="14">#REF!</definedName>
    <definedName name="DGD" localSheetId="10">#REF!</definedName>
    <definedName name="DGD">#REF!</definedName>
    <definedName name="DGDDG" localSheetId="6">#REF!</definedName>
    <definedName name="DGDDG" localSheetId="0">#REF!</definedName>
    <definedName name="DGDDG" localSheetId="8">#REF!</definedName>
    <definedName name="DGDDG" localSheetId="5">#REF!</definedName>
    <definedName name="DGDDG" localSheetId="15">#REF!</definedName>
    <definedName name="DGDDG" localSheetId="2">#REF!</definedName>
    <definedName name="DGDDG" localSheetId="14">#REF!</definedName>
    <definedName name="DGDDG" localSheetId="10">#REF!</definedName>
    <definedName name="DGDDG">#REF!</definedName>
    <definedName name="DGDG" localSheetId="6">#REF!</definedName>
    <definedName name="DGDG" localSheetId="0">#REF!</definedName>
    <definedName name="DGDG" localSheetId="8">#REF!</definedName>
    <definedName name="DGDG" localSheetId="5">#REF!</definedName>
    <definedName name="DGDG" localSheetId="15">#REF!</definedName>
    <definedName name="DGDG" localSheetId="2">#REF!</definedName>
    <definedName name="DGDG" localSheetId="14">#REF!</definedName>
    <definedName name="DGDG" localSheetId="10">#REF!</definedName>
    <definedName name="DGDG">#REF!</definedName>
    <definedName name="DGDG1" localSheetId="6">#REF!</definedName>
    <definedName name="DGDG1" localSheetId="0">#REF!</definedName>
    <definedName name="DGDG1" localSheetId="8">#REF!</definedName>
    <definedName name="DGDG1" localSheetId="5">#REF!</definedName>
    <definedName name="DGDG1" localSheetId="15">#REF!</definedName>
    <definedName name="DGDG1" localSheetId="2">#REF!</definedName>
    <definedName name="DGDG1" localSheetId="14">#REF!</definedName>
    <definedName name="DGDG1" localSheetId="10">#REF!</definedName>
    <definedName name="DGDG1">#REF!</definedName>
    <definedName name="DGGD" localSheetId="6">#REF!</definedName>
    <definedName name="DGGD" localSheetId="0">#REF!</definedName>
    <definedName name="DGGD" localSheetId="8">#REF!</definedName>
    <definedName name="DGGD" localSheetId="5">#REF!</definedName>
    <definedName name="DGGD" localSheetId="15">#REF!</definedName>
    <definedName name="DGGD" localSheetId="2">#REF!</definedName>
    <definedName name="DGGD" localSheetId="14">#REF!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6">#REF!</definedName>
    <definedName name="directo" localSheetId="8">#REF!</definedName>
    <definedName name="directo" localSheetId="5">#REF!</definedName>
    <definedName name="directo" localSheetId="15">#REF!</definedName>
    <definedName name="directo" localSheetId="14">#REF!</definedName>
    <definedName name="directo" localSheetId="10">#REF!</definedName>
    <definedName name="directo">#REF!</definedName>
    <definedName name="directo03" localSheetId="6">#REF!</definedName>
    <definedName name="directo03" localSheetId="8">#REF!</definedName>
    <definedName name="directo03" localSheetId="5">#REF!</definedName>
    <definedName name="directo03" localSheetId="15">#REF!</definedName>
    <definedName name="directo03" localSheetId="14">#REF!</definedName>
    <definedName name="directo03" localSheetId="10">#REF!</definedName>
    <definedName name="directo03">#REF!</definedName>
    <definedName name="directoc03" localSheetId="6">#REF!</definedName>
    <definedName name="directoc03" localSheetId="8">#REF!</definedName>
    <definedName name="directoc03" localSheetId="5">#REF!</definedName>
    <definedName name="directoc03" localSheetId="15">#REF!</definedName>
    <definedName name="directoc03" localSheetId="14">#REF!</definedName>
    <definedName name="directoc03" localSheetId="10">#REF!</definedName>
    <definedName name="directoc03">#REF!</definedName>
    <definedName name="directoppef" localSheetId="6">#REF!</definedName>
    <definedName name="directoppef" localSheetId="8">#REF!</definedName>
    <definedName name="directoppef" localSheetId="5">#REF!</definedName>
    <definedName name="directoppef" localSheetId="15">#REF!</definedName>
    <definedName name="directoppef" localSheetId="14">#REF!</definedName>
    <definedName name="directoppef" localSheetId="10">#REF!</definedName>
    <definedName name="directoppef">#REF!</definedName>
    <definedName name="DOLLY" localSheetId="6">#REF!</definedName>
    <definedName name="DOLLY" localSheetId="0">#REF!</definedName>
    <definedName name="DOLLY" localSheetId="8">#REF!</definedName>
    <definedName name="DOLLY" localSheetId="5">#REF!</definedName>
    <definedName name="DOLLY" localSheetId="15">#REF!</definedName>
    <definedName name="DOLLY" localSheetId="2">#REF!</definedName>
    <definedName name="DOLLY" localSheetId="14">#REF!</definedName>
    <definedName name="DOLLY" localSheetId="10">#REF!</definedName>
    <definedName name="DOLLY">#REF!</definedName>
    <definedName name="DULCE" localSheetId="6">[34]DULCE!$A$5:$G$80</definedName>
    <definedName name="DULCE" localSheetId="0">[34]DULCE!$A$5:$G$80</definedName>
    <definedName name="DULCE" localSheetId="8">[34]DULCE!$A$5:$G$80</definedName>
    <definedName name="DULCE" localSheetId="15">[34]DULCE!$A$5:$G$80</definedName>
    <definedName name="DULCE" localSheetId="2">[34]DULCE!$A$5:$G$80</definedName>
    <definedName name="DULCE" localSheetId="14">[34]DULCE!$A$5:$G$80</definedName>
    <definedName name="DULCE" localSheetId="10">[34]DULCE!$A$5:$G$80</definedName>
    <definedName name="DULCE">[16]DULCE!$B$8:$E$270</definedName>
    <definedName name="ECOADV" localSheetId="6">#REF!</definedName>
    <definedName name="ECOADV" localSheetId="8">#REF!</definedName>
    <definedName name="ECOADV" localSheetId="5">#REF!</definedName>
    <definedName name="ECOADV" localSheetId="15">#REF!</definedName>
    <definedName name="ECOADV" localSheetId="14">#REF!</definedName>
    <definedName name="ECOADV" localSheetId="10">#REF!</definedName>
    <definedName name="ECOADV">#REF!</definedName>
    <definedName name="ECOADV1" localSheetId="6">#REF!</definedName>
    <definedName name="ECOADV1" localSheetId="8">#REF!</definedName>
    <definedName name="ECOADV1" localSheetId="5">#REF!</definedName>
    <definedName name="ECOADV1" localSheetId="15">#REF!</definedName>
    <definedName name="ECOADV1" localSheetId="14">#REF!</definedName>
    <definedName name="ECOADV1" localSheetId="10">#REF!</definedName>
    <definedName name="ECOADV1">#REF!</definedName>
    <definedName name="ECPD02">[35]ECPD!$F$2:$I$29</definedName>
    <definedName name="ECPD1">[35]ECPD!$A$2:$E$1001</definedName>
    <definedName name="ecpi" localSheetId="6">#REF!</definedName>
    <definedName name="ecpi" localSheetId="8">#REF!</definedName>
    <definedName name="ecpi" localSheetId="5">#REF!</definedName>
    <definedName name="ecpi" localSheetId="15">#REF!</definedName>
    <definedName name="ecpi" localSheetId="14">#REF!</definedName>
    <definedName name="ecpi" localSheetId="10">#REF!</definedName>
    <definedName name="ecpi">#REF!</definedName>
    <definedName name="ecpi03" localSheetId="6">#REF!</definedName>
    <definedName name="ecpi03" localSheetId="8">#REF!</definedName>
    <definedName name="ecpi03" localSheetId="5">#REF!</definedName>
    <definedName name="ecpi03" localSheetId="15">#REF!</definedName>
    <definedName name="ecpi03" localSheetId="14">#REF!</definedName>
    <definedName name="ecpi03" localSheetId="10">#REF!</definedName>
    <definedName name="ecpi03">#REF!</definedName>
    <definedName name="ecpic03" localSheetId="6">#REF!</definedName>
    <definedName name="ecpic03" localSheetId="8">#REF!</definedName>
    <definedName name="ecpic03" localSheetId="5">#REF!</definedName>
    <definedName name="ecpic03" localSheetId="15">#REF!</definedName>
    <definedName name="ecpic03" localSheetId="14">#REF!</definedName>
    <definedName name="ecpic03" localSheetId="10">#REF!</definedName>
    <definedName name="ecpic03">#REF!</definedName>
    <definedName name="ecpippef" localSheetId="6">#REF!</definedName>
    <definedName name="ecpippef" localSheetId="8">#REF!</definedName>
    <definedName name="ecpippef" localSheetId="5">#REF!</definedName>
    <definedName name="ecpippef" localSheetId="15">#REF!</definedName>
    <definedName name="ecpippef" localSheetId="14">#REF!</definedName>
    <definedName name="ecpippef" localSheetId="10">#REF!</definedName>
    <definedName name="ecpippef">#REF!</definedName>
    <definedName name="ee" localSheetId="6">#REF!</definedName>
    <definedName name="ee" localSheetId="8">#REF!</definedName>
    <definedName name="ee" localSheetId="5">#REF!</definedName>
    <definedName name="ee" localSheetId="15">#REF!</definedName>
    <definedName name="ee" localSheetId="14">#REF!</definedName>
    <definedName name="ee" localSheetId="10">#REF!</definedName>
    <definedName name="ee">#REF!</definedName>
    <definedName name="ejer_2007" localSheetId="6">#REF!</definedName>
    <definedName name="ejer_2007" localSheetId="0">#REF!</definedName>
    <definedName name="ejer_2007" localSheetId="8">#REF!</definedName>
    <definedName name="ejer_2007" localSheetId="5">#REF!</definedName>
    <definedName name="ejer_2007" localSheetId="15">#REF!</definedName>
    <definedName name="ejer_2007" localSheetId="2">#REF!</definedName>
    <definedName name="ejer_2007" localSheetId="14">#REF!</definedName>
    <definedName name="ejer_2007" localSheetId="10">#REF!</definedName>
    <definedName name="ejer_2007">#REF!</definedName>
    <definedName name="ELOY" localSheetId="6">#REF!</definedName>
    <definedName name="ELOY" localSheetId="8">#REF!</definedName>
    <definedName name="ELOY" localSheetId="5">#REF!</definedName>
    <definedName name="ELOY" localSheetId="15">#REF!</definedName>
    <definedName name="ELOY" localSheetId="14">#REF!</definedName>
    <definedName name="ELOY" localSheetId="10">#REF!</definedName>
    <definedName name="ELOY">#REF!</definedName>
    <definedName name="ENE">"ENERO.- "&amp;TEXT([9]edofza01!$C$24,"#,##0")</definedName>
    <definedName name="entidades2002" localSheetId="6">#REF!</definedName>
    <definedName name="entidades2002" localSheetId="8">#REF!</definedName>
    <definedName name="entidades2002" localSheetId="5">#REF!</definedName>
    <definedName name="entidades2002" localSheetId="15">#REF!</definedName>
    <definedName name="entidades2002" localSheetId="14">#REF!</definedName>
    <definedName name="entidades2002" localSheetId="10">#REF!</definedName>
    <definedName name="entidades2002">#REF!</definedName>
    <definedName name="entidadescierre2003" localSheetId="6">#REF!</definedName>
    <definedName name="entidadescierre2003" localSheetId="8">#REF!</definedName>
    <definedName name="entidadescierre2003" localSheetId="5">#REF!</definedName>
    <definedName name="entidadescierre2003" localSheetId="15">#REF!</definedName>
    <definedName name="entidadescierre2003" localSheetId="14">#REF!</definedName>
    <definedName name="entidadescierre2003" localSheetId="10">#REF!</definedName>
    <definedName name="entidadescierre2003">#REF!</definedName>
    <definedName name="EYM" localSheetId="6">[6]BANPRO99!#REF!</definedName>
    <definedName name="EYM" localSheetId="0">[6]BANPRO99!#REF!</definedName>
    <definedName name="EYM" localSheetId="8">[6]BANPRO99!#REF!</definedName>
    <definedName name="EYM" localSheetId="5">[6]BANPRO99!#REF!</definedName>
    <definedName name="EYM" localSheetId="15">[6]BANPRO99!#REF!</definedName>
    <definedName name="EYM" localSheetId="14">[6]BANPRO99!#REF!</definedName>
    <definedName name="EYM" localSheetId="10">[6]BANPRO99!#REF!</definedName>
    <definedName name="EYM">[6]BANPRO99!#REF!</definedName>
    <definedName name="familias" localSheetId="6">#REF!</definedName>
    <definedName name="familias" localSheetId="8">#REF!</definedName>
    <definedName name="familias" localSheetId="5">#REF!</definedName>
    <definedName name="familias" localSheetId="15">#REF!</definedName>
    <definedName name="familias" localSheetId="14">#REF!</definedName>
    <definedName name="familias" localSheetId="10">#REF!</definedName>
    <definedName name="familias">#REF!</definedName>
    <definedName name="fd">[2]!OCT&amp;[2]!NOV&amp;[2]!DIC</definedName>
    <definedName name="FEB">"; FEBRERO.- "&amp;TEXT([9]edofza02!$C$24,"#,##0")</definedName>
    <definedName name="FEB_URS" localSheetId="6">#REF!</definedName>
    <definedName name="FEB_URS" localSheetId="0">#REF!</definedName>
    <definedName name="FEB_URS" localSheetId="8">#REF!</definedName>
    <definedName name="FEB_URS" localSheetId="5">#REF!</definedName>
    <definedName name="FEB_URS" localSheetId="15">#REF!</definedName>
    <definedName name="FEB_URS" localSheetId="2">#REF!</definedName>
    <definedName name="FEB_URS" localSheetId="14">#REF!</definedName>
    <definedName name="FEB_URS" localSheetId="10">#REF!</definedName>
    <definedName name="FEB_URS">#REF!</definedName>
    <definedName name="FECHA">[3]CONTROL!$A$1</definedName>
    <definedName name="federalizado" localSheetId="6">#REF!</definedName>
    <definedName name="federalizado" localSheetId="8">#REF!</definedName>
    <definedName name="federalizado" localSheetId="5">#REF!</definedName>
    <definedName name="federalizado" localSheetId="15">#REF!</definedName>
    <definedName name="federalizado" localSheetId="14">#REF!</definedName>
    <definedName name="federalizado" localSheetId="10">#REF!</definedName>
    <definedName name="federalizado">#REF!</definedName>
    <definedName name="federalizado03" localSheetId="6">#REF!</definedName>
    <definedName name="federalizado03" localSheetId="8">#REF!</definedName>
    <definedName name="federalizado03" localSheetId="5">#REF!</definedName>
    <definedName name="federalizado03" localSheetId="15">#REF!</definedName>
    <definedName name="federalizado03" localSheetId="14">#REF!</definedName>
    <definedName name="federalizado03" localSheetId="10">#REF!</definedName>
    <definedName name="federalizado03">#REF!</definedName>
    <definedName name="federalizadoc03" localSheetId="6">#REF!</definedName>
    <definedName name="federalizadoc03" localSheetId="8">#REF!</definedName>
    <definedName name="federalizadoc03" localSheetId="5">#REF!</definedName>
    <definedName name="federalizadoc03" localSheetId="15">#REF!</definedName>
    <definedName name="federalizadoc03" localSheetId="14">#REF!</definedName>
    <definedName name="federalizadoc03" localSheetId="10">#REF!</definedName>
    <definedName name="federalizadoc03">#REF!</definedName>
    <definedName name="federalizadoppef" localSheetId="6">#REF!</definedName>
    <definedName name="federalizadoppef" localSheetId="8">#REF!</definedName>
    <definedName name="federalizadoppef" localSheetId="5">#REF!</definedName>
    <definedName name="federalizadoppef" localSheetId="15">#REF!</definedName>
    <definedName name="federalizadoppef" localSheetId="14">#REF!</definedName>
    <definedName name="federalizadoppef" localSheetId="10">#REF!</definedName>
    <definedName name="federalizadoppef">#REF!</definedName>
    <definedName name="FERRO96" localSheetId="6">#REF!</definedName>
    <definedName name="FERRO96" localSheetId="8">#REF!</definedName>
    <definedName name="FERRO96" localSheetId="5">#REF!</definedName>
    <definedName name="FERRO96" localSheetId="15">#REF!</definedName>
    <definedName name="FERRO96" localSheetId="14">#REF!</definedName>
    <definedName name="FERRO96" localSheetId="10">#REF!</definedName>
    <definedName name="FERRO96">#REF!</definedName>
    <definedName name="FIDUCIARIO" localSheetId="6">#REF!</definedName>
    <definedName name="FIDUCIARIO" localSheetId="8">#REF!</definedName>
    <definedName name="FIDUCIARIO" localSheetId="5">#REF!</definedName>
    <definedName name="FIDUCIARIO" localSheetId="15">#REF!</definedName>
    <definedName name="FIDUCIARIO" localSheetId="14">#REF!</definedName>
    <definedName name="FIDUCIARIO" localSheetId="10">#REF!</definedName>
    <definedName name="FIDUCIARIO">#REF!</definedName>
    <definedName name="fiduciario1" localSheetId="6">#REF!</definedName>
    <definedName name="fiduciario1" localSheetId="8">#REF!</definedName>
    <definedName name="fiduciario1" localSheetId="5">#REF!</definedName>
    <definedName name="fiduciario1" localSheetId="15">#REF!</definedName>
    <definedName name="fiduciario1" localSheetId="14">#REF!</definedName>
    <definedName name="fiduciario1" localSheetId="10">#REF!</definedName>
    <definedName name="fiduciario1">#REF!</definedName>
    <definedName name="fiduciario10" localSheetId="6">#REF!</definedName>
    <definedName name="fiduciario10" localSheetId="8">#REF!</definedName>
    <definedName name="fiduciario10" localSheetId="5">#REF!</definedName>
    <definedName name="fiduciario10" localSheetId="15">#REF!</definedName>
    <definedName name="fiduciario10" localSheetId="14">#REF!</definedName>
    <definedName name="fiduciario10" localSheetId="10">#REF!</definedName>
    <definedName name="fiduciario10">#REF!</definedName>
    <definedName name="FIDUCIARIOS" localSheetId="6">#REF!</definedName>
    <definedName name="FIDUCIARIOS" localSheetId="8">#REF!</definedName>
    <definedName name="FIDUCIARIOS" localSheetId="5">#REF!</definedName>
    <definedName name="FIDUCIARIOS" localSheetId="15">#REF!</definedName>
    <definedName name="FIDUCIARIOS" localSheetId="14">#REF!</definedName>
    <definedName name="FIDUCIARIOS" localSheetId="10">#REF!</definedName>
    <definedName name="FIDUCIARIOS">#REF!</definedName>
    <definedName name="fiduciarios1" localSheetId="6">#REF!</definedName>
    <definedName name="fiduciarios1" localSheetId="8">#REF!</definedName>
    <definedName name="fiduciarios1" localSheetId="5">#REF!</definedName>
    <definedName name="fiduciarios1" localSheetId="15">#REF!</definedName>
    <definedName name="fiduciarios1" localSheetId="14">#REF!</definedName>
    <definedName name="fiduciarios1" localSheetId="10">#REF!</definedName>
    <definedName name="fiduciarios1">#REF!</definedName>
    <definedName name="fiduciarios10" localSheetId="6">#REF!</definedName>
    <definedName name="fiduciarios10" localSheetId="8">#REF!</definedName>
    <definedName name="fiduciarios10" localSheetId="5">#REF!</definedName>
    <definedName name="fiduciarios10" localSheetId="15">#REF!</definedName>
    <definedName name="fiduciarios10" localSheetId="14">#REF!</definedName>
    <definedName name="fiduciarios10" localSheetId="10">#REF!</definedName>
    <definedName name="fiduciarios10">#REF!</definedName>
    <definedName name="FORM" localSheetId="6">#REF!</definedName>
    <definedName name="FORM" localSheetId="8">#REF!</definedName>
    <definedName name="FORM" localSheetId="5">#REF!</definedName>
    <definedName name="FORM" localSheetId="15">#REF!</definedName>
    <definedName name="FORM" localSheetId="14">#REF!</definedName>
    <definedName name="FORM" localSheetId="10">#REF!</definedName>
    <definedName name="FORM">#REF!</definedName>
    <definedName name="four" localSheetId="6">#REF!</definedName>
    <definedName name="four" localSheetId="0">#REF!</definedName>
    <definedName name="four" localSheetId="8">#REF!</definedName>
    <definedName name="four" localSheetId="5">#REF!</definedName>
    <definedName name="four" localSheetId="15">#REF!</definedName>
    <definedName name="four" localSheetId="2">#REF!</definedName>
    <definedName name="four" localSheetId="14">#REF!</definedName>
    <definedName name="four" localSheetId="10">#REF!</definedName>
    <definedName name="four">#REF!</definedName>
    <definedName name="FUN" localSheetId="6">#REF!</definedName>
    <definedName name="FUN" localSheetId="0">#REF!</definedName>
    <definedName name="FUN" localSheetId="8">#REF!</definedName>
    <definedName name="FUN" localSheetId="5">#REF!</definedName>
    <definedName name="FUN" localSheetId="15">#REF!</definedName>
    <definedName name="FUN" localSheetId="2">#REF!</definedName>
    <definedName name="FUN" localSheetId="14">#REF!</definedName>
    <definedName name="FUN" localSheetId="10">#REF!</definedName>
    <definedName name="FUN">#REF!</definedName>
    <definedName name="FUN_LEG" localSheetId="6">#REF!</definedName>
    <definedName name="FUN_LEG" localSheetId="0">#REF!</definedName>
    <definedName name="FUN_LEG" localSheetId="8">#REF!</definedName>
    <definedName name="FUN_LEG" localSheetId="5">#REF!</definedName>
    <definedName name="FUN_LEG" localSheetId="15">#REF!</definedName>
    <definedName name="FUN_LEG" localSheetId="2">#REF!</definedName>
    <definedName name="FUN_LEG" localSheetId="14">#REF!</definedName>
    <definedName name="FUN_LEG" localSheetId="10">#REF!</definedName>
    <definedName name="FUN_LEG">#REF!</definedName>
    <definedName name="FUNCION" localSheetId="6">#REF!</definedName>
    <definedName name="FUNCION" localSheetId="0">#REF!</definedName>
    <definedName name="FUNCION" localSheetId="8">#REF!</definedName>
    <definedName name="FUNCION" localSheetId="5">#REF!</definedName>
    <definedName name="FUNCION" localSheetId="15">#REF!</definedName>
    <definedName name="FUNCION" localSheetId="2">#REF!</definedName>
    <definedName name="FUNCION" localSheetId="14">#REF!</definedName>
    <definedName name="FUNCION" localSheetId="10">#REF!</definedName>
    <definedName name="FUNCION">#REF!</definedName>
    <definedName name="función" localSheetId="6">#REF!</definedName>
    <definedName name="función" localSheetId="8">#REF!</definedName>
    <definedName name="función" localSheetId="5">#REF!</definedName>
    <definedName name="función" localSheetId="15">#REF!</definedName>
    <definedName name="función" localSheetId="14">#REF!</definedName>
    <definedName name="función" localSheetId="10">#REF!</definedName>
    <definedName name="función">#REF!</definedName>
    <definedName name="GABRIEL" localSheetId="6">[34]GABRIEL!$A$5:$G$68</definedName>
    <definedName name="GABRIEL" localSheetId="0">[34]GABRIEL!$A$5:$G$68</definedName>
    <definedName name="GABRIEL" localSheetId="8">[34]GABRIEL!$A$5:$G$68</definedName>
    <definedName name="GABRIEL" localSheetId="15">[34]GABRIEL!$A$5:$G$68</definedName>
    <definedName name="GABRIEL" localSheetId="2">[34]GABRIEL!$A$5:$G$68</definedName>
    <definedName name="GABRIEL" localSheetId="14">[34]GABRIEL!$A$5:$G$68</definedName>
    <definedName name="GABRIEL" localSheetId="10">[34]GABRIEL!$A$5:$G$68</definedName>
    <definedName name="GABRIEL">[16]GABRIEL!$B$8:$E$270</definedName>
    <definedName name="GDGD" localSheetId="6">#REF!</definedName>
    <definedName name="GDGD" localSheetId="0">#REF!</definedName>
    <definedName name="GDGD" localSheetId="8">#REF!</definedName>
    <definedName name="GDGD" localSheetId="5">#REF!</definedName>
    <definedName name="GDGD" localSheetId="15">#REF!</definedName>
    <definedName name="GDGD" localSheetId="2">#REF!</definedName>
    <definedName name="GDGD" localSheetId="14">#REF!</definedName>
    <definedName name="GDGD" localSheetId="10">#REF!</definedName>
    <definedName name="GDGD">#REF!</definedName>
    <definedName name="GDGD1" localSheetId="6">#REF!</definedName>
    <definedName name="GDGD1" localSheetId="0">#REF!</definedName>
    <definedName name="GDGD1" localSheetId="8">#REF!</definedName>
    <definedName name="GDGD1" localSheetId="5">#REF!</definedName>
    <definedName name="GDGD1" localSheetId="15">#REF!</definedName>
    <definedName name="GDGD1" localSheetId="2">#REF!</definedName>
    <definedName name="GDGD1" localSheetId="14">#REF!</definedName>
    <definedName name="GDGD1" localSheetId="10">#REF!</definedName>
    <definedName name="GDGD1">#REF!</definedName>
    <definedName name="geova" localSheetId="6">#REF!</definedName>
    <definedName name="geova" localSheetId="8">#REF!</definedName>
    <definedName name="geova" localSheetId="5">#REF!</definedName>
    <definedName name="geova" localSheetId="15">#REF!</definedName>
    <definedName name="geova" localSheetId="14">#REF!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6">#REF!</definedName>
    <definedName name="GGER" localSheetId="0">#REF!</definedName>
    <definedName name="GGER" localSheetId="8">#REF!</definedName>
    <definedName name="GGER" localSheetId="5">#REF!</definedName>
    <definedName name="GGER" localSheetId="15">#REF!</definedName>
    <definedName name="GGER" localSheetId="2">#REF!</definedName>
    <definedName name="GGER" localSheetId="14">#REF!</definedName>
    <definedName name="GGER" localSheetId="10">#REF!</definedName>
    <definedName name="GGER">#REF!</definedName>
    <definedName name="ggg">[2]!FEB&amp;[2]!MAR&amp;[2]!ABR&amp;[2]!MAY&amp;[2]!JUN&amp;[2]!JUL</definedName>
    <definedName name="GPRG02" localSheetId="6">#REF!</definedName>
    <definedName name="GPRG02" localSheetId="8">#REF!</definedName>
    <definedName name="GPRG02" localSheetId="5">#REF!</definedName>
    <definedName name="GPRG02" localSheetId="15">#REF!</definedName>
    <definedName name="GPRG02" localSheetId="14">#REF!</definedName>
    <definedName name="GPRG02" localSheetId="10">#REF!</definedName>
    <definedName name="GPRG02">#REF!</definedName>
    <definedName name="GPRG03" localSheetId="6">#REF!</definedName>
    <definedName name="GPRG03" localSheetId="8">#REF!</definedName>
    <definedName name="GPRG03" localSheetId="5">#REF!</definedName>
    <definedName name="GPRG03" localSheetId="15">#REF!</definedName>
    <definedName name="GPRG03" localSheetId="14">#REF!</definedName>
    <definedName name="GPRG03" localSheetId="10">#REF!</definedName>
    <definedName name="GPRG03">#REF!</definedName>
    <definedName name="GPRG04" localSheetId="6">#REF!</definedName>
    <definedName name="GPRG04" localSheetId="8">#REF!</definedName>
    <definedName name="GPRG04" localSheetId="5">#REF!</definedName>
    <definedName name="GPRG04" localSheetId="15">#REF!</definedName>
    <definedName name="GPRG04" localSheetId="14">#REF!</definedName>
    <definedName name="GPRG04" localSheetId="10">#REF!</definedName>
    <definedName name="GPRG04">#REF!</definedName>
    <definedName name="GPRG05" localSheetId="6">#REF!</definedName>
    <definedName name="GPRG05" localSheetId="8">#REF!</definedName>
    <definedName name="GPRG05" localSheetId="5">#REF!</definedName>
    <definedName name="GPRG05" localSheetId="15">#REF!</definedName>
    <definedName name="GPRG05" localSheetId="14">#REF!</definedName>
    <definedName name="GPRG05" localSheetId="10">#REF!</definedName>
    <definedName name="GPRG05">#REF!</definedName>
    <definedName name="GPRG06" localSheetId="6">#REF!</definedName>
    <definedName name="GPRG06" localSheetId="8">#REF!</definedName>
    <definedName name="GPRG06" localSheetId="5">#REF!</definedName>
    <definedName name="GPRG06" localSheetId="15">#REF!</definedName>
    <definedName name="GPRG06" localSheetId="14">#REF!</definedName>
    <definedName name="GPRG06" localSheetId="10">#REF!</definedName>
    <definedName name="GPRG06">#REF!</definedName>
    <definedName name="GPRG07" localSheetId="6">#REF!</definedName>
    <definedName name="GPRG07" localSheetId="8">#REF!</definedName>
    <definedName name="GPRG07" localSheetId="5">#REF!</definedName>
    <definedName name="GPRG07" localSheetId="15">#REF!</definedName>
    <definedName name="GPRG07" localSheetId="14">#REF!</definedName>
    <definedName name="GPRG07" localSheetId="10">#REF!</definedName>
    <definedName name="GPRG07">#REF!</definedName>
    <definedName name="GPRG08" localSheetId="6">#REF!</definedName>
    <definedName name="GPRG08" localSheetId="8">#REF!</definedName>
    <definedName name="GPRG08" localSheetId="5">#REF!</definedName>
    <definedName name="GPRG08" localSheetId="15">#REF!</definedName>
    <definedName name="GPRG08" localSheetId="14">#REF!</definedName>
    <definedName name="GPRG08" localSheetId="10">#REF!</definedName>
    <definedName name="GPRG08">#REF!</definedName>
    <definedName name="GPRG09" localSheetId="6">#REF!</definedName>
    <definedName name="GPRG09" localSheetId="8">#REF!</definedName>
    <definedName name="GPRG09" localSheetId="5">#REF!</definedName>
    <definedName name="GPRG09" localSheetId="15">#REF!</definedName>
    <definedName name="GPRG09" localSheetId="14">#REF!</definedName>
    <definedName name="GPRG09" localSheetId="10">#REF!</definedName>
    <definedName name="GPRG09">#REF!</definedName>
    <definedName name="GPRG10" localSheetId="6">#REF!</definedName>
    <definedName name="GPRG10" localSheetId="8">#REF!</definedName>
    <definedName name="GPRG10" localSheetId="5">#REF!</definedName>
    <definedName name="GPRG10" localSheetId="15">#REF!</definedName>
    <definedName name="GPRG10" localSheetId="14">#REF!</definedName>
    <definedName name="GPRG10" localSheetId="10">#REF!</definedName>
    <definedName name="GPRG10">#REF!</definedName>
    <definedName name="GPRG11" localSheetId="6">#REF!</definedName>
    <definedName name="GPRG11" localSheetId="8">#REF!</definedName>
    <definedName name="GPRG11" localSheetId="5">#REF!</definedName>
    <definedName name="GPRG11" localSheetId="15">#REF!</definedName>
    <definedName name="GPRG11" localSheetId="14">#REF!</definedName>
    <definedName name="GPRG11" localSheetId="10">#REF!</definedName>
    <definedName name="GPRG11">#REF!</definedName>
    <definedName name="GPS" localSheetId="6">[6]BANPRO99!#REF!</definedName>
    <definedName name="GPS" localSheetId="0">[6]BANPRO99!#REF!</definedName>
    <definedName name="GPS" localSheetId="8">[6]BANPRO99!#REF!</definedName>
    <definedName name="GPS" localSheetId="5">[6]BANPRO99!#REF!</definedName>
    <definedName name="GPS" localSheetId="15">[6]BANPRO99!#REF!</definedName>
    <definedName name="GPS" localSheetId="14">[6]BANPRO99!#REF!</definedName>
    <definedName name="GPS" localSheetId="10">[6]BANPRO99!#REF!</definedName>
    <definedName name="GPS">[6]BANPRO99!#REF!</definedName>
    <definedName name="_xlnm.Recorder" localSheetId="6">#REF!</definedName>
    <definedName name="_xlnm.Recorder" localSheetId="0">#REF!</definedName>
    <definedName name="_xlnm.Recorder" localSheetId="8">#REF!</definedName>
    <definedName name="_xlnm.Recorder" localSheetId="5">#REF!</definedName>
    <definedName name="_xlnm.Recorder" localSheetId="15">#REF!</definedName>
    <definedName name="_xlnm.Recorder" localSheetId="14">#REF!</definedName>
    <definedName name="_xlnm.Recorder" localSheetId="10">#REF!</definedName>
    <definedName name="_xlnm.Recorder">#REF!</definedName>
    <definedName name="GRAF" localSheetId="6">#REF!</definedName>
    <definedName name="GRAF" localSheetId="0">#REF!</definedName>
    <definedName name="GRAF" localSheetId="8">#REF!</definedName>
    <definedName name="GRAF" localSheetId="5">#REF!</definedName>
    <definedName name="GRAF" localSheetId="15">#REF!</definedName>
    <definedName name="GRAF" localSheetId="2">#REF!</definedName>
    <definedName name="GRAF" localSheetId="14">#REF!</definedName>
    <definedName name="GRAF" localSheetId="10">#REF!</definedName>
    <definedName name="GRAF">#REF!</definedName>
    <definedName name="grafica_aut" localSheetId="6">#REF!</definedName>
    <definedName name="grafica_aut" localSheetId="0">#REF!</definedName>
    <definedName name="grafica_aut" localSheetId="8">#REF!</definedName>
    <definedName name="grafica_aut" localSheetId="5">#REF!</definedName>
    <definedName name="grafica_aut" localSheetId="15">#REF!</definedName>
    <definedName name="grafica_aut" localSheetId="2">#REF!</definedName>
    <definedName name="grafica_aut" localSheetId="14">#REF!</definedName>
    <definedName name="grafica_aut" localSheetId="10">#REF!</definedName>
    <definedName name="grafica_aut">#REF!</definedName>
    <definedName name="GRAFICO" localSheetId="6">#REF!</definedName>
    <definedName name="GRAFICO" localSheetId="0">#REF!</definedName>
    <definedName name="GRAFICO" localSheetId="8">#REF!</definedName>
    <definedName name="GRAFICO" localSheetId="5">#REF!</definedName>
    <definedName name="GRAFICO" localSheetId="15">#REF!</definedName>
    <definedName name="GRAFICO" localSheetId="2">#REF!</definedName>
    <definedName name="GRAFICO" localSheetId="14">#REF!</definedName>
    <definedName name="GRAFICO" localSheetId="10">#REF!</definedName>
    <definedName name="GRAFICO">#REF!</definedName>
    <definedName name="GTOMEDES_OK" localSheetId="6">#REF!</definedName>
    <definedName name="GTOMEDES_OK" localSheetId="0">#REF!</definedName>
    <definedName name="GTOMEDES_OK" localSheetId="8">#REF!</definedName>
    <definedName name="GTOMEDES_OK" localSheetId="5">#REF!</definedName>
    <definedName name="GTOMEDES_OK" localSheetId="15">#REF!</definedName>
    <definedName name="GTOMEDES_OK" localSheetId="2">#REF!</definedName>
    <definedName name="GTOMEDES_OK" localSheetId="14">#REF!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6">#REF!</definedName>
    <definedName name="hoja1" localSheetId="8">#REF!</definedName>
    <definedName name="hoja1" localSheetId="5">#REF!</definedName>
    <definedName name="hoja1" localSheetId="15">#REF!</definedName>
    <definedName name="hoja1" localSheetId="14">#REF!</definedName>
    <definedName name="hoja1" localSheetId="10">#REF!</definedName>
    <definedName name="hoja1">#REF!</definedName>
    <definedName name="hoja2" localSheetId="6">#REF!</definedName>
    <definedName name="hoja2" localSheetId="8">#REF!</definedName>
    <definedName name="hoja2" localSheetId="5">#REF!</definedName>
    <definedName name="hoja2" localSheetId="15">#REF!</definedName>
    <definedName name="hoja2" localSheetId="14">#REF!</definedName>
    <definedName name="hoja2" localSheetId="10">#REF!</definedName>
    <definedName name="hoja2">#REF!</definedName>
    <definedName name="hoja3" localSheetId="6">#REF!</definedName>
    <definedName name="hoja3" localSheetId="8">#REF!</definedName>
    <definedName name="hoja3" localSheetId="5">#REF!</definedName>
    <definedName name="hoja3" localSheetId="15">#REF!</definedName>
    <definedName name="hoja3" localSheetId="14">#REF!</definedName>
    <definedName name="hoja3" localSheetId="10">#REF!</definedName>
    <definedName name="hoja3">#REF!</definedName>
    <definedName name="hoja4" localSheetId="6">#REF!+#REF!</definedName>
    <definedName name="hoja4" localSheetId="0">#REF!+#REF!</definedName>
    <definedName name="hoja4" localSheetId="8">#REF!+#REF!</definedName>
    <definedName name="hoja4" localSheetId="5">#REF!+#REF!</definedName>
    <definedName name="hoja4" localSheetId="15">#REF!+#REF!</definedName>
    <definedName name="hoja4" localSheetId="14">#REF!+#REF!</definedName>
    <definedName name="hoja4" localSheetId="10">#REF!+#REF!</definedName>
    <definedName name="hoja4">#REF!+#REF!</definedName>
    <definedName name="HT_1" localSheetId="6">#REF!</definedName>
    <definedName name="HT_1" localSheetId="8">#REF!</definedName>
    <definedName name="HT_1" localSheetId="5">#REF!</definedName>
    <definedName name="HT_1" localSheetId="15">#REF!</definedName>
    <definedName name="HT_1" localSheetId="14">#REF!</definedName>
    <definedName name="HT_1" localSheetId="10">#REF!</definedName>
    <definedName name="HT_1">#REF!</definedName>
    <definedName name="I" localSheetId="6">#REF!</definedName>
    <definedName name="I" localSheetId="8">#REF!</definedName>
    <definedName name="I" localSheetId="5">#REF!</definedName>
    <definedName name="I" localSheetId="15">#REF!</definedName>
    <definedName name="I" localSheetId="14">#REF!</definedName>
    <definedName name="I" localSheetId="10">#REF!</definedName>
    <definedName name="I">#REF!</definedName>
    <definedName name="iii" localSheetId="6">#REF!</definedName>
    <definedName name="iii" localSheetId="8">#REF!</definedName>
    <definedName name="iii" localSheetId="5">#REF!</definedName>
    <definedName name="iii" localSheetId="15">#REF!</definedName>
    <definedName name="iii" localSheetId="14">#REF!</definedName>
    <definedName name="iii" localSheetId="10">#REF!</definedName>
    <definedName name="iii">#REF!</definedName>
    <definedName name="IMP_APORTA" localSheetId="6">#REF!</definedName>
    <definedName name="IMP_APORTA" localSheetId="8">#REF!</definedName>
    <definedName name="IMP_APORTA" localSheetId="5">#REF!</definedName>
    <definedName name="IMP_APORTA" localSheetId="15">#REF!</definedName>
    <definedName name="IMP_APORTA" localSheetId="14">#REF!</definedName>
    <definedName name="IMP_APORTA" localSheetId="10">#REF!</definedName>
    <definedName name="IMP_APORTA">#REF!</definedName>
    <definedName name="IMP_BRUTOT" localSheetId="6">#REF!</definedName>
    <definedName name="IMP_BRUTOT" localSheetId="8">#REF!</definedName>
    <definedName name="IMP_BRUTOT" localSheetId="5">#REF!</definedName>
    <definedName name="IMP_BRUTOT" localSheetId="15">#REF!</definedName>
    <definedName name="IMP_BRUTOT" localSheetId="14">#REF!</definedName>
    <definedName name="IMP_BRUTOT" localSheetId="10">#REF!</definedName>
    <definedName name="IMP_BRUTOT">#REF!</definedName>
    <definedName name="imp_control" localSheetId="6">#REF!</definedName>
    <definedName name="imp_control" localSheetId="8">#REF!</definedName>
    <definedName name="imp_control" localSheetId="5">#REF!</definedName>
    <definedName name="imp_control" localSheetId="15">#REF!</definedName>
    <definedName name="imp_control" localSheetId="14">#REF!</definedName>
    <definedName name="imp_control" localSheetId="10">#REF!</definedName>
    <definedName name="imp_control">#REF!</definedName>
    <definedName name="Imprimir_área_IM" localSheetId="6">#REF!</definedName>
    <definedName name="Imprimir_área_IM" localSheetId="0">#REF!</definedName>
    <definedName name="Imprimir_área_IM" localSheetId="8">#REF!</definedName>
    <definedName name="Imprimir_área_IM" localSheetId="5">#REF!</definedName>
    <definedName name="Imprimir_área_IM" localSheetId="15">#REF!</definedName>
    <definedName name="Imprimir_área_IM" localSheetId="2">#REF!</definedName>
    <definedName name="Imprimir_área_IM" localSheetId="14">#REF!</definedName>
    <definedName name="Imprimir_área_IM" localSheetId="10">#REF!</definedName>
    <definedName name="Imprimir_área_IM">#REF!</definedName>
    <definedName name="IMSS96" localSheetId="6">#REF!</definedName>
    <definedName name="IMSS96" localSheetId="8">#REF!</definedName>
    <definedName name="IMSS96" localSheetId="5">#REF!</definedName>
    <definedName name="IMSS96" localSheetId="15">#REF!</definedName>
    <definedName name="IMSS96" localSheetId="14">#REF!</definedName>
    <definedName name="IMSS96" localSheetId="10">#REF!</definedName>
    <definedName name="IMSS96">#REF!</definedName>
    <definedName name="IMSSE">'[22] '!$Z$99:$AE$143</definedName>
    <definedName name="IMSSM">'[22] '!$Z$51:$AE$95</definedName>
    <definedName name="IMSSO">'[22] '!$Z$3:$AE$47</definedName>
    <definedName name="ISSSTE96" localSheetId="6">#REF!</definedName>
    <definedName name="ISSSTE96" localSheetId="8">#REF!</definedName>
    <definedName name="ISSSTE96" localSheetId="5">#REF!</definedName>
    <definedName name="ISSSTE96" localSheetId="15">#REF!</definedName>
    <definedName name="ISSSTE96" localSheetId="14">#REF!</definedName>
    <definedName name="ISSSTE96" localSheetId="10">#REF!</definedName>
    <definedName name="ISSSTE96">#REF!</definedName>
    <definedName name="ISSSTEE">'[22] '!$T$99:$Y$143</definedName>
    <definedName name="ISSSTEM">'[22] '!$T$51:$Y$95</definedName>
    <definedName name="ISSSTEO">'[22] '!$T$3:$Y$47</definedName>
    <definedName name="IV" localSheetId="6">[6]BANPRO99!#REF!</definedName>
    <definedName name="IV" localSheetId="0">[6]BANPRO99!#REF!</definedName>
    <definedName name="IV" localSheetId="8">[6]BANPRO99!#REF!</definedName>
    <definedName name="IV" localSheetId="5">[6]BANPRO99!#REF!</definedName>
    <definedName name="IV" localSheetId="15">[6]BANPRO99!#REF!</definedName>
    <definedName name="IV" localSheetId="14">[6]BANPRO99!#REF!</definedName>
    <definedName name="IV" localSheetId="10">[6]BANPRO99!#REF!</definedName>
    <definedName name="IV">[6]BANPRO99!#REF!</definedName>
    <definedName name="jjj" localSheetId="6">#REF!</definedName>
    <definedName name="jjj" localSheetId="8">#REF!</definedName>
    <definedName name="jjj" localSheetId="5">#REF!</definedName>
    <definedName name="jjj" localSheetId="15">#REF!</definedName>
    <definedName name="jjj" localSheetId="14">#REF!</definedName>
    <definedName name="jjj" localSheetId="10">#REF!</definedName>
    <definedName name="jjj">#REF!</definedName>
    <definedName name="JUL">"; JULIO.- "&amp;TEXT([9]edofza07!$C$24,"#,##0")</definedName>
    <definedName name="JULIO">[2]!FEB&amp;[2]!MAR&amp;[2]!ABR&amp;[2]!MAY&amp;[2]!JUN&amp;[2]!JUL</definedName>
    <definedName name="JUN" localSheetId="6">#REF!</definedName>
    <definedName name="JUN" localSheetId="0">#REF!</definedName>
    <definedName name="JUN" localSheetId="8">#REF!</definedName>
    <definedName name="JUN" localSheetId="5">#REF!</definedName>
    <definedName name="JUN" localSheetId="15">"; JUNIO.- "&amp;TEXT([9]edofza06!$C$24,"#,##0")</definedName>
    <definedName name="JUN" localSheetId="2">#REF!</definedName>
    <definedName name="JUN" localSheetId="14">#REF!</definedName>
    <definedName name="JUN" localSheetId="10">#REF!</definedName>
    <definedName name="JUN">#REF!</definedName>
    <definedName name="JUN_2" localSheetId="6">#REF!</definedName>
    <definedName name="JUN_2" localSheetId="0">#REF!</definedName>
    <definedName name="JUN_2" localSheetId="8">#REF!</definedName>
    <definedName name="JUN_2" localSheetId="5">#REF!</definedName>
    <definedName name="JUN_2" localSheetId="15">#REF!</definedName>
    <definedName name="JUN_2" localSheetId="2">#REF!</definedName>
    <definedName name="JUN_2" localSheetId="14">#REF!</definedName>
    <definedName name="JUN_2" localSheetId="10">#REF!</definedName>
    <definedName name="JUN_2">#REF!</definedName>
    <definedName name="kkk" localSheetId="6">#REF!</definedName>
    <definedName name="kkk" localSheetId="8">#REF!</definedName>
    <definedName name="kkk" localSheetId="5">#REF!</definedName>
    <definedName name="kkk" localSheetId="15">#REF!</definedName>
    <definedName name="kkk" localSheetId="14">#REF!</definedName>
    <definedName name="kkk" localSheetId="10">#REF!</definedName>
    <definedName name="kkk">#REF!</definedName>
    <definedName name="L_OC_DIC" localSheetId="6">#REF!</definedName>
    <definedName name="L_OC_DIC" localSheetId="0">#REF!</definedName>
    <definedName name="L_OC_DIC" localSheetId="8">#REF!</definedName>
    <definedName name="L_OC_DIC" localSheetId="5">#REF!</definedName>
    <definedName name="L_OC_DIC" localSheetId="15">#REF!</definedName>
    <definedName name="L_OC_DIC" localSheetId="2">#REF!</definedName>
    <definedName name="L_OC_DIC" localSheetId="14">#REF!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6">#REF!</definedName>
    <definedName name="libre" localSheetId="0">#REF!</definedName>
    <definedName name="libre" localSheetId="8">#REF!</definedName>
    <definedName name="libre" localSheetId="5">#REF!</definedName>
    <definedName name="libre" localSheetId="15">#REF!</definedName>
    <definedName name="libre" localSheetId="2">#REF!</definedName>
    <definedName name="libre" localSheetId="14">#REF!</definedName>
    <definedName name="libre" localSheetId="10">#REF!</definedName>
    <definedName name="libre">#REF!</definedName>
    <definedName name="LIQUI" localSheetId="6">#REF!</definedName>
    <definedName name="LIQUI" localSheetId="0">#REF!</definedName>
    <definedName name="LIQUI" localSheetId="8">#REF!</definedName>
    <definedName name="LIQUI" localSheetId="5">#REF!</definedName>
    <definedName name="LIQUI" localSheetId="15">#REF!</definedName>
    <definedName name="LIQUI" localSheetId="2">#REF!</definedName>
    <definedName name="LIQUI" localSheetId="14">#REF!</definedName>
    <definedName name="LIQUI" localSheetId="10">#REF!</definedName>
    <definedName name="LIQUI">#REF!</definedName>
    <definedName name="lll">[2]!OCT&amp;[2]!NOV&amp;[2]!DIC</definedName>
    <definedName name="LOTE96" localSheetId="6">#REF!</definedName>
    <definedName name="LOTE96" localSheetId="8">#REF!</definedName>
    <definedName name="LOTE96" localSheetId="5">#REF!</definedName>
    <definedName name="LOTE96" localSheetId="15">#REF!</definedName>
    <definedName name="LOTE96" localSheetId="14">#REF!</definedName>
    <definedName name="LOTE96" localSheetId="10">#REF!</definedName>
    <definedName name="LOTE96">#REF!</definedName>
    <definedName name="LUCY">#N/A</definedName>
    <definedName name="LYFC96" localSheetId="6">#REF!</definedName>
    <definedName name="LYFC96" localSheetId="8">#REF!</definedName>
    <definedName name="LYFC96" localSheetId="5">#REF!</definedName>
    <definedName name="LYFC96" localSheetId="15">#REF!</definedName>
    <definedName name="LYFC96" localSheetId="14">#REF!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6">#REF!,#REF!,#REF!,#REF!,#REF!</definedName>
    <definedName name="Marcelino_complemento" localSheetId="0">#REF!,#REF!,#REF!,#REF!,#REF!</definedName>
    <definedName name="Marcelino_complemento" localSheetId="8">#REF!,#REF!,#REF!,#REF!,#REF!</definedName>
    <definedName name="Marcelino_complemento" localSheetId="5">#REF!,#REF!,#REF!,#REF!,#REF!</definedName>
    <definedName name="Marcelino_complemento" localSheetId="15">#REF!,#REF!,#REF!,#REF!,#REF!</definedName>
    <definedName name="Marcelino_complemento" localSheetId="2">#REF!,#REF!,#REF!,#REF!,#REF!</definedName>
    <definedName name="Marcelino_complemento" localSheetId="14">#REF!,#REF!,#REF!,#REF!,#REF!</definedName>
    <definedName name="Marcelino_complemento" localSheetId="10">#REF!,#REF!,#REF!,#REF!,#REF!</definedName>
    <definedName name="Marcelino_complemento">#REF!,#REF!,#REF!,#REF!,#REF!</definedName>
    <definedName name="Marcelino_Periodo" localSheetId="6">#REF!,#REF!,#REF!,#REF!,#REF!</definedName>
    <definedName name="Marcelino_Periodo" localSheetId="0">#REF!,#REF!,#REF!,#REF!,#REF!</definedName>
    <definedName name="Marcelino_Periodo" localSheetId="8">#REF!,#REF!,#REF!,#REF!,#REF!</definedName>
    <definedName name="Marcelino_Periodo" localSheetId="5">#REF!,#REF!,#REF!,#REF!,#REF!</definedName>
    <definedName name="Marcelino_Periodo" localSheetId="15">#REF!,#REF!,#REF!,#REF!,#REF!</definedName>
    <definedName name="Marcelino_Periodo" localSheetId="2">#REF!,#REF!,#REF!,#REF!,#REF!</definedName>
    <definedName name="Marcelino_Periodo" localSheetId="14">#REF!,#REF!,#REF!,#REF!,#REF!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0">[6]BANPRO99!#REF!</definedName>
    <definedName name="METAS" localSheetId="8">[6]BANPRO99!#REF!</definedName>
    <definedName name="METAS" localSheetId="5">[6]BANPRO99!#REF!</definedName>
    <definedName name="METAS" localSheetId="15">[6]BANPRO99!#REF!</definedName>
    <definedName name="METAS" localSheetId="14">[6]BANPRO99!#REF!</definedName>
    <definedName name="METAS" localSheetId="10">[6]BANPRO99!#REF!</definedName>
    <definedName name="METAS">[6]BANPRO99!#REF!</definedName>
    <definedName name="Modif00" localSheetId="6">#REF!</definedName>
    <definedName name="Modif00" localSheetId="8">#REF!</definedName>
    <definedName name="Modif00" localSheetId="5">#REF!</definedName>
    <definedName name="Modif00" localSheetId="15">#REF!</definedName>
    <definedName name="Modif00" localSheetId="14">#REF!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8" hidden="1">#REF!</definedName>
    <definedName name="nuevo" localSheetId="5" hidden="1">#REF!</definedName>
    <definedName name="nuevo" localSheetId="15" hidden="1">#REF!</definedName>
    <definedName name="nuevo" localSheetId="14"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6">#REF!</definedName>
    <definedName name="OOO" localSheetId="0">#REF!</definedName>
    <definedName name="OOO" localSheetId="8">#REF!</definedName>
    <definedName name="OOO" localSheetId="5">#REF!</definedName>
    <definedName name="OOO" localSheetId="15">#REF!</definedName>
    <definedName name="OOO" localSheetId="2">#REF!</definedName>
    <definedName name="OOO" localSheetId="14">#REF!</definedName>
    <definedName name="OOO" localSheetId="10">#REF!</definedName>
    <definedName name="OOO">#REF!</definedName>
    <definedName name="oooo" localSheetId="6">#REF!</definedName>
    <definedName name="oooo" localSheetId="8">#REF!</definedName>
    <definedName name="oooo" localSheetId="5">#REF!</definedName>
    <definedName name="oooo" localSheetId="15">#REF!</definedName>
    <definedName name="oooo" localSheetId="14">#REF!</definedName>
    <definedName name="oooo" localSheetId="10">#REF!</definedName>
    <definedName name="oooo">#REF!</definedName>
    <definedName name="opc_1">[39]Listas!$A$1:$A$2</definedName>
    <definedName name="opc_2">[39]Listas!$B$1:$B$3</definedName>
    <definedName name="opc_3">[39]Listas!$C$1:$C$2</definedName>
    <definedName name="p" localSheetId="6">[40]SPC!#REF!</definedName>
    <definedName name="p" localSheetId="0">[40]SPC!#REF!</definedName>
    <definedName name="p" localSheetId="8">[40]SPC!#REF!</definedName>
    <definedName name="p" localSheetId="5">[40]SPC!#REF!</definedName>
    <definedName name="p" localSheetId="15">[40]SPC!#REF!</definedName>
    <definedName name="p" localSheetId="14">[40]SPC!#REF!</definedName>
    <definedName name="p" localSheetId="10">[40]SPC!#REF!</definedName>
    <definedName name="p">[40]SPC!#REF!</definedName>
    <definedName name="PAD" localSheetId="6">[6]BANPRO99!#REF!</definedName>
    <definedName name="PAD" localSheetId="0">[6]BANPRO99!#REF!</definedName>
    <definedName name="PAD" localSheetId="8">[6]BANPRO99!#REF!</definedName>
    <definedName name="PAD" localSheetId="5">[6]BANPRO99!#REF!</definedName>
    <definedName name="PAD" localSheetId="15">[6]BANPRO99!#REF!</definedName>
    <definedName name="PAD" localSheetId="14">[6]BANPRO99!#REF!</definedName>
    <definedName name="PAD" localSheetId="10">[6]BANPRO99!#REF!</definedName>
    <definedName name="PAD">[6]BANPRO99!#REF!</definedName>
    <definedName name="papa">'[4]Premisas IMSS'!$M$15</definedName>
    <definedName name="PART" localSheetId="6">#REF!</definedName>
    <definedName name="PART" localSheetId="8">#REF!</definedName>
    <definedName name="PART" localSheetId="5">#REF!</definedName>
    <definedName name="PART" localSheetId="15">#REF!</definedName>
    <definedName name="PART" localSheetId="14">#REF!</definedName>
    <definedName name="PART" localSheetId="10">#REF!</definedName>
    <definedName name="PART">#REF!</definedName>
    <definedName name="PART1" localSheetId="6">#REF!</definedName>
    <definedName name="PART1" localSheetId="8">#REF!</definedName>
    <definedName name="PART1" localSheetId="5">#REF!</definedName>
    <definedName name="PART1" localSheetId="15">#REF!</definedName>
    <definedName name="PART1" localSheetId="14">#REF!</definedName>
    <definedName name="PART1" localSheetId="10">#REF!</definedName>
    <definedName name="PART1">#REF!</definedName>
    <definedName name="PARTE" localSheetId="6">'[1]Mod Eco Controlados 99'!#REF!</definedName>
    <definedName name="PARTE" localSheetId="0">'[1]Mod Eco Controlados 99'!#REF!</definedName>
    <definedName name="PARTE" localSheetId="8">'[1]Mod Eco Controlados 99'!#REF!</definedName>
    <definedName name="PARTE" localSheetId="5">'[1]Mod Eco Controlados 99'!#REF!</definedName>
    <definedName name="PARTE" localSheetId="15">'[1]Mod Eco Controlados 99'!#REF!</definedName>
    <definedName name="PARTE" localSheetId="14">'[1]Mod Eco Controlados 99'!#REF!</definedName>
    <definedName name="PARTE" localSheetId="10">'[1]Mod Eco Controlados 99'!#REF!</definedName>
    <definedName name="PARTE">'[1]Mod Eco Controlados 99'!#REF!</definedName>
    <definedName name="Partida_4100_Capital" localSheetId="6">[23]ADEF01!#REF!</definedName>
    <definedName name="Partida_4100_Capital" localSheetId="0">[23]ADEF01!#REF!</definedName>
    <definedName name="Partida_4100_Capital" localSheetId="8">[23]ADEF01!#REF!</definedName>
    <definedName name="Partida_4100_Capital" localSheetId="5">[23]ADEF01!#REF!</definedName>
    <definedName name="Partida_4100_Capital" localSheetId="15">[23]ADEF01!#REF!</definedName>
    <definedName name="Partida_4100_Capital" localSheetId="14">[23]ADEF01!#REF!</definedName>
    <definedName name="Partida_4100_Capital" localSheetId="10">[23]ADEF01!#REF!</definedName>
    <definedName name="Partida_4100_Capital">[23]ADEF01!#REF!</definedName>
    <definedName name="Partida_4200_Capital" localSheetId="6">[23]ADEF01!#REF!</definedName>
    <definedName name="Partida_4200_Capital" localSheetId="0">[23]ADEF01!#REF!</definedName>
    <definedName name="Partida_4200_Capital" localSheetId="8">[23]ADEF01!#REF!</definedName>
    <definedName name="Partida_4200_Capital" localSheetId="5">[23]ADEF01!#REF!</definedName>
    <definedName name="Partida_4200_Capital" localSheetId="15">[23]ADEF01!#REF!</definedName>
    <definedName name="Partida_4200_Capital" localSheetId="14">[23]ADEF01!#REF!</definedName>
    <definedName name="Partida_4200_Capital" localSheetId="10">[23]ADEF01!#REF!</definedName>
    <definedName name="Partida_4200_Capital">[23]ADEF01!#REF!</definedName>
    <definedName name="Partida_4200_Corriente" localSheetId="6">[23]ADEF01!#REF!</definedName>
    <definedName name="Partida_4200_Corriente" localSheetId="0">[23]ADEF01!#REF!</definedName>
    <definedName name="Partida_4200_Corriente" localSheetId="8">[23]ADEF01!#REF!</definedName>
    <definedName name="Partida_4200_Corriente" localSheetId="5">[23]ADEF01!#REF!</definedName>
    <definedName name="Partida_4200_Corriente" localSheetId="15">[23]ADEF01!#REF!</definedName>
    <definedName name="Partida_4200_Corriente" localSheetId="14">[23]ADEF01!#REF!</definedName>
    <definedName name="Partida_4200_Corriente" localSheetId="10">[23]ADEF01!#REF!</definedName>
    <definedName name="Partida_4200_Corriente">[23]ADEF01!#REF!</definedName>
    <definedName name="Partida_4300_Capital" localSheetId="6">[23]ADEF01!#REF!</definedName>
    <definedName name="Partida_4300_Capital" localSheetId="0">[23]ADEF01!#REF!</definedName>
    <definedName name="Partida_4300_Capital" localSheetId="8">[23]ADEF01!#REF!</definedName>
    <definedName name="Partida_4300_Capital" localSheetId="5">[23]ADEF01!#REF!</definedName>
    <definedName name="Partida_4300_Capital" localSheetId="15">[23]ADEF01!#REF!</definedName>
    <definedName name="Partida_4300_Capital" localSheetId="14">[23]ADEF01!#REF!</definedName>
    <definedName name="Partida_4300_Capital" localSheetId="10">[23]ADEF01!#REF!</definedName>
    <definedName name="Partida_4300_Capital">[23]ADEF01!#REF!</definedName>
    <definedName name="Partida_4300_Corriente" localSheetId="6">[23]ADEF01!#REF!</definedName>
    <definedName name="Partida_4300_Corriente" localSheetId="0">[23]ADEF01!#REF!</definedName>
    <definedName name="Partida_4300_Corriente" localSheetId="8">[23]ADEF01!#REF!</definedName>
    <definedName name="Partida_4300_Corriente" localSheetId="5">[23]ADEF01!#REF!</definedName>
    <definedName name="Partida_4300_Corriente" localSheetId="15">[23]ADEF01!#REF!</definedName>
    <definedName name="Partida_4300_Corriente" localSheetId="14">[23]ADEF01!#REF!</definedName>
    <definedName name="Partida_4300_Corriente" localSheetId="10">[23]ADEF01!#REF!</definedName>
    <definedName name="Partida_4300_Corriente">[23]ADEF01!#REF!</definedName>
    <definedName name="Partida_4400" localSheetId="6">[23]ADEF01!#REF!</definedName>
    <definedName name="Partida_4400" localSheetId="0">[23]ADEF01!#REF!</definedName>
    <definedName name="Partida_4400" localSheetId="8">[23]ADEF01!#REF!</definedName>
    <definedName name="Partida_4400" localSheetId="5">[23]ADEF01!#REF!</definedName>
    <definedName name="Partida_4400" localSheetId="15">[23]ADEF01!#REF!</definedName>
    <definedName name="Partida_4400" localSheetId="14">[23]ADEF01!#REF!</definedName>
    <definedName name="Partida_4400" localSheetId="10">[23]ADEF01!#REF!</definedName>
    <definedName name="Partida_4400">[23]ADEF01!#REF!</definedName>
    <definedName name="Partida_4500_Capital" localSheetId="6">[23]ADEF01!#REF!</definedName>
    <definedName name="Partida_4500_Capital" localSheetId="0">[23]ADEF01!#REF!</definedName>
    <definedName name="Partida_4500_Capital" localSheetId="8">[23]ADEF01!#REF!</definedName>
    <definedName name="Partida_4500_Capital" localSheetId="5">[23]ADEF01!#REF!</definedName>
    <definedName name="Partida_4500_Capital" localSheetId="15">[23]ADEF01!#REF!</definedName>
    <definedName name="Partida_4500_Capital" localSheetId="14">[23]ADEF01!#REF!</definedName>
    <definedName name="Partida_4500_Capital" localSheetId="10">[23]ADEF01!#REF!</definedName>
    <definedName name="Partida_4500_Capital">[23]ADEF01!#REF!</definedName>
    <definedName name="Partida_4600_Capital" localSheetId="6">[23]ADEF01!#REF!</definedName>
    <definedName name="Partida_4600_Capital" localSheetId="0">[23]ADEF01!#REF!</definedName>
    <definedName name="Partida_4600_Capital" localSheetId="8">[23]ADEF01!#REF!</definedName>
    <definedName name="Partida_4600_Capital" localSheetId="5">[23]ADEF01!#REF!</definedName>
    <definedName name="Partida_4600_Capital" localSheetId="15">[23]ADEF01!#REF!</definedName>
    <definedName name="Partida_4600_Capital" localSheetId="14">[23]ADEF01!#REF!</definedName>
    <definedName name="Partida_4600_Capital" localSheetId="10">[23]ADEF01!#REF!</definedName>
    <definedName name="Partida_4600_Capital">[23]ADEF01!#REF!</definedName>
    <definedName name="Partida_4700_Capital" localSheetId="6">[23]ADEF01!#REF!</definedName>
    <definedName name="Partida_4700_Capital" localSheetId="0">[23]ADEF01!#REF!</definedName>
    <definedName name="Partida_4700_Capital" localSheetId="8">[23]ADEF01!#REF!</definedName>
    <definedName name="Partida_4700_Capital" localSheetId="5">[23]ADEF01!#REF!</definedName>
    <definedName name="Partida_4700_Capital" localSheetId="15">[23]ADEF01!#REF!</definedName>
    <definedName name="Partida_4700_Capital" localSheetId="14">[23]ADEF01!#REF!</definedName>
    <definedName name="Partida_4700_Capital" localSheetId="10">[23]ADEF01!#REF!</definedName>
    <definedName name="Partida_4700_Capital">[23]ADEF01!#REF!</definedName>
    <definedName name="Partida_4700_Corriente" localSheetId="6">[23]ADEF01!#REF!</definedName>
    <definedName name="Partida_4700_Corriente" localSheetId="0">[23]ADEF01!#REF!</definedName>
    <definedName name="Partida_4700_Corriente" localSheetId="8">[23]ADEF01!#REF!</definedName>
    <definedName name="Partida_4700_Corriente" localSheetId="5">[23]ADEF01!#REF!</definedName>
    <definedName name="Partida_4700_Corriente" localSheetId="15">[23]ADEF01!#REF!</definedName>
    <definedName name="Partida_4700_Corriente" localSheetId="14">[23]ADEF01!#REF!</definedName>
    <definedName name="Partida_4700_Corriente" localSheetId="10">[23]ADEF01!#REF!</definedName>
    <definedName name="Partida_4700_Corriente">[23]ADEF01!#REF!</definedName>
    <definedName name="PASTA" localSheetId="6">#REF!</definedName>
    <definedName name="PASTA" localSheetId="0">#REF!</definedName>
    <definedName name="PASTA" localSheetId="8">#REF!</definedName>
    <definedName name="PASTA" localSheetId="5">#REF!</definedName>
    <definedName name="PASTA" localSheetId="15">#REF!</definedName>
    <definedName name="PASTA" localSheetId="2">#REF!</definedName>
    <definedName name="PASTA" localSheetId="14">#REF!</definedName>
    <definedName name="PASTA" localSheetId="10">#REF!</definedName>
    <definedName name="PASTA">#REF!</definedName>
    <definedName name="PAULA" localSheetId="6">[34]PAULA!$A$5:$G$95</definedName>
    <definedName name="PAULA" localSheetId="0">[34]PAULA!$A$5:$G$95</definedName>
    <definedName name="PAULA" localSheetId="8">[34]PAULA!$A$5:$G$95</definedName>
    <definedName name="PAULA" localSheetId="15">[34]PAULA!$A$5:$G$95</definedName>
    <definedName name="PAULA" localSheetId="2">[34]PAULA!$A$5:$G$95</definedName>
    <definedName name="PAULA" localSheetId="14">[34]PAULA!$A$5:$G$95</definedName>
    <definedName name="PAULA" localSheetId="10">[34]PAULA!$A$5:$G$95</definedName>
    <definedName name="PAULA">[16]PAULA!$B$8:$F$270</definedName>
    <definedName name="PCONS" localSheetId="6">[6]BANPRO99!#REF!</definedName>
    <definedName name="PCONS" localSheetId="0">[6]BANPRO99!#REF!</definedName>
    <definedName name="PCONS" localSheetId="8">[6]BANPRO99!#REF!</definedName>
    <definedName name="PCONS" localSheetId="5">[6]BANPRO99!#REF!</definedName>
    <definedName name="PCONS" localSheetId="15">[6]BANPRO99!#REF!</definedName>
    <definedName name="PCONS" localSheetId="14">[6]BANPRO99!#REF!</definedName>
    <definedName name="PCONS" localSheetId="10">[6]BANPRO99!#REF!</definedName>
    <definedName name="PCONS">[6]BANPRO99!#REF!</definedName>
    <definedName name="pec" localSheetId="6">#REF!</definedName>
    <definedName name="pec" localSheetId="8">#REF!</definedName>
    <definedName name="pec" localSheetId="5">#REF!</definedName>
    <definedName name="pec" localSheetId="15">#REF!</definedName>
    <definedName name="pec" localSheetId="14">#REF!</definedName>
    <definedName name="pec" localSheetId="10">#REF!</definedName>
    <definedName name="pec">#REF!</definedName>
    <definedName name="pef" localSheetId="6">#REF!</definedName>
    <definedName name="pef" localSheetId="8">#REF!</definedName>
    <definedName name="pef" localSheetId="5">#REF!</definedName>
    <definedName name="pef" localSheetId="15">#REF!</definedName>
    <definedName name="pef" localSheetId="14">#REF!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6">[6]BANPRO99!#REF!</definedName>
    <definedName name="PEyM" localSheetId="0">[6]BANPRO99!#REF!</definedName>
    <definedName name="PEyM" localSheetId="8">[6]BANPRO99!#REF!</definedName>
    <definedName name="PEyM" localSheetId="5">[6]BANPRO99!#REF!</definedName>
    <definedName name="PEyM" localSheetId="15">[6]BANPRO99!#REF!</definedName>
    <definedName name="PEyM" localSheetId="14">[6]BANPRO99!#REF!</definedName>
    <definedName name="PEyM" localSheetId="10">[6]BANPRO99!#REF!</definedName>
    <definedName name="PEyM">[6]BANPRO99!#REF!</definedName>
    <definedName name="PGPS" localSheetId="6">[6]BANPRO99!#REF!</definedName>
    <definedName name="PGPS" localSheetId="0">[6]BANPRO99!#REF!</definedName>
    <definedName name="PGPS" localSheetId="8">[6]BANPRO99!#REF!</definedName>
    <definedName name="PGPS" localSheetId="5">[6]BANPRO99!#REF!</definedName>
    <definedName name="PGPS" localSheetId="15">[6]BANPRO99!#REF!</definedName>
    <definedName name="PGPS" localSheetId="14">[6]BANPRO99!#REF!</definedName>
    <definedName name="PGPS" localSheetId="10">[6]BANPRO99!#REF!</definedName>
    <definedName name="PGPS">[6]BANPRO99!#REF!</definedName>
    <definedName name="PIBR" localSheetId="6">#REF!</definedName>
    <definedName name="PIBR" localSheetId="8">#REF!</definedName>
    <definedName name="PIBR" localSheetId="5">#REF!</definedName>
    <definedName name="PIBR" localSheetId="15">#REF!</definedName>
    <definedName name="PIBR" localSheetId="14">#REF!</definedName>
    <definedName name="PIBR" localSheetId="10">#REF!</definedName>
    <definedName name="PIBR">#REF!</definedName>
    <definedName name="PIV" localSheetId="6">[6]BANPRO99!#REF!</definedName>
    <definedName name="PIV" localSheetId="0">[6]BANPRO99!#REF!</definedName>
    <definedName name="PIV" localSheetId="8">[6]BANPRO99!#REF!</definedName>
    <definedName name="PIV" localSheetId="5">[6]BANPRO99!#REF!</definedName>
    <definedName name="PIV" localSheetId="15">[6]BANPRO99!#REF!</definedName>
    <definedName name="PIV" localSheetId="14">[6]BANPRO99!#REF!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6">#REF!</definedName>
    <definedName name="POR" localSheetId="0">#REF!</definedName>
    <definedName name="POR" localSheetId="8">#REF!</definedName>
    <definedName name="POR" localSheetId="5">#REF!</definedName>
    <definedName name="POR" localSheetId="15">#REF!</definedName>
    <definedName name="POR" localSheetId="2">#REF!</definedName>
    <definedName name="POR" localSheetId="14">#REF!</definedName>
    <definedName name="POR" localSheetId="10">#REF!</definedName>
    <definedName name="POR">#REF!</definedName>
    <definedName name="porcentaje" localSheetId="6">'[24]BASE DEFINITIVA 2002'!#REF!</definedName>
    <definedName name="porcentaje" localSheetId="0">'[24]BASE DEFINITIVA 2002'!#REF!</definedName>
    <definedName name="porcentaje" localSheetId="8">'[24]BASE DEFINITIVA 2002'!#REF!</definedName>
    <definedName name="porcentaje" localSheetId="5">'[24]BASE DEFINITIVA 2002'!#REF!</definedName>
    <definedName name="porcentaje" localSheetId="15">'[24]BASE DEFINITIVA 2002'!#REF!</definedName>
    <definedName name="porcentaje" localSheetId="14">'[24]BASE DEFINITIVA 2002'!#REF!</definedName>
    <definedName name="porcentaje" localSheetId="10">'[24]BASE DEFINITIVA 2002'!#REF!</definedName>
    <definedName name="porcentaje">'[24]BASE DEFINITIVA 2002'!#REF!</definedName>
    <definedName name="pppp" localSheetId="6">#REF!</definedName>
    <definedName name="pppp" localSheetId="8">#REF!</definedName>
    <definedName name="pppp" localSheetId="5">#REF!</definedName>
    <definedName name="pppp" localSheetId="15">#REF!</definedName>
    <definedName name="pppp" localSheetId="14">#REF!</definedName>
    <definedName name="pppp" localSheetId="10">#REF!</definedName>
    <definedName name="pppp">#REF!</definedName>
    <definedName name="PRCV" localSheetId="6">[6]BANPRO99!#REF!</definedName>
    <definedName name="PRCV" localSheetId="0">[6]BANPRO99!#REF!</definedName>
    <definedName name="PRCV" localSheetId="8">[6]BANPRO99!#REF!</definedName>
    <definedName name="PRCV" localSheetId="5">[6]BANPRO99!#REF!</definedName>
    <definedName name="PRCV" localSheetId="15">[6]BANPRO99!#REF!</definedName>
    <definedName name="PRCV" localSheetId="14">[6]BANPRO99!#REF!</definedName>
    <definedName name="PRCV" localSheetId="10">[6]BANPRO99!#REF!</definedName>
    <definedName name="PRCV">[6]BANPRO99!#REF!</definedName>
    <definedName name="PRESUPUESTO_1997" localSheetId="6">#REF!</definedName>
    <definedName name="PRESUPUESTO_1997" localSheetId="8">#REF!</definedName>
    <definedName name="PRESUPUESTO_1997" localSheetId="5">#REF!</definedName>
    <definedName name="PRESUPUESTO_1997" localSheetId="15">#REF!</definedName>
    <definedName name="PRESUPUESTO_1997" localSheetId="14">#REF!</definedName>
    <definedName name="PRESUPUESTO_1997" localSheetId="10">#REF!</definedName>
    <definedName name="PRESUPUESTO_1997">#REF!</definedName>
    <definedName name="PRIMAPS">#N/A</definedName>
    <definedName name="Print_Area_MI" localSheetId="6">[19]FP1996!#REF!</definedName>
    <definedName name="Print_Area_MI" localSheetId="0">[19]FP1996!#REF!</definedName>
    <definedName name="Print_Area_MI" localSheetId="8">[19]FP1996!#REF!</definedName>
    <definedName name="Print_Area_MI" localSheetId="5">[19]FP1996!#REF!</definedName>
    <definedName name="Print_Area_MI" localSheetId="15">[19]FP1996!#REF!</definedName>
    <definedName name="Print_Area_MI" localSheetId="14">[19]FP1996!#REF!</definedName>
    <definedName name="Print_Area_MI" localSheetId="10">[19]FP1996!#REF!</definedName>
    <definedName name="Print_Area_MI">[19]FP1996!#REF!</definedName>
    <definedName name="prior">'[41]sal 2'!$A$26:$AD$548</definedName>
    <definedName name="Prioritarios" localSheetId="6">#REF!</definedName>
    <definedName name="Prioritarios" localSheetId="8">#REF!</definedName>
    <definedName name="Prioritarios" localSheetId="5">#REF!</definedName>
    <definedName name="Prioritarios" localSheetId="15">#REF!</definedName>
    <definedName name="Prioritarios" localSheetId="14">#REF!</definedName>
    <definedName name="Prioritarios" localSheetId="10">#REF!</definedName>
    <definedName name="Prioritarios">#REF!</definedName>
    <definedName name="programas" localSheetId="6">#REF!</definedName>
    <definedName name="programas" localSheetId="8">#REF!</definedName>
    <definedName name="programas" localSheetId="5">#REF!</definedName>
    <definedName name="programas" localSheetId="15">#REF!</definedName>
    <definedName name="programas" localSheetId="14">#REF!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0">[6]BANPRO99!#REF!</definedName>
    <definedName name="PRT" localSheetId="8">[6]BANPRO99!#REF!</definedName>
    <definedName name="PRT" localSheetId="5">[6]BANPRO99!#REF!</definedName>
    <definedName name="PRT" localSheetId="15">[6]BANPRO99!#REF!</definedName>
    <definedName name="PRT" localSheetId="14">[6]BANPRO99!#REF!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6">[6]BANPRO99!#REF!</definedName>
    <definedName name="PSF" localSheetId="0">[6]BANPRO99!#REF!</definedName>
    <definedName name="PSF" localSheetId="8">[6]BANPRO99!#REF!</definedName>
    <definedName name="PSF" localSheetId="5">[6]BANPRO99!#REF!</definedName>
    <definedName name="PSF" localSheetId="15">[6]BANPRO99!#REF!</definedName>
    <definedName name="PSF" localSheetId="14">[6]BANPRO99!#REF!</definedName>
    <definedName name="PSF" localSheetId="10">[6]BANPRO99!#REF!</definedName>
    <definedName name="PSF">[6]BANPRO99!#REF!</definedName>
    <definedName name="PTA" localSheetId="6">#REF!</definedName>
    <definedName name="PTA" localSheetId="0">#REF!</definedName>
    <definedName name="PTA" localSheetId="8">#REF!</definedName>
    <definedName name="PTA" localSheetId="5">#REF!</definedName>
    <definedName name="pta" localSheetId="15">#REF!</definedName>
    <definedName name="PTA" localSheetId="2">#REF!</definedName>
    <definedName name="PTA" localSheetId="14">#REF!</definedName>
    <definedName name="PTA" localSheetId="10">#REF!</definedName>
    <definedName name="PTA">#REF!</definedName>
    <definedName name="ptb" localSheetId="6">#REF!</definedName>
    <definedName name="ptb" localSheetId="8">#REF!</definedName>
    <definedName name="ptb" localSheetId="5">#REF!</definedName>
    <definedName name="ptb" localSheetId="15">#REF!</definedName>
    <definedName name="ptb" localSheetId="14">#REF!</definedName>
    <definedName name="ptb" localSheetId="10">#REF!</definedName>
    <definedName name="ptb">#REF!</definedName>
    <definedName name="ptc" localSheetId="6">#REF!</definedName>
    <definedName name="ptc" localSheetId="8">#REF!</definedName>
    <definedName name="ptc" localSheetId="5">#REF!</definedName>
    <definedName name="ptc" localSheetId="15">#REF!</definedName>
    <definedName name="ptc" localSheetId="14">#REF!</definedName>
    <definedName name="ptc" localSheetId="10">#REF!</definedName>
    <definedName name="ptc">#REF!</definedName>
    <definedName name="ptd" localSheetId="6">#REF!</definedName>
    <definedName name="ptd" localSheetId="8">#REF!</definedName>
    <definedName name="ptd" localSheetId="5">#REF!</definedName>
    <definedName name="ptd" localSheetId="15">#REF!</definedName>
    <definedName name="ptd" localSheetId="14">#REF!</definedName>
    <definedName name="ptd" localSheetId="10">#REF!</definedName>
    <definedName name="ptd">#REF!</definedName>
    <definedName name="pte" localSheetId="6">#REF!</definedName>
    <definedName name="pte" localSheetId="8">#REF!</definedName>
    <definedName name="pte" localSheetId="5">#REF!</definedName>
    <definedName name="pte" localSheetId="15">#REF!</definedName>
    <definedName name="pte" localSheetId="14">#REF!</definedName>
    <definedName name="pte" localSheetId="10">#REF!</definedName>
    <definedName name="pte">#REF!</definedName>
    <definedName name="QQQ" localSheetId="6">#REF!</definedName>
    <definedName name="QQQ" localSheetId="8">#REF!</definedName>
    <definedName name="QQQ" localSheetId="5">#REF!</definedName>
    <definedName name="QQQ" localSheetId="15">#REF!</definedName>
    <definedName name="QQQ" localSheetId="14">#REF!</definedName>
    <definedName name="QQQ" localSheetId="10">#REF!</definedName>
    <definedName name="QQQ">#REF!</definedName>
    <definedName name="qww">[2]!FEB&amp;[2]!MAR&amp;[2]!ABR&amp;[2]!MAY&amp;[2]!JUN&amp;[2]!JUL</definedName>
    <definedName name="R_Bife">'[42]ADEC II'!$A$1:$A$1016</definedName>
    <definedName name="Ramo" localSheetId="6">#REF!</definedName>
    <definedName name="Ramo" localSheetId="8">#REF!</definedName>
    <definedName name="Ramo" localSheetId="5">#REF!</definedName>
    <definedName name="Ramo" localSheetId="15">#REF!</definedName>
    <definedName name="Ramo" localSheetId="14">#REF!</definedName>
    <definedName name="Ramo" localSheetId="10">#REF!</definedName>
    <definedName name="Ramo">#REF!</definedName>
    <definedName name="Ramo_Rubro" localSheetId="6">#REF!</definedName>
    <definedName name="Ramo_Rubro" localSheetId="8">#REF!</definedName>
    <definedName name="Ramo_Rubro" localSheetId="5">#REF!</definedName>
    <definedName name="Ramo_Rubro" localSheetId="15">#REF!</definedName>
    <definedName name="Ramo_Rubro" localSheetId="14">#REF!</definedName>
    <definedName name="Ramo_Rubro" localSheetId="10">#REF!</definedName>
    <definedName name="Ramo_Rubro">#REF!</definedName>
    <definedName name="ramoscierredos2003" localSheetId="6">#REF!</definedName>
    <definedName name="ramoscierredos2003" localSheetId="8">#REF!</definedName>
    <definedName name="ramoscierredos2003" localSheetId="5">#REF!</definedName>
    <definedName name="ramoscierredos2003" localSheetId="15">#REF!</definedName>
    <definedName name="ramoscierredos2003" localSheetId="14">#REF!</definedName>
    <definedName name="ramoscierredos2003" localSheetId="10">#REF!</definedName>
    <definedName name="ramoscierredos2003">#REF!</definedName>
    <definedName name="ramoscierreuno2003" localSheetId="6">#REF!</definedName>
    <definedName name="ramoscierreuno2003" localSheetId="8">#REF!</definedName>
    <definedName name="ramoscierreuno2003" localSheetId="5">#REF!</definedName>
    <definedName name="ramoscierreuno2003" localSheetId="15">#REF!</definedName>
    <definedName name="ramoscierreuno2003" localSheetId="14">#REF!</definedName>
    <definedName name="ramoscierreuno2003" localSheetId="10">#REF!</definedName>
    <definedName name="ramoscierreuno2003">#REF!</definedName>
    <definedName name="ramosdos2002" localSheetId="6">#REF!</definedName>
    <definedName name="ramosdos2002" localSheetId="8">#REF!</definedName>
    <definedName name="ramosdos2002" localSheetId="5">#REF!</definedName>
    <definedName name="ramosdos2002" localSheetId="15">#REF!</definedName>
    <definedName name="ramosdos2002" localSheetId="14">#REF!</definedName>
    <definedName name="ramosdos2002" localSheetId="10">#REF!</definedName>
    <definedName name="ramosdos2002">#REF!</definedName>
    <definedName name="ramosuno2002" localSheetId="6">#REF!</definedName>
    <definedName name="ramosuno2002" localSheetId="8">#REF!</definedName>
    <definedName name="ramosuno2002" localSheetId="5">#REF!</definedName>
    <definedName name="ramosuno2002" localSheetId="15">#REF!</definedName>
    <definedName name="ramosuno2002" localSheetId="14">#REF!</definedName>
    <definedName name="ramosuno2002" localSheetId="10">#REF!</definedName>
    <definedName name="ramosuno2002">#REF!</definedName>
    <definedName name="RANGO">#N/A</definedName>
    <definedName name="RANGO2">#N/A</definedName>
    <definedName name="RCV" localSheetId="6">[6]BANPRO99!#REF!</definedName>
    <definedName name="RCV" localSheetId="0">[6]BANPRO99!#REF!</definedName>
    <definedName name="RCV" localSheetId="8">[6]BANPRO99!#REF!</definedName>
    <definedName name="RCV" localSheetId="5">[6]BANPRO99!#REF!</definedName>
    <definedName name="RCV" localSheetId="15">[6]BANPRO99!#REF!</definedName>
    <definedName name="RCV" localSheetId="14">[6]BANPRO99!#REF!</definedName>
    <definedName name="RCV" localSheetId="10">[6]BANPRO99!#REF!</definedName>
    <definedName name="RCV">[6]BANPRO99!#REF!</definedName>
    <definedName name="reducciones" localSheetId="6">#REF!</definedName>
    <definedName name="reducciones" localSheetId="8">#REF!</definedName>
    <definedName name="reducciones" localSheetId="5">#REF!</definedName>
    <definedName name="reducciones" localSheetId="15">#REF!</definedName>
    <definedName name="reducciones" localSheetId="14">#REF!</definedName>
    <definedName name="reducciones" localSheetId="10">#REF!</definedName>
    <definedName name="reducciones">#REF!</definedName>
    <definedName name="REG">#N/A</definedName>
    <definedName name="REPORTO" localSheetId="6">#REF!</definedName>
    <definedName name="REPORTO" localSheetId="8">#REF!</definedName>
    <definedName name="REPORTO" localSheetId="5">#REF!</definedName>
    <definedName name="REPORTO" localSheetId="15">#REF!</definedName>
    <definedName name="REPORTO" localSheetId="14">#REF!</definedName>
    <definedName name="REPORTO" localSheetId="10">#REF!</definedName>
    <definedName name="REPORTO">#REF!</definedName>
    <definedName name="res" localSheetId="6">#REF!</definedName>
    <definedName name="res" localSheetId="8">#REF!</definedName>
    <definedName name="res" localSheetId="5">#REF!</definedName>
    <definedName name="res" localSheetId="15">#REF!</definedName>
    <definedName name="res" localSheetId="14">#REF!</definedName>
    <definedName name="res" localSheetId="10">#REF!</definedName>
    <definedName name="res">#REF!</definedName>
    <definedName name="RF" localSheetId="6">[6]BANPRO99!#REF!</definedName>
    <definedName name="RF" localSheetId="0">[6]BANPRO99!#REF!</definedName>
    <definedName name="RF" localSheetId="8">[6]BANPRO99!#REF!</definedName>
    <definedName name="RF" localSheetId="5">[6]BANPRO99!#REF!</definedName>
    <definedName name="RF" localSheetId="15">[6]BANPRO99!#REF!</definedName>
    <definedName name="RF" localSheetId="14">[6]BANPRO99!#REF!</definedName>
    <definedName name="RF" localSheetId="10">[6]BANPRO99!#REF!</definedName>
    <definedName name="RF">[6]BANPRO99!#REF!</definedName>
    <definedName name="RP" localSheetId="6">[6]BANPRO99!#REF!</definedName>
    <definedName name="RP" localSheetId="0">[6]BANPRO99!#REF!</definedName>
    <definedName name="RP" localSheetId="8">[6]BANPRO99!#REF!</definedName>
    <definedName name="RP" localSheetId="5">[6]BANPRO99!#REF!</definedName>
    <definedName name="RP" localSheetId="15">[6]BANPRO99!#REF!</definedName>
    <definedName name="RP" localSheetId="14">[6]BANPRO99!#REF!</definedName>
    <definedName name="RP" localSheetId="10">[6]BANPRO99!#REF!</definedName>
    <definedName name="RP">[6]BANPRO99!#REF!</definedName>
    <definedName name="RT" localSheetId="6">[6]BANPRO99!#REF!</definedName>
    <definedName name="RT" localSheetId="0">[6]BANPRO99!#REF!</definedName>
    <definedName name="RT" localSheetId="8">[6]BANPRO99!#REF!</definedName>
    <definedName name="RT" localSheetId="5">[6]BANPRO99!#REF!</definedName>
    <definedName name="RT" localSheetId="15">[6]BANPRO99!#REF!</definedName>
    <definedName name="RT" localSheetId="14">[6]BANPRO99!#REF!</definedName>
    <definedName name="RT" localSheetId="10">[6]BANPRO99!#REF!</definedName>
    <definedName name="RT">[6]BANPRO99!#REF!</definedName>
    <definedName name="sa" localSheetId="6">#REF!</definedName>
    <definedName name="sa" localSheetId="8">#REF!</definedName>
    <definedName name="sa" localSheetId="5">#REF!</definedName>
    <definedName name="sa" localSheetId="15">#REF!</definedName>
    <definedName name="sa" localSheetId="14">#REF!</definedName>
    <definedName name="sa" localSheetId="10">#REF!</definedName>
    <definedName name="sa">#REF!</definedName>
    <definedName name="sb" localSheetId="6">#REF!</definedName>
    <definedName name="sb" localSheetId="8">#REF!</definedName>
    <definedName name="sb" localSheetId="5">#REF!</definedName>
    <definedName name="sb" localSheetId="15">#REF!</definedName>
    <definedName name="sb" localSheetId="14">#REF!</definedName>
    <definedName name="sb" localSheetId="10">#REF!</definedName>
    <definedName name="sb">#REF!</definedName>
    <definedName name="sc" localSheetId="6">#REF!</definedName>
    <definedName name="sc" localSheetId="8">#REF!</definedName>
    <definedName name="sc" localSheetId="5">#REF!</definedName>
    <definedName name="sc" localSheetId="15">#REF!</definedName>
    <definedName name="sc" localSheetId="14">#REF!</definedName>
    <definedName name="sc" localSheetId="10">#REF!</definedName>
    <definedName name="sc">#REF!</definedName>
    <definedName name="SCHP">'[4]Premisas IMSS'!$M$13</definedName>
    <definedName name="sd" localSheetId="6">#REF!</definedName>
    <definedName name="sd" localSheetId="8">#REF!</definedName>
    <definedName name="sd" localSheetId="5">#REF!</definedName>
    <definedName name="sd" localSheetId="15">#REF!</definedName>
    <definedName name="sd" localSheetId="14">#REF!</definedName>
    <definedName name="sd" localSheetId="10">#REF!</definedName>
    <definedName name="sd">#REF!</definedName>
    <definedName name="se" localSheetId="6">#REF!</definedName>
    <definedName name="se" localSheetId="8">#REF!</definedName>
    <definedName name="se" localSheetId="5">#REF!</definedName>
    <definedName name="se" localSheetId="15">#REF!</definedName>
    <definedName name="se" localSheetId="14">#REF!</definedName>
    <definedName name="se" localSheetId="10">#REF!</definedName>
    <definedName name="se">#REF!</definedName>
    <definedName name="SEG_ENE">'[43]2da. ENERO-2000'!$A$10:$K$927</definedName>
    <definedName name="SEG_OCT" localSheetId="6">#REF!</definedName>
    <definedName name="SEG_OCT" localSheetId="0">#REF!</definedName>
    <definedName name="SEG_OCT" localSheetId="8">#REF!</definedName>
    <definedName name="SEG_OCT" localSheetId="5">#REF!</definedName>
    <definedName name="SEG_OCT" localSheetId="15">#REF!</definedName>
    <definedName name="SEG_OCT" localSheetId="2">#REF!</definedName>
    <definedName name="SEG_OCT" localSheetId="14">#REF!</definedName>
    <definedName name="SEG_OCT" localSheetId="10">#REF!</definedName>
    <definedName name="SEG_OCT">#REF!</definedName>
    <definedName name="SEP">"; SEPTIEMBRE.- "&amp;TEXT([9]edofza09!$C$24,"#,##0")</definedName>
    <definedName name="serv.pers.millones" localSheetId="6">'[44]1999'!#REF!</definedName>
    <definedName name="serv.pers.millones" localSheetId="0">'[44]1999'!#REF!</definedName>
    <definedName name="serv.pers.millones" localSheetId="8">'[44]1999'!#REF!</definedName>
    <definedName name="serv.pers.millones" localSheetId="5">'[44]1999'!#REF!</definedName>
    <definedName name="serv.pers.millones" localSheetId="15">'[44]1999'!#REF!</definedName>
    <definedName name="serv.pers.millones" localSheetId="14">'[44]1999'!#REF!</definedName>
    <definedName name="serv.pers.millones" localSheetId="10">'[44]1999'!#REF!</definedName>
    <definedName name="serv.pers.millones">'[44]1999'!#REF!</definedName>
    <definedName name="SF" localSheetId="6">[6]BANPRO99!#REF!</definedName>
    <definedName name="SF" localSheetId="0">[6]BANPRO99!#REF!</definedName>
    <definedName name="SF" localSheetId="8">[6]BANPRO99!#REF!</definedName>
    <definedName name="SF" localSheetId="5">[6]BANPRO99!#REF!</definedName>
    <definedName name="SF" localSheetId="15">[6]BANPRO99!#REF!</definedName>
    <definedName name="SF" localSheetId="14">[6]BANPRO99!#REF!</definedName>
    <definedName name="SF" localSheetId="10">[6]BANPRO99!#REF!</definedName>
    <definedName name="SF">[6]BANPRO99!#REF!</definedName>
    <definedName name="SHCP" localSheetId="6" hidden="1">#REF!</definedName>
    <definedName name="SHCP" localSheetId="8" hidden="1">#REF!</definedName>
    <definedName name="SHCP" localSheetId="5" hidden="1">#REF!</definedName>
    <definedName name="SHCP" localSheetId="15" hidden="1">#REF!</definedName>
    <definedName name="SHCP" localSheetId="14" hidden="1">#REF!</definedName>
    <definedName name="SHCP" localSheetId="10" hidden="1">#REF!</definedName>
    <definedName name="SHCP" hidden="1">#REF!</definedName>
    <definedName name="SI" localSheetId="6">#REF!</definedName>
    <definedName name="SI" localSheetId="0">#REF!</definedName>
    <definedName name="SI" localSheetId="8">#REF!</definedName>
    <definedName name="SI" localSheetId="5">#REF!</definedName>
    <definedName name="SI" localSheetId="15">#REF!</definedName>
    <definedName name="SI" localSheetId="2">#REF!</definedName>
    <definedName name="SI" localSheetId="14">#REF!</definedName>
    <definedName name="SI" localSheetId="10">#REF!</definedName>
    <definedName name="SI">#REF!</definedName>
    <definedName name="sinpec" localSheetId="6">#REF!</definedName>
    <definedName name="sinpec" localSheetId="8">#REF!</definedName>
    <definedName name="sinpec" localSheetId="5">#REF!</definedName>
    <definedName name="sinpec" localSheetId="15">#REF!</definedName>
    <definedName name="sinpec" localSheetId="14">#REF!</definedName>
    <definedName name="sinpec" localSheetId="10">#REF!</definedName>
    <definedName name="sinpec">#REF!</definedName>
    <definedName name="smdf97">'[4]Premisa macro'!$C$4</definedName>
    <definedName name="SPEM96" localSheetId="6">#REF!</definedName>
    <definedName name="SPEM96" localSheetId="8">#REF!</definedName>
    <definedName name="SPEM96" localSheetId="5">#REF!</definedName>
    <definedName name="SPEM96" localSheetId="15">#REF!</definedName>
    <definedName name="SPEM96" localSheetId="14">#REF!</definedName>
    <definedName name="SPEM96" localSheetId="10">#REF!</definedName>
    <definedName name="SPEM96">#REF!</definedName>
    <definedName name="sta" localSheetId="6">#REF!</definedName>
    <definedName name="sta" localSheetId="8">#REF!</definedName>
    <definedName name="sta" localSheetId="5">#REF!</definedName>
    <definedName name="sta" localSheetId="15">#REF!</definedName>
    <definedName name="sta" localSheetId="14">#REF!</definedName>
    <definedName name="sta" localSheetId="10">#REF!</definedName>
    <definedName name="sta">#REF!</definedName>
    <definedName name="stb" localSheetId="6">#REF!</definedName>
    <definedName name="stb" localSheetId="8">#REF!</definedName>
    <definedName name="stb" localSheetId="5">#REF!</definedName>
    <definedName name="stb" localSheetId="15">#REF!</definedName>
    <definedName name="stb" localSheetId="14">#REF!</definedName>
    <definedName name="stb" localSheetId="10">#REF!</definedName>
    <definedName name="stb">#REF!</definedName>
    <definedName name="stc" localSheetId="6">#REF!</definedName>
    <definedName name="stc" localSheetId="8">#REF!</definedName>
    <definedName name="stc" localSheetId="5">#REF!</definedName>
    <definedName name="stc" localSheetId="15">#REF!</definedName>
    <definedName name="stc" localSheetId="14">#REF!</definedName>
    <definedName name="stc" localSheetId="10">#REF!</definedName>
    <definedName name="stc">#REF!</definedName>
    <definedName name="std" localSheetId="6">#REF!</definedName>
    <definedName name="std" localSheetId="8">#REF!</definedName>
    <definedName name="std" localSheetId="5">#REF!</definedName>
    <definedName name="std" localSheetId="15">#REF!</definedName>
    <definedName name="std" localSheetId="14">#REF!</definedName>
    <definedName name="std" localSheetId="10">#REF!</definedName>
    <definedName name="std">#REF!</definedName>
    <definedName name="ste" localSheetId="6">#REF!</definedName>
    <definedName name="ste" localSheetId="8">#REF!</definedName>
    <definedName name="ste" localSheetId="5">#REF!</definedName>
    <definedName name="ste" localSheetId="15">#REF!</definedName>
    <definedName name="ste" localSheetId="14">#REF!</definedName>
    <definedName name="ste" localSheetId="10">#REF!</definedName>
    <definedName name="ste">#REF!</definedName>
    <definedName name="subfunción" localSheetId="6">#REF!</definedName>
    <definedName name="subfunción" localSheetId="8">#REF!</definedName>
    <definedName name="subfunción" localSheetId="5">#REF!</definedName>
    <definedName name="subfunción" localSheetId="15">#REF!</definedName>
    <definedName name="subfunción" localSheetId="14">#REF!</definedName>
    <definedName name="subfunción" localSheetId="10">#REF!</definedName>
    <definedName name="subfunción">#REF!</definedName>
    <definedName name="syt" localSheetId="6">#REF!</definedName>
    <definedName name="syt" localSheetId="8">#REF!</definedName>
    <definedName name="syt" localSheetId="5">#REF!</definedName>
    <definedName name="syt" localSheetId="15">#REF!</definedName>
    <definedName name="syt" localSheetId="14">#REF!</definedName>
    <definedName name="syt" localSheetId="10">#REF!</definedName>
    <definedName name="syt">#REF!</definedName>
    <definedName name="sytc03" localSheetId="6">#REF!</definedName>
    <definedName name="sytc03" localSheetId="8">#REF!</definedName>
    <definedName name="sytc03" localSheetId="5">#REF!</definedName>
    <definedName name="sytc03" localSheetId="15">#REF!</definedName>
    <definedName name="sytc03" localSheetId="14">#REF!</definedName>
    <definedName name="sytc03" localSheetId="10">#REF!</definedName>
    <definedName name="sytc03">#REF!</definedName>
    <definedName name="sytppef" localSheetId="6">#REF!</definedName>
    <definedName name="sytppef" localSheetId="8">#REF!</definedName>
    <definedName name="sytppef" localSheetId="5">#REF!</definedName>
    <definedName name="sytppef" localSheetId="15">#REF!</definedName>
    <definedName name="sytppef" localSheetId="14">#REF!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6">#REF!</definedName>
    <definedName name="tabla2002" localSheetId="8">#REF!</definedName>
    <definedName name="tabla2002" localSheetId="5">#REF!</definedName>
    <definedName name="tabla2002" localSheetId="15">#REF!</definedName>
    <definedName name="tabla2002" localSheetId="14">#REF!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6">#REF!</definedName>
    <definedName name="TCFEEIS" localSheetId="8">#REF!</definedName>
    <definedName name="TCFEEIS" localSheetId="5">#REF!</definedName>
    <definedName name="TCFEEIS" localSheetId="15">#REF!</definedName>
    <definedName name="TCFEEIS" localSheetId="14">#REF!</definedName>
    <definedName name="TCFEEIS" localSheetId="10">#REF!</definedName>
    <definedName name="TCFEEIS">#REF!</definedName>
    <definedName name="TECHO_PROG_ANUAL" localSheetId="6">#REF!</definedName>
    <definedName name="TECHO_PROG_ANUAL" localSheetId="0">#REF!</definedName>
    <definedName name="TECHO_PROG_ANUAL" localSheetId="8">#REF!</definedName>
    <definedName name="TECHO_PROG_ANUAL" localSheetId="5">#REF!</definedName>
    <definedName name="TECHO_PROG_ANUAL" localSheetId="15">#REF!</definedName>
    <definedName name="TECHO_PROG_ANUAL" localSheetId="2">#REF!</definedName>
    <definedName name="TECHO_PROG_ANUAL" localSheetId="14">#REF!</definedName>
    <definedName name="TECHO_PROG_ANUAL" localSheetId="10">#REF!</definedName>
    <definedName name="TECHO_PROG_ANUAL">#REF!</definedName>
    <definedName name="Temporal" localSheetId="6">#REF!</definedName>
    <definedName name="Temporal" localSheetId="0">#REF!</definedName>
    <definedName name="Temporal" localSheetId="8">#REF!</definedName>
    <definedName name="Temporal" localSheetId="5">#REF!</definedName>
    <definedName name="Temporal" localSheetId="15">#REF!</definedName>
    <definedName name="Temporal" localSheetId="2">#REF!</definedName>
    <definedName name="Temporal" localSheetId="14">#REF!</definedName>
    <definedName name="Temporal" localSheetId="10">#REF!</definedName>
    <definedName name="Temporal">#REF!</definedName>
    <definedName name="TIT" localSheetId="6">#REF!</definedName>
    <definedName name="TIT" localSheetId="8">#REF!</definedName>
    <definedName name="TIT" localSheetId="5">#REF!</definedName>
    <definedName name="TIT" localSheetId="15">#REF!</definedName>
    <definedName name="TIT" localSheetId="14">#REF!</definedName>
    <definedName name="TIT" localSheetId="10">#REF!</definedName>
    <definedName name="TIT">#REF!</definedName>
    <definedName name="TITULO">[47]PPQ!$B$3</definedName>
    <definedName name="_xlnm.Print_Titles" localSheetId="6">#REF!</definedName>
    <definedName name="_xlnm.Print_Titles" localSheetId="0">'Adecuaciones Presupuestarias 5%'!$3:$7</definedName>
    <definedName name="_xlnm.Print_Titles" localSheetId="12">Donativos!$2:$4</definedName>
    <definedName name="_xlnm.Print_Titles" localSheetId="15">#REF!</definedName>
    <definedName name="_xlnm.Print_Titles" localSheetId="11">'Incrementos Salariales'!$1:$11</definedName>
    <definedName name="_xlnm.Print_Titles" localSheetId="1">'Ing. Exc. Autorizados'!$2:$6</definedName>
    <definedName name="_xlnm.Print_Titles" localSheetId="14">#REF!</definedName>
    <definedName name="_xlnm.Print_Titles" localSheetId="10">#REF!</definedName>
    <definedName name="_xlnm.Print_Titles" localSheetId="13">Subsidios!$1:$5</definedName>
    <definedName name="_xlnm.Print_Titles">#REF!</definedName>
    <definedName name="TODO96" localSheetId="6">#REF!</definedName>
    <definedName name="TODO96" localSheetId="8">#REF!</definedName>
    <definedName name="TODO96" localSheetId="5">#REF!</definedName>
    <definedName name="TODO96" localSheetId="15">#REF!</definedName>
    <definedName name="TODO96" localSheetId="14">#REF!</definedName>
    <definedName name="TODO96" localSheetId="10">#REF!</definedName>
    <definedName name="TODO96">#REF!</definedName>
    <definedName name="TOTAL">#N/A</definedName>
    <definedName name="total_real" localSheetId="6">#REF!</definedName>
    <definedName name="total_real" localSheetId="8">#REF!</definedName>
    <definedName name="total_real" localSheetId="5">#REF!</definedName>
    <definedName name="total_real" localSheetId="15">#REF!</definedName>
    <definedName name="total_real" localSheetId="14">#REF!</definedName>
    <definedName name="total_real" localSheetId="10">#REF!</definedName>
    <definedName name="total_real">#REF!</definedName>
    <definedName name="TOTAL01" localSheetId="6">#REF!</definedName>
    <definedName name="TOTAL01" localSheetId="8">#REF!</definedName>
    <definedName name="TOTAL01" localSheetId="5">#REF!</definedName>
    <definedName name="TOTAL01" localSheetId="15">#REF!</definedName>
    <definedName name="TOTAL01" localSheetId="14">#REF!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6">#REF!</definedName>
    <definedName name="TRASP" localSheetId="8">#REF!</definedName>
    <definedName name="TRASP" localSheetId="5">#REF!</definedName>
    <definedName name="TRASP" localSheetId="15">#REF!</definedName>
    <definedName name="TRASP" localSheetId="14">#REF!</definedName>
    <definedName name="TRASP" localSheetId="10">#REF!</definedName>
    <definedName name="TRASP">#REF!</definedName>
    <definedName name="tres" localSheetId="6">#REF!</definedName>
    <definedName name="tres" localSheetId="0">#REF!</definedName>
    <definedName name="tres" localSheetId="8">#REF!</definedName>
    <definedName name="tres" localSheetId="5">#REF!</definedName>
    <definedName name="tres" localSheetId="15">#REF!</definedName>
    <definedName name="tres" localSheetId="2">#REF!</definedName>
    <definedName name="tres" localSheetId="14">#REF!</definedName>
    <definedName name="tres" localSheetId="10">#REF!</definedName>
    <definedName name="tres">#REF!</definedName>
    <definedName name="U" localSheetId="6">#REF!</definedName>
    <definedName name="U" localSheetId="8">#REF!</definedName>
    <definedName name="U" localSheetId="5">#REF!</definedName>
    <definedName name="U" localSheetId="15">#REF!</definedName>
    <definedName name="U" localSheetId="14">#REF!</definedName>
    <definedName name="U" localSheetId="10">#REF!</definedName>
    <definedName name="U">#REF!</definedName>
    <definedName name="UPCPICF_VMD50020" localSheetId="6">#REF!</definedName>
    <definedName name="UPCPICF_VMD50020" localSheetId="8">#REF!</definedName>
    <definedName name="UPCPICF_VMD50020" localSheetId="5">#REF!</definedName>
    <definedName name="UPCPICF_VMD50020" localSheetId="15">#REF!</definedName>
    <definedName name="UPCPICF_VMD50020" localSheetId="14">#REF!</definedName>
    <definedName name="UPCPICF_VMD50020" localSheetId="10">#REF!</definedName>
    <definedName name="UPCPICF_VMD50020">#REF!</definedName>
    <definedName name="V_Bife">'[42]ADEC II'!$A$1:$Z$1016</definedName>
    <definedName name="VARIABLES">#N/A</definedName>
    <definedName name="vcorta" localSheetId="6">#REF!</definedName>
    <definedName name="vcorta" localSheetId="8">#REF!</definedName>
    <definedName name="vcorta" localSheetId="5">#REF!</definedName>
    <definedName name="vcorta" localSheetId="15">#REF!</definedName>
    <definedName name="vcorta" localSheetId="14">#REF!</definedName>
    <definedName name="vcorta" localSheetId="10">#REF!</definedName>
    <definedName name="vcorta">#REF!</definedName>
    <definedName name="VELOZ" localSheetId="6">#REF!</definedName>
    <definedName name="VELOZ" localSheetId="0">#REF!</definedName>
    <definedName name="VELOZ" localSheetId="8">#REF!</definedName>
    <definedName name="VELOZ" localSheetId="5">#REF!</definedName>
    <definedName name="VELOZ" localSheetId="15">#REF!</definedName>
    <definedName name="VELOZ" localSheetId="2">#REF!</definedName>
    <definedName name="VELOZ" localSheetId="14">#REF!</definedName>
    <definedName name="VELOZ" localSheetId="10">#REF!</definedName>
    <definedName name="VELOZ">#REF!</definedName>
    <definedName name="Vertientes" localSheetId="6">#REF!</definedName>
    <definedName name="Vertientes" localSheetId="8">#REF!</definedName>
    <definedName name="Vertientes" localSheetId="5">#REF!</definedName>
    <definedName name="Vertientes" localSheetId="15">#REF!</definedName>
    <definedName name="Vertientes" localSheetId="14">#REF!</definedName>
    <definedName name="Vertientes" localSheetId="10">#REF!</definedName>
    <definedName name="Vertientes">#REF!</definedName>
    <definedName name="VIDA" localSheetId="6">#REF!</definedName>
    <definedName name="VIDA" localSheetId="0">#REF!</definedName>
    <definedName name="VIDA" localSheetId="8">#REF!</definedName>
    <definedName name="VIDA" localSheetId="5">#REF!</definedName>
    <definedName name="VIDA" localSheetId="15">#REF!</definedName>
    <definedName name="VIDA" localSheetId="2">#REF!</definedName>
    <definedName name="VIDA" localSheetId="14">#REF!</definedName>
    <definedName name="VIDA" localSheetId="10">#REF!</definedName>
    <definedName name="VIDA">#REF!</definedName>
    <definedName name="w" localSheetId="6">#REF!</definedName>
    <definedName name="w" localSheetId="8">#REF!</definedName>
    <definedName name="w" localSheetId="5">#REF!</definedName>
    <definedName name="w" localSheetId="15">#REF!</definedName>
    <definedName name="w" localSheetId="14">#REF!</definedName>
    <definedName name="w" localSheetId="10">#REF!</definedName>
    <definedName name="w">#REF!</definedName>
    <definedName name="x" localSheetId="6">#REF!</definedName>
    <definedName name="x" localSheetId="8">#REF!</definedName>
    <definedName name="x" localSheetId="5">#REF!</definedName>
    <definedName name="x" localSheetId="15">#REF!</definedName>
    <definedName name="x" localSheetId="14">#REF!</definedName>
    <definedName name="x" localSheetId="10">#REF!</definedName>
    <definedName name="x">#REF!</definedName>
    <definedName name="xxx" localSheetId="6">#REF!</definedName>
    <definedName name="xxx" localSheetId="8">#REF!</definedName>
    <definedName name="xxx" localSheetId="5">#REF!</definedName>
    <definedName name="xxx" localSheetId="15">#REF!</definedName>
    <definedName name="xxx" localSheetId="14">#REF!</definedName>
    <definedName name="xxx" localSheetId="10">#REF!</definedName>
    <definedName name="xxx">#REF!</definedName>
    <definedName name="yes" localSheetId="6">#REF!</definedName>
    <definedName name="yes" localSheetId="0">#REF!</definedName>
    <definedName name="yes" localSheetId="8">#REF!</definedName>
    <definedName name="yes" localSheetId="5">#REF!</definedName>
    <definedName name="yes" localSheetId="15">#REF!</definedName>
    <definedName name="yes" localSheetId="2">#REF!</definedName>
    <definedName name="yes" localSheetId="14">#REF!</definedName>
    <definedName name="yes" localSheetId="10">#REF!</definedName>
    <definedName name="yes">#REF!</definedName>
    <definedName name="YO" localSheetId="6">#REF!</definedName>
    <definedName name="YO" localSheetId="0">#REF!</definedName>
    <definedName name="YO" localSheetId="8">#REF!</definedName>
    <definedName name="YO" localSheetId="5">#REF!</definedName>
    <definedName name="YO" localSheetId="15">#REF!</definedName>
    <definedName name="YO" localSheetId="2">#REF!</definedName>
    <definedName name="YO" localSheetId="14">#REF!</definedName>
    <definedName name="YO" localSheetId="10">#REF!</definedName>
    <definedName name="YO">#REF!</definedName>
    <definedName name="yyy" localSheetId="6">#REF!</definedName>
    <definedName name="yyy" localSheetId="8">#REF!</definedName>
    <definedName name="yyy" localSheetId="5">#REF!</definedName>
    <definedName name="yyy" localSheetId="15">#REF!</definedName>
    <definedName name="yyy" localSheetId="14">#REF!</definedName>
    <definedName name="yyy" localSheetId="10">#REF!</definedName>
    <definedName name="yyy">#REF!</definedName>
    <definedName name="zz" localSheetId="6">#REF!</definedName>
    <definedName name="zz" localSheetId="8">#REF!</definedName>
    <definedName name="zz" localSheetId="5">#REF!</definedName>
    <definedName name="zz" localSheetId="15">#REF!</definedName>
    <definedName name="zz" localSheetId="14">#REF!</definedName>
    <definedName name="zz" localSheetId="10">#REF!</definedName>
    <definedName name="zz">#REF!</definedName>
  </definedNames>
  <calcPr calcId="162913"/>
</workbook>
</file>

<file path=xl/calcChain.xml><?xml version="1.0" encoding="utf-8"?>
<calcChain xmlns="http://schemas.openxmlformats.org/spreadsheetml/2006/main">
  <c r="G265" i="31" l="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C14" i="5" l="1"/>
  <c r="D9" i="40"/>
  <c r="C9" i="40"/>
  <c r="B9" i="40"/>
  <c r="E10" i="40"/>
  <c r="F23" i="8"/>
  <c r="F17" i="8"/>
  <c r="F11" i="8"/>
  <c r="F18" i="8"/>
  <c r="C9" i="15"/>
  <c r="B9" i="15"/>
  <c r="C13" i="8"/>
  <c r="C8" i="8" s="1"/>
  <c r="B12" i="40" s="1"/>
  <c r="F16" i="8"/>
  <c r="F19" i="8"/>
  <c r="F10" i="8"/>
  <c r="F12" i="8"/>
  <c r="F9" i="8" s="1"/>
  <c r="F14" i="8"/>
  <c r="F15" i="8"/>
  <c r="E9" i="8"/>
  <c r="F24" i="8"/>
  <c r="F22" i="8"/>
  <c r="F21" i="8"/>
  <c r="F20" i="8"/>
  <c r="E13" i="8"/>
  <c r="D13" i="8"/>
  <c r="D8" i="8" s="1"/>
  <c r="C12" i="40" s="1"/>
  <c r="D9" i="8"/>
  <c r="C9" i="8"/>
  <c r="C10" i="5"/>
  <c r="C9" i="5" s="1"/>
  <c r="F13" i="8"/>
  <c r="F9" i="15" l="1"/>
  <c r="E9" i="15"/>
  <c r="E9" i="40"/>
  <c r="E11" i="40"/>
  <c r="C8" i="40"/>
  <c r="E8" i="8"/>
  <c r="D12" i="40" s="1"/>
  <c r="D8" i="40" s="1"/>
  <c r="F8" i="8"/>
  <c r="B8" i="40"/>
  <c r="E12" i="40"/>
  <c r="E8" i="40" l="1"/>
</calcChain>
</file>

<file path=xl/sharedStrings.xml><?xml version="1.0" encoding="utf-8"?>
<sst xmlns="http://schemas.openxmlformats.org/spreadsheetml/2006/main" count="724" uniqueCount="556">
  <si>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</si>
  <si>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</si>
  <si>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</si>
  <si>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</si>
  <si>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</si>
  <si>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</si>
  <si>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</si>
  <si>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</si>
  <si>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</si>
  <si>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</si>
  <si>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</si>
  <si>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</si>
  <si>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</si>
  <si>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</si>
  <si>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</si>
  <si>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</si>
  <si>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</si>
  <si>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</si>
  <si>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</si>
  <si>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</si>
  <si>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</si>
  <si>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</si>
  <si>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</si>
  <si>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</si>
  <si>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</si>
  <si>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</si>
  <si>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</si>
  <si>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</si>
  <si>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</si>
  <si>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</si>
  <si>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</si>
  <si>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Centro Nacional de Prevención de Desastres</t>
  </si>
  <si>
    <t>Coordinación Nacional Antisecuestro</t>
  </si>
  <si>
    <t>Archivo General de la Nación</t>
  </si>
  <si>
    <t>05</t>
  </si>
  <si>
    <t>RELACIONES EXTERIORES</t>
  </si>
  <si>
    <t>Secretaría de 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</si>
  <si>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</si>
  <si>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</si>
  <si>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</si>
  <si>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</si>
  <si>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</si>
  <si>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</si>
  <si>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</si>
  <si>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</si>
  <si>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</si>
  <si>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</si>
  <si>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Servicio Nacional de Inspección y Certificación de Semillas</t>
  </si>
  <si>
    <t>09</t>
  </si>
  <si>
    <t>Servicios a la Navegación en el Espacio Aéreo Mexicano</t>
  </si>
  <si>
    <t>Ferrocarril del Istmo de Tehuantepec, S.A. de C.V.</t>
  </si>
  <si>
    <t>10</t>
  </si>
  <si>
    <t>ECONOMÍA</t>
  </si>
  <si>
    <t>11</t>
  </si>
  <si>
    <t>EDUCACIÓN PÚBLICA</t>
  </si>
  <si>
    <t>Universidad Abierta y a Distancia de México</t>
  </si>
  <si>
    <t>Coordinación General @prende.mx</t>
  </si>
  <si>
    <t>Comisión Nacional de Cultura Física y Deporte</t>
  </si>
  <si>
    <t>Instituto Nacional para la Educación de los Adultos</t>
  </si>
  <si>
    <t>12</t>
  </si>
  <si>
    <t>SALUD</t>
  </si>
  <si>
    <t>Comisión Federal para la Protección contra Riesgos Sanitarios</t>
  </si>
  <si>
    <t>Hospital General de México "Dr. Eduardo Liceaga"</t>
  </si>
  <si>
    <t>Hospital Regional de Alta Especialidad del Bajío</t>
  </si>
  <si>
    <t>Hospital Regional de Alta Especialidad de Oaxaca</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</si>
  <si>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</si>
  <si>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</si>
  <si>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</si>
  <si>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</si>
  <si>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</si>
  <si>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</si>
  <si>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</si>
  <si>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</si>
  <si>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</si>
  <si>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</si>
  <si>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</si>
  <si>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</si>
  <si>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</si>
  <si>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</si>
  <si>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</si>
  <si>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</si>
  <si>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CONSEJO NACIONAL DE CIENCIA Y TECNOLOGÍA</t>
  </si>
  <si>
    <t>COMISIÓN REGULADORA DE ENERGÍA</t>
  </si>
  <si>
    <t>Comisión Reguladora de Energía</t>
  </si>
  <si>
    <t>COMISIÓN NACIONAL DE HIDROCARBUROS</t>
  </si>
  <si>
    <t>Comisión Nacional de Hidrocarburos</t>
  </si>
  <si>
    <t>ENTIDADES NO SECTORIZADAS</t>
  </si>
  <si>
    <t>Comisión Ejecutiva de Atención a Víctimas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</si>
  <si>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</si>
  <si>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</si>
  <si>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</si>
  <si>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</si>
  <si>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</si>
  <si>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</si>
  <si>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</si>
  <si>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</si>
  <si>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</si>
  <si>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</si>
  <si>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</si>
  <si>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</si>
  <si>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</si>
  <si>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</si>
  <si>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</si>
  <si>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</si>
  <si>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</si>
  <si>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</si>
  <si>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</si>
  <si>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</si>
  <si>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</si>
  <si>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</si>
  <si>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</si>
  <si>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</si>
  <si>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</si>
  <si>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</si>
  <si>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</si>
  <si>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</si>
  <si>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</si>
  <si>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</si>
  <si>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</si>
  <si>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</si>
  <si>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</si>
  <si>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</si>
  <si>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</si>
  <si>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</si>
  <si>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</si>
  <si>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</si>
  <si>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</si>
  <si>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</si>
  <si>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</si>
  <si>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</si>
  <si>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</si>
  <si>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</si>
  <si>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</si>
  <si>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</si>
  <si>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</si>
  <si>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</si>
  <si>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</si>
  <si>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</si>
  <si>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</si>
  <si>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</si>
  <si>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</si>
  <si>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</si>
  <si>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</si>
  <si>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</si>
  <si>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</si>
  <si>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</si>
  <si>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</si>
  <si>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</si>
  <si>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</si>
  <si>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</si>
  <si>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</si>
  <si>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</si>
  <si>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</si>
  <si>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</si>
  <si>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</si>
  <si>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</si>
  <si>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</si>
  <si>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</si>
  <si>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</si>
  <si>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</si>
  <si>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</si>
  <si>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</si>
  <si>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</si>
  <si>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</si>
  <si>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</si>
  <si>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</si>
  <si>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</si>
  <si>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</si>
  <si>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</si>
  <si>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</si>
  <si>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</si>
  <si>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</si>
  <si>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</si>
  <si>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</si>
  <si>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</si>
  <si>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</si>
  <si>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</si>
  <si>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</si>
  <si>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</si>
  <si>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</si>
  <si>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</si>
  <si>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</si>
  <si>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</si>
  <si>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</si>
  <si>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</si>
  <si>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</si>
  <si>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MDA</t>
  </si>
  <si>
    <t>Seguridad y Protección Ciudadana</t>
  </si>
  <si>
    <t>Ramos Autónomos</t>
  </si>
  <si>
    <t>Servicio de Protección Federal</t>
  </si>
  <si>
    <t>Entidades no Sectorizadas</t>
  </si>
  <si>
    <t>SEGURIDAD Y PROTECCIÓN CIUDADANA</t>
  </si>
  <si>
    <t>Importe</t>
  </si>
  <si>
    <t>Primer Trimestre de 2020</t>
  </si>
  <si>
    <t>Corredor Interoceánico del Istmo de Tehuantepec</t>
  </si>
  <si>
    <t>Fiscalía General de la República</t>
  </si>
  <si>
    <t>Total de Gastos Obligatorios</t>
  </si>
  <si>
    <t>Total de Gastos Obligatorios con Pensiones y Jubilaciones</t>
  </si>
  <si>
    <t>SUBSIDIOS OTORGADOS A SOCIEDADES Y ASOCIACIONES CIVILES
(Pesos)</t>
  </si>
  <si>
    <t>C00</t>
  </si>
  <si>
    <t>A00</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</si>
  <si>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</si>
  <si>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</si>
  <si>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</si>
  <si>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</si>
  <si>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</si>
  <si>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NCD</t>
  </si>
  <si>
    <t>n.d.</t>
  </si>
  <si>
    <t>RAMO</t>
  </si>
  <si>
    <t>Administración Pública Federal</t>
  </si>
  <si>
    <t>Fiscales</t>
  </si>
  <si>
    <t>Propios</t>
  </si>
  <si>
    <t>Poderes y Entes Autónomos</t>
  </si>
  <si>
    <t>16 Medio Ambiente y Recursos Naturales</t>
  </si>
  <si>
    <t>Secretaría de Medio Ambiente y Recursos Naturales</t>
  </si>
  <si>
    <t>S00</t>
  </si>
  <si>
    <t>Desarrollo Agrario, Territorial y Urbano</t>
  </si>
  <si>
    <t>T0O</t>
  </si>
  <si>
    <t>Instituto Mexicano del Petróleo</t>
  </si>
  <si>
    <t>Turismo</t>
  </si>
  <si>
    <t xml:space="preserve">Total </t>
  </si>
  <si>
    <t>-o-</t>
  </si>
  <si>
    <t>Agencia Nacional de Seguridad Industrial y de Protección al Medio Ambiente del Sector Hidrocarburos</t>
  </si>
  <si>
    <t>AYH</t>
  </si>
  <si>
    <t>J3G</t>
  </si>
  <si>
    <t>J3L</t>
  </si>
  <si>
    <t>DONATIVOS OTORGADOS
(Pesos)</t>
  </si>
  <si>
    <t>H00</t>
  </si>
  <si>
    <t>Impacto del Incremento Salarial Autorizado en el Presupuesto Regularizable PEF 2022</t>
  </si>
  <si>
    <t>INFRAESTRUCTURA, COMUNICACIONES Y TRANSPORTES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</si>
  <si>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</si>
  <si>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</si>
  <si>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</si>
  <si>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</si>
  <si>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</si>
  <si>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</si>
  <si>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</si>
  <si>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</si>
  <si>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</si>
  <si>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Derive Lab, S.C.</t>
  </si>
  <si>
    <t>Agencia Nacional de Aduanas de México</t>
  </si>
  <si>
    <t>Infraestructura, Comunicaciones y Transportes</t>
  </si>
  <si>
    <t>EZN</t>
  </si>
  <si>
    <t>12 Salud</t>
  </si>
  <si>
    <t>13 Marina</t>
  </si>
  <si>
    <t>27 Función Pública</t>
  </si>
  <si>
    <t>36 Seguridad y Protección Ciudadana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</si>
  <si>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</si>
  <si>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</si>
  <si>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Medio Ambiente y Recursos Naturales</t>
  </si>
  <si>
    <t>F00</t>
  </si>
  <si>
    <t>W3X</t>
  </si>
  <si>
    <t>FONATUR Tren Maya, S.A. de C.V.</t>
  </si>
  <si>
    <t>Unidad de Política de Ingresos No Tributarios</t>
  </si>
  <si>
    <t>9 Infraestructura, Comunicaciones y Transportes</t>
  </si>
  <si>
    <t>47 Entidades no Sectorizadas</t>
  </si>
  <si>
    <t>Entidades paraestatales</t>
  </si>
  <si>
    <t>NBD</t>
  </si>
  <si>
    <t>NBQ</t>
  </si>
  <si>
    <t>NBR</t>
  </si>
  <si>
    <t>NBS</t>
  </si>
  <si>
    <t>NBU</t>
  </si>
  <si>
    <t>NCG</t>
  </si>
  <si>
    <t>J3F</t>
  </si>
  <si>
    <t>Administración del Sistema Portuario Nacional Coatzacoalcos, S.A. de C.V.</t>
  </si>
  <si>
    <t>Administración del Sistema Portuario Nacional Salina Cruz, S.A. de C.V.</t>
  </si>
  <si>
    <t>Cámara de Diputados</t>
  </si>
  <si>
    <t>Gobierno del Estado de Puebla</t>
  </si>
  <si>
    <t>Adquirir sillas de ruedas y bastones para personas con discapacidad en el Estado de Puebla.</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</si>
  <si>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</si>
  <si>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</si>
  <si>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Federación Mexicana de Badminton, A.C.</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</si>
  <si>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</si>
  <si>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</si>
  <si>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</si>
  <si>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</si>
  <si>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</si>
  <si>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</si>
  <si>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Patines Sobre Ruedas, A.C.</t>
  </si>
  <si>
    <t>Federación Mexicana de Softbol, A.C.</t>
  </si>
  <si>
    <t>Federación Mexicana de Tae Kwon Do, A.C.</t>
  </si>
  <si>
    <t>Federación Mexicana de Triatlón, A.C.</t>
  </si>
  <si>
    <t>Federación Mexicana de Vela y Asociados, A.C.</t>
  </si>
  <si>
    <t>Federación Mexicana de Voleibol, A.C.</t>
  </si>
  <si>
    <t>Federación Mexicana del Deporte para Ciegos y Débiles Visuales, A.C.</t>
  </si>
  <si>
    <t>Enningunlugar, A.C.</t>
  </si>
  <si>
    <t>Puercoespines Teatro, A.C.</t>
  </si>
  <si>
    <t>Primer Trimestre de 2023</t>
  </si>
  <si>
    <t>INGRESOS EXCEDENTES AUTORIZADOS
Enero-marzo de 2023
(Pesos)</t>
  </si>
  <si>
    <t>4 Gobernación</t>
  </si>
  <si>
    <t>8 Agricultura y Desarrollo Rural</t>
  </si>
  <si>
    <t>Secretaría de marina</t>
  </si>
  <si>
    <t>Unidad de Política y Control Presupuestario</t>
  </si>
  <si>
    <t>Secretaría de la Función Pública</t>
  </si>
  <si>
    <t>RECURSOS TRANSFERIDOS PARA LA ATENCIÓN DE DESASTRES 
POR RAMO ADMINISTRATIVO
Enero-marzo de 2023
(Millones de pesos)</t>
  </si>
  <si>
    <t>Acciones de reconstrucción para el sector carretero de competencia estatal por un evento ocurrido en 2022, así como Apoyos Parciales Inmediatos para el sector carretero de competencia estatal por un evento ocurrido en 2023.</t>
  </si>
  <si>
    <t>RECURSOS TRANSFERIDOS PARA LA ATENCIÓN DE DESASTRES 
Enero-marzo de 2023
(Millones de pesos)</t>
  </si>
  <si>
    <t>Provisiones Salariales y Economíicas</t>
  </si>
  <si>
    <t>INGRESOS EXCEDENTES, APROVECHAMIENTOS, OTROS (1o.6.61.22.04)
Enero-marzo de 2023
(Pesos)</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</si>
  <si>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</si>
  <si>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</si>
  <si>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</si>
  <si>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</si>
  <si>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</si>
  <si>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</si>
  <si>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</si>
  <si>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</si>
  <si>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</si>
  <si>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</si>
  <si>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</si>
  <si>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</si>
  <si>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</si>
  <si>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</si>
  <si>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</si>
  <si>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</si>
  <si>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</si>
  <si>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</si>
  <si>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</si>
  <si>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</si>
  <si>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</si>
  <si>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</si>
  <si>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</si>
  <si>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</si>
  <si>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</si>
  <si>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</si>
  <si>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</si>
  <si>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</si>
  <si>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</si>
  <si>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</si>
  <si>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</si>
  <si>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</si>
  <si>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</si>
  <si>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</si>
  <si>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</si>
  <si>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</si>
  <si>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</si>
  <si>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</si>
  <si>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</si>
  <si>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</si>
  <si>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</si>
  <si>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</si>
  <si>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</si>
  <si>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</si>
  <si>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</si>
  <si>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</si>
  <si>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</si>
  <si>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</si>
  <si>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</si>
  <si>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</si>
  <si>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</si>
  <si>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</si>
  <si>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</si>
  <si>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</si>
  <si>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</si>
  <si>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</si>
  <si>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</si>
  <si>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</si>
  <si>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</si>
  <si>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</si>
  <si>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</si>
  <si>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</si>
  <si>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</si>
  <si>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</si>
  <si>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</si>
  <si>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</si>
  <si>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</si>
  <si>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</si>
  <si>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</si>
  <si>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</si>
  <si>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</si>
  <si>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</si>
  <si>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</si>
  <si>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</si>
  <si>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</si>
  <si>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</si>
  <si>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</si>
  <si>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</si>
  <si>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</si>
  <si>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</si>
  <si>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</si>
  <si>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</si>
  <si>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</si>
  <si>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N00 Coordinación General @prende.mx</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</si>
  <si>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</si>
  <si>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</si>
  <si>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</si>
  <si>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</si>
  <si>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</si>
  <si>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</si>
  <si>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</si>
  <si>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</si>
  <si>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M7B Instituto de Salud para el Bienestar</t>
  </si>
  <si>
    <t>M7F Instituto Nacional de Psiquiatría Ramón de la Fuente Muñiz</t>
  </si>
  <si>
    <t>M7K Centros de Integración Juvenil, A.C.</t>
  </si>
  <si>
    <t>N00 Servicios de Atención Psiquiátrica</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</si>
  <si>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</si>
  <si>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</si>
  <si>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</si>
  <si>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</si>
  <si>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</si>
  <si>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</si>
  <si>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</si>
  <si>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</si>
  <si>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</si>
  <si>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</si>
  <si>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</si>
  <si>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</si>
  <si>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</si>
  <si>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</si>
  <si>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</si>
  <si>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</si>
  <si>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</si>
  <si>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</si>
  <si>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</si>
  <si>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</si>
  <si>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</si>
  <si>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</si>
  <si>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</si>
  <si>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</si>
  <si>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</si>
  <si>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</si>
  <si>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</si>
  <si>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X00 Comisión Nacional contra las Adicciones</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</si>
  <si>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</si>
  <si>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</si>
  <si>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</si>
  <si>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</si>
  <si>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</si>
  <si>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</si>
  <si>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</si>
  <si>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</si>
  <si>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</si>
  <si>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</si>
  <si>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</si>
  <si>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</si>
  <si>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</si>
  <si>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</si>
  <si>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</si>
  <si>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</si>
  <si>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</si>
  <si>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</si>
  <si>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</si>
  <si>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</si>
  <si>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</si>
  <si>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</si>
  <si>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</si>
  <si>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</si>
  <si>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</si>
  <si>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</si>
  <si>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</si>
  <si>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</si>
  <si>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</si>
  <si>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</si>
  <si>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</si>
  <si>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</si>
  <si>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</si>
  <si>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</si>
  <si>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</si>
  <si>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</si>
  <si>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</si>
  <si>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</si>
  <si>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</si>
  <si>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</si>
  <si>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</si>
  <si>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</si>
  <si>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</si>
  <si>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</si>
  <si>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</si>
  <si>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</si>
  <si>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</si>
  <si>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</si>
  <si>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</si>
  <si>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</si>
  <si>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</si>
  <si>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</si>
  <si>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</si>
  <si>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</si>
  <si>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</si>
  <si>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</si>
  <si>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</si>
  <si>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</si>
  <si>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</si>
  <si>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</si>
  <si>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</si>
  <si>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</si>
  <si>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</si>
  <si>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</si>
  <si>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</si>
  <si>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</si>
  <si>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</si>
  <si>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</si>
  <si>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</si>
  <si>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</si>
  <si>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</si>
  <si>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</si>
  <si>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</si>
  <si>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</si>
  <si>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</si>
  <si>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</si>
  <si>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</si>
  <si>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</si>
  <si>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</si>
  <si>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</si>
  <si>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</si>
  <si>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</si>
  <si>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</si>
  <si>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</si>
  <si>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</si>
  <si>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</si>
  <si>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</si>
  <si>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</si>
  <si>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</si>
  <si>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</si>
  <si>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</si>
  <si>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</si>
  <si>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</si>
  <si>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</si>
  <si>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</si>
  <si>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</si>
  <si>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</si>
  <si>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</si>
  <si>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</si>
  <si>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</si>
  <si>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En términos del Artículo 12, último párrafo, del Decreto de Presupuesto de Egresos de la Federación 2023</t>
  </si>
  <si>
    <t>IMPACTO DE LOS INCREMENTOS SALARIALES EN EL PRESUPUESTO REGULARIZABLE
Enero-marzo de 2023
(Millones de Pesos)</t>
  </si>
  <si>
    <t>Presupuesto Regularizable PEF 2023 (*)</t>
  </si>
  <si>
    <t>INGRESOS EXCEDENTES INFORMADOS
Enero-marzo de 2023
(Pesos)</t>
  </si>
  <si>
    <t>Monto otorgado
Enero-marzo
(Pesos)</t>
  </si>
  <si>
    <t>Apoyar la operación y funcionamiento del programa de Becas de Excelencia Académica "Generación de la Autonomía 2019", "Generación Igualdad de Género 2020", "Generación Gran Reforma Judicial 2021" y "Generación Gran Espíritu Universitario 2022",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</si>
  <si>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2023 'Independencia Judicial para una Justicia inclusiva en México".</t>
  </si>
  <si>
    <t>Federación Mexicana de Judo, A.C.</t>
  </si>
  <si>
    <t>Secretaría de Cultura</t>
  </si>
  <si>
    <t>Movimiento de Imaginación para la Reconstrucción Social, A.C.</t>
  </si>
  <si>
    <t>AHORROS OBTENIDOS POR LA APLICACIÓN DE LAS MEDIDAS DE AUSTERIDAD Y DISCIPLINA PRESUPUESTARIA
PODERES LEGISLATIVO Y JUDICIAL Y LOS ENTES AUTÓNOMOS
Enero-marzo de 2023
(Pesos)</t>
  </si>
  <si>
    <t>AHORROS OBTENIDOS POR LA APLICACIÓN DE LAS MEDIDAS DE AUSTERIDAD Y DISCIPLINA PRESUPUESTARIA
Enero-marzo de 2023
(Pesos)</t>
  </si>
  <si>
    <t>METAS DE BALANCE DE OPERACIÓN, PRIMARIO Y FINANCIERO
En términos del artículo 22, Segundo párrafo, de la Ley Federal de Presupuesto y Responsabilidad Hacendaria
Enero-marzo de 2023
(Millones de pesos)</t>
  </si>
  <si>
    <t>Enero-marzo</t>
  </si>
  <si>
    <t>Enero-marzo p/</t>
  </si>
  <si>
    <r>
      <t xml:space="preserve">RECURSOS EROGADOS MEDIANTE ACUERDOS DE MINISTRACIÓN PENDIENTES DE REGULARIZAR
Enero-marzo 2023 </t>
    </r>
    <r>
      <rPr>
        <b/>
        <vertAlign val="superscript"/>
        <sz val="12"/>
        <rFont val="Montserrat"/>
      </rPr>
      <t>1_/</t>
    </r>
    <r>
      <rPr>
        <b/>
        <sz val="12"/>
        <rFont val="Montserrat"/>
      </rPr>
      <t xml:space="preserve">
(Millones de pesos )</t>
    </r>
  </si>
  <si>
    <r>
      <t xml:space="preserve">Nota: Las sumas parciales pueden no coincidir con los totales debido al redondeo de las cifras.
</t>
    </r>
    <r>
      <rPr>
        <vertAlign val="superscript"/>
        <sz val="9"/>
        <color theme="1"/>
        <rFont val="Montserrat"/>
      </rPr>
      <t xml:space="preserve">1_/ </t>
    </r>
    <r>
      <rPr>
        <sz val="9"/>
        <color theme="1"/>
        <rFont val="Montserrat"/>
      </rPr>
      <t>Corresponde a las autorizaciones emitidas, en los términos de las disposiciones aplicables.
Fuente: Secretaría de Hacienda y Crédito Público.</t>
    </r>
  </si>
  <si>
    <t>EROGACIONES EN PARTIDAS PARA SEGURIDAD PÚBLICA Y NACIONAL
Enero-marzo de 2023
(Millones de pesos )</t>
  </si>
  <si>
    <t>Agencia Mexicana de Cooperación Internacional para el Desarrollo</t>
  </si>
  <si>
    <t>MGC</t>
  </si>
  <si>
    <t>Patronato de Obras e Instalaciones del Instituto Politécnico Nacional</t>
  </si>
  <si>
    <t>NAW</t>
  </si>
  <si>
    <t>Hospital Juárez de México</t>
  </si>
  <si>
    <t>L9Y</t>
  </si>
  <si>
    <t>Fideicomiso para la Cineteca Nacional</t>
  </si>
  <si>
    <r>
      <t xml:space="preserve">Nota 1: Los porcentajes pueden variar debido al redondeo de las cifras.
</t>
    </r>
    <r>
      <rPr>
        <vertAlign val="superscript"/>
        <sz val="8"/>
        <color theme="1"/>
        <rFont val="Montserrat"/>
      </rPr>
      <t xml:space="preserve">1_/ </t>
    </r>
    <r>
      <rPr>
        <sz val="8"/>
        <color theme="1"/>
        <rFont val="Montserrat"/>
      </rPr>
      <t xml:space="preserve">Corresponde al saldo registrado en cada periodo en el sistema establecido en el artículo 10, fracción IV, inciso b), del Reglamento de la LFPRH.
</t>
    </r>
    <r>
      <rPr>
        <vertAlign val="superscript"/>
        <sz val="8"/>
        <color theme="1"/>
        <rFont val="Montserrat"/>
      </rPr>
      <t xml:space="preserve">2_/ </t>
    </r>
    <r>
      <rPr>
        <sz val="8"/>
        <color theme="1"/>
        <rFont val="Montserrat"/>
      </rPr>
      <t>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r>
  </si>
  <si>
    <t>ADECUACIONES PRESUPUESTARIAS SUPERIORES A 5%
Enero-marzo de 2023
(Millones de pesos)</t>
  </si>
  <si>
    <r>
      <t>Enero-mar</t>
    </r>
    <r>
      <rPr>
        <b/>
        <vertAlign val="superscript"/>
        <sz val="10"/>
        <color theme="0"/>
        <rFont val="Montserrat"/>
      </rPr>
      <t>1_/</t>
    </r>
  </si>
  <si>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2023,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</si>
  <si>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GASTOS OBLIGATORIOS
Enero-marzo de 2023
(Pesos)</t>
  </si>
  <si>
    <r>
      <t xml:space="preserve">Entidades de Control Presupuestario Directo </t>
    </r>
    <r>
      <rPr>
        <vertAlign val="superscript"/>
        <sz val="10"/>
        <color theme="1"/>
        <rFont val="Montserrat"/>
      </rPr>
      <t>2_/</t>
    </r>
  </si>
  <si>
    <r>
      <rPr>
        <vertAlign val="superscript"/>
        <sz val="8"/>
        <color theme="1"/>
        <rFont val="Montserrat"/>
      </rPr>
      <t>p_/</t>
    </r>
    <r>
      <rPr>
        <sz val="8"/>
        <color theme="1"/>
        <rFont val="Montserrat"/>
      </rPr>
      <t xml:space="preserve"> Cifras preliminares.
Las sumas pueden no coincidir, debido al redondeo de las cifras.
</t>
    </r>
    <r>
      <rPr>
        <vertAlign val="superscript"/>
        <sz val="8"/>
        <color theme="1"/>
        <rFont val="Montserrat"/>
      </rPr>
      <t xml:space="preserve">1_/ </t>
    </r>
    <r>
      <rPr>
        <sz val="8"/>
        <color theme="1"/>
        <rFont val="Montserrat"/>
      </rPr>
      <t xml:space="preserve">Incluye inversión física y financiera.
</t>
    </r>
    <r>
      <rPr>
        <vertAlign val="superscript"/>
        <sz val="8"/>
        <color theme="1"/>
        <rFont val="Montserrat"/>
      </rPr>
      <t xml:space="preserve">2_/ </t>
    </r>
    <r>
      <rPr>
        <sz val="8"/>
        <color theme="1"/>
        <rFont val="Montserrat"/>
      </rPr>
      <t xml:space="preserve">El dato puede ser negativo cuando se tienen ingresos ajenos recuperables mayores a los gastos.
Fuente: Secretaría de Hacienda y Crédito Público.
</t>
    </r>
  </si>
  <si>
    <r>
      <t>INVERSIÓN PRESUPUESTARIA</t>
    </r>
    <r>
      <rPr>
        <b/>
        <vertAlign val="superscript"/>
        <sz val="12"/>
        <color theme="1"/>
        <rFont val="Montserrat"/>
      </rPr>
      <t xml:space="preserve"> 1_/</t>
    </r>
    <r>
      <rPr>
        <b/>
        <sz val="12"/>
        <color theme="1"/>
        <rFont val="Montserrat"/>
      </rPr>
      <t xml:space="preserve">
Enero-marzo de 2023
(Millones de pesos)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</si>
</sst>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0000000"/>
    <numFmt numFmtId="177" formatCode="#,##0.00,,;[Red]\-#,##0.00,,;\ &quot;-&quot;??_-;_-@_-"/>
    <numFmt numFmtId="178" formatCode="#,##0.0%;[Red]\-#,##0.0%;\ &quot;&quot;\-&quot;&quot;??_-;_-@_-"/>
  </numFmts>
  <fonts count="80">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vertAlign val="superscript"/>
      <sz val="10"/>
      <color theme="1"/>
      <name val="Montserrat"/>
    </font>
    <font>
      <b/>
      <sz val="14"/>
      <color theme="1"/>
      <name val="Montserrat"/>
    </font>
    <font>
      <b/>
      <sz val="11"/>
      <name val="Montserrat"/>
    </font>
    <font>
      <b/>
      <sz val="12"/>
      <color theme="0"/>
      <name val="Montserrat"/>
    </font>
    <font>
      <b/>
      <sz val="18"/>
      <color theme="1"/>
      <name val="Calibri"/>
      <family val="2"/>
      <scheme val="minor"/>
    </font>
    <font>
      <b/>
      <sz val="16"/>
      <name val="Montserrat"/>
    </font>
    <font>
      <b/>
      <sz val="16"/>
      <color theme="1"/>
      <name val="Montserrat"/>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vertAlign val="superscript"/>
      <sz val="12"/>
      <name val="Montserrat"/>
    </font>
    <font>
      <vertAlign val="superscript"/>
      <sz val="8"/>
      <color theme="1"/>
      <name val="Montserrat"/>
    </font>
    <font>
      <b/>
      <vertAlign val="superscript"/>
      <sz val="12"/>
      <color theme="1"/>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09">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0" fontId="54" fillId="6" borderId="0" xfId="0" applyFont="1" applyFill="1" applyBorder="1" applyAlignment="1">
      <alignment vertical="top" wrapText="1"/>
    </xf>
    <xf numFmtId="3" fontId="54" fillId="6" borderId="0" xfId="0" applyNumberFormat="1" applyFont="1" applyFill="1" applyBorder="1" applyAlignment="1">
      <alignment vertical="top" wrapText="1"/>
    </xf>
    <xf numFmtId="0" fontId="57" fillId="0" borderId="0" xfId="0" applyFont="1" applyFill="1" applyBorder="1"/>
    <xf numFmtId="0" fontId="0" fillId="0" borderId="0" xfId="0" applyFill="1" applyBorder="1"/>
    <xf numFmtId="0" fontId="56" fillId="6" borderId="0" xfId="0" applyFont="1" applyFill="1" applyAlignment="1">
      <alignment vertical="center" wrapText="1"/>
    </xf>
    <xf numFmtId="0" fontId="17" fillId="6" borderId="7" xfId="0" applyFont="1" applyFill="1" applyBorder="1"/>
    <xf numFmtId="0" fontId="54" fillId="6" borderId="7" xfId="0" applyFont="1" applyFill="1" applyBorder="1" applyAlignment="1">
      <alignment horizontal="left" vertical="top" wrapText="1" indent="2"/>
    </xf>
    <xf numFmtId="0" fontId="56"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5" fillId="0" borderId="0" xfId="0" applyFont="1" applyAlignment="1">
      <alignment wrapText="1"/>
    </xf>
    <xf numFmtId="0" fontId="57" fillId="0" borderId="0" xfId="0" applyFont="1" applyAlignment="1">
      <alignment wrapText="1"/>
    </xf>
    <xf numFmtId="3" fontId="57"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1" fillId="6" borderId="0" xfId="0" applyFont="1" applyFill="1" applyBorder="1" applyAlignment="1">
      <alignment horizontal="left" vertical="top"/>
    </xf>
    <xf numFmtId="0" fontId="61" fillId="6" borderId="0" xfId="0" applyFont="1" applyFill="1" applyBorder="1" applyAlignment="1">
      <alignment horizontal="left" vertical="top" wrapText="1"/>
    </xf>
    <xf numFmtId="164" fontId="61" fillId="6" borderId="0" xfId="0" applyNumberFormat="1" applyFont="1" applyFill="1" applyBorder="1" applyAlignment="1">
      <alignment horizontal="right" vertical="top"/>
    </xf>
    <xf numFmtId="0" fontId="61" fillId="6" borderId="0" xfId="0" applyFont="1" applyFill="1" applyBorder="1" applyAlignment="1">
      <alignment horizontal="righ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0" fontId="56" fillId="6" borderId="0" xfId="0" applyFont="1" applyFill="1" applyBorder="1" applyAlignment="1">
      <alignment horizontal="center"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0" fillId="4" borderId="0" xfId="6" applyFont="1" applyFill="1" applyBorder="1" applyAlignment="1">
      <alignment horizontal="center" vertical="center"/>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171" fontId="61" fillId="6" borderId="0" xfId="0" applyNumberFormat="1" applyFont="1" applyFill="1" applyBorder="1" applyAlignment="1">
      <alignment horizontal="left" vertical="top"/>
    </xf>
    <xf numFmtId="164" fontId="61" fillId="6" borderId="0" xfId="0" applyNumberFormat="1"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66" fillId="0" borderId="0" xfId="6" applyFont="1" applyAlignment="1">
      <alignment vertical="top"/>
    </xf>
    <xf numFmtId="0" fontId="19" fillId="0" borderId="0" xfId="7" applyFont="1" applyFill="1" applyBorder="1" applyAlignment="1">
      <alignment vertical="center" wrapText="1"/>
    </xf>
    <xf numFmtId="0" fontId="67" fillId="0" borderId="0" xfId="4" applyFont="1" applyFill="1" applyProtection="1"/>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6" fillId="6" borderId="0" xfId="0" applyNumberFormat="1" applyFont="1" applyFill="1" applyBorder="1" applyAlignment="1">
      <alignment horizontal="center" vertical="top"/>
    </xf>
    <xf numFmtId="0" fontId="61" fillId="6" borderId="0" xfId="0" applyFont="1" applyFill="1" applyBorder="1" applyAlignment="1">
      <alignment horizontal="center" vertical="top"/>
    </xf>
    <xf numFmtId="164" fontId="18" fillId="0" borderId="0" xfId="6" applyNumberFormat="1" applyFont="1"/>
    <xf numFmtId="0" fontId="0" fillId="0" borderId="0" xfId="0" applyFont="1"/>
    <xf numFmtId="0" fontId="72" fillId="4" borderId="12" xfId="0" applyFont="1" applyFill="1" applyBorder="1" applyAlignment="1">
      <alignment horizontal="center" vertical="center" wrapText="1"/>
    </xf>
    <xf numFmtId="0" fontId="72" fillId="4" borderId="0" xfId="0" applyFont="1" applyFill="1" applyAlignment="1">
      <alignment horizontal="center" vertical="center" wrapText="1"/>
    </xf>
    <xf numFmtId="0" fontId="72" fillId="4" borderId="12" xfId="0" applyFont="1" applyFill="1" applyBorder="1" applyAlignment="1">
      <alignment horizontal="center" vertical="center"/>
    </xf>
    <xf numFmtId="164" fontId="15" fillId="0" borderId="0" xfId="0" applyNumberFormat="1" applyFont="1" applyAlignment="1">
      <alignment vertical="top"/>
    </xf>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0" fontId="5" fillId="5" borderId="0" xfId="0" applyFont="1" applyFill="1" applyBorder="1" applyAlignment="1" applyProtection="1">
      <alignment horizontal="lef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5" fillId="5" borderId="0" xfId="0" applyNumberFormat="1" applyFont="1" applyFill="1" applyBorder="1" applyAlignment="1" applyProtection="1">
      <alignment horizontal="left" vertical="top"/>
    </xf>
    <xf numFmtId="4" fontId="6" fillId="5" borderId="0" xfId="0" applyNumberFormat="1" applyFont="1" applyFill="1" applyBorder="1" applyAlignment="1" applyProtection="1">
      <alignment vertical="top" wrapText="1"/>
    </xf>
    <xf numFmtId="4" fontId="5" fillId="5" borderId="0" xfId="0" applyNumberFormat="1" applyFont="1" applyFill="1" applyBorder="1" applyAlignment="1" applyProtection="1">
      <alignment horizontal="left" vertical="top" wrapText="1"/>
    </xf>
    <xf numFmtId="0" fontId="6" fillId="5" borderId="0" xfId="0" applyFont="1" applyFill="1" applyBorder="1" applyAlignment="1" applyProtection="1">
      <alignment vertical="top" wrapText="1"/>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73" fillId="5" borderId="18" xfId="0" applyFont="1" applyFill="1" applyBorder="1" applyAlignment="1">
      <alignment vertical="top"/>
    </xf>
    <xf numFmtId="175" fontId="74"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75" fillId="5" borderId="0" xfId="0" applyFont="1" applyFill="1" applyAlignment="1">
      <alignment horizontal="center" vertical="top" wrapText="1"/>
    </xf>
    <xf numFmtId="0" fontId="40" fillId="5" borderId="17" xfId="0" applyFont="1" applyFill="1" applyBorder="1" applyAlignment="1">
      <alignment vertical="top"/>
    </xf>
    <xf numFmtId="175" fontId="76" fillId="5" borderId="0" xfId="0" applyNumberFormat="1" applyFont="1" applyFill="1" applyAlignment="1">
      <alignment horizontal="right" vertical="top"/>
    </xf>
    <xf numFmtId="0" fontId="40" fillId="5" borderId="17" xfId="0" applyFont="1" applyFill="1" applyBorder="1" applyAlignment="1">
      <alignment horizontal="justify" vertical="top"/>
    </xf>
    <xf numFmtId="164" fontId="16" fillId="0" borderId="0" xfId="0" applyNumberFormat="1" applyFont="1" applyAlignment="1">
      <alignment vertical="top"/>
    </xf>
    <xf numFmtId="0" fontId="16" fillId="0" borderId="2" xfId="0" applyFont="1" applyBorder="1" applyAlignment="1">
      <alignment horizontal="center" vertical="center" wrapText="1"/>
    </xf>
    <xf numFmtId="165" fontId="5" fillId="6" borderId="0" xfId="1" applyNumberFormat="1" applyFont="1" applyFill="1" applyAlignment="1">
      <alignment vertical="top"/>
    </xf>
    <xf numFmtId="165" fontId="16" fillId="6" borderId="0" xfId="1" applyNumberFormat="1" applyFont="1" applyFill="1"/>
    <xf numFmtId="176" fontId="49" fillId="0" borderId="0" xfId="6" applyNumberFormat="1" applyFont="1"/>
    <xf numFmtId="164" fontId="54"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177" fontId="5" fillId="5" borderId="0" xfId="18" applyNumberFormat="1" applyFont="1" applyFill="1" applyBorder="1" applyAlignment="1" applyProtection="1">
      <alignment vertical="top"/>
    </xf>
    <xf numFmtId="177" fontId="5" fillId="5" borderId="0" xfId="18" applyNumberFormat="1" applyFont="1" applyFill="1" applyBorder="1" applyAlignment="1" applyProtection="1">
      <alignment horizontal="right" vertical="top"/>
    </xf>
    <xf numFmtId="177" fontId="5" fillId="5" borderId="0" xfId="0" applyNumberFormat="1" applyFont="1" applyFill="1" applyBorder="1" applyAlignment="1" applyProtection="1">
      <alignment horizontal="right" vertical="top"/>
    </xf>
    <xf numFmtId="177" fontId="6" fillId="5" borderId="0" xfId="18" applyNumberFormat="1" applyFont="1" applyFill="1" applyBorder="1" applyAlignment="1" applyProtection="1">
      <alignment vertical="top"/>
    </xf>
    <xf numFmtId="177" fontId="6" fillId="5" borderId="0" xfId="0" applyNumberFormat="1" applyFont="1" applyFill="1" applyBorder="1" applyAlignment="1" applyProtection="1">
      <alignment vertical="top"/>
      <protection locked="0"/>
    </xf>
    <xf numFmtId="177" fontId="6" fillId="5" borderId="0" xfId="0" applyNumberFormat="1" applyFont="1" applyFill="1" applyBorder="1" applyAlignment="1" applyProtection="1">
      <alignment horizontal="right" vertical="top" wrapText="1"/>
    </xf>
    <xf numFmtId="177" fontId="5" fillId="5" borderId="0" xfId="19" applyNumberFormat="1" applyFont="1" applyFill="1" applyBorder="1" applyAlignment="1" applyProtection="1">
      <alignment horizontal="right" vertical="top"/>
    </xf>
    <xf numFmtId="177" fontId="6" fillId="5" borderId="0" xfId="19" applyNumberFormat="1" applyFont="1" applyFill="1" applyBorder="1" applyAlignment="1" applyProtection="1">
      <alignment vertical="top"/>
      <protection locked="0"/>
    </xf>
    <xf numFmtId="177" fontId="6" fillId="5" borderId="0" xfId="19" applyNumberFormat="1" applyFont="1" applyFill="1" applyBorder="1" applyAlignment="1" applyProtection="1">
      <alignment horizontal="right" vertical="top" wrapText="1"/>
    </xf>
    <xf numFmtId="177" fontId="6" fillId="5" borderId="0" xfId="18" applyNumberFormat="1" applyFont="1" applyFill="1" applyBorder="1" applyAlignment="1" applyProtection="1">
      <alignment vertical="top"/>
      <protection locked="0"/>
    </xf>
    <xf numFmtId="177" fontId="6" fillId="5" borderId="0" xfId="18" applyNumberFormat="1" applyFont="1" applyFill="1" applyBorder="1" applyAlignment="1" applyProtection="1">
      <alignment horizontal="right" vertical="top" wrapText="1"/>
    </xf>
    <xf numFmtId="4" fontId="8" fillId="0" borderId="0" xfId="4" applyNumberFormat="1" applyFont="1" applyFill="1" applyAlignment="1" applyProtection="1">
      <alignment vertical="top"/>
    </xf>
    <xf numFmtId="4" fontId="6" fillId="5" borderId="0" xfId="0" applyNumberFormat="1" applyFont="1" applyFill="1" applyBorder="1" applyAlignment="1" applyProtection="1">
      <alignment horizontal="left" vertical="top"/>
    </xf>
    <xf numFmtId="177" fontId="6" fillId="5" borderId="0" xfId="18" applyNumberFormat="1" applyFont="1" applyFill="1" applyBorder="1" applyAlignment="1" applyProtection="1">
      <alignment horizontal="right" vertical="top"/>
    </xf>
    <xf numFmtId="177" fontId="6" fillId="5" borderId="0" xfId="0" applyNumberFormat="1" applyFont="1" applyFill="1" applyBorder="1" applyAlignment="1" applyProtection="1">
      <alignment horizontal="right" vertical="top"/>
    </xf>
    <xf numFmtId="4" fontId="6" fillId="5" borderId="0" xfId="0" applyNumberFormat="1" applyFont="1" applyFill="1" applyBorder="1" applyAlignment="1" applyProtection="1">
      <alignment horizontal="left" vertical="top" wrapText="1"/>
    </xf>
    <xf numFmtId="178" fontId="5" fillId="5" borderId="0" xfId="19" applyNumberFormat="1" applyFont="1" applyFill="1" applyAlignment="1" applyProtection="1">
      <alignment vertical="top"/>
    </xf>
    <xf numFmtId="178" fontId="6" fillId="5" borderId="0" xfId="19" applyNumberFormat="1" applyFont="1" applyFill="1" applyAlignment="1" applyProtection="1">
      <alignment vertical="top"/>
    </xf>
    <xf numFmtId="177" fontId="6" fillId="5" borderId="0" xfId="19" applyNumberFormat="1" applyFont="1" applyFill="1" applyBorder="1" applyAlignment="1" applyProtection="1">
      <alignment horizontal="right" vertical="top"/>
    </xf>
    <xf numFmtId="0" fontId="5" fillId="5" borderId="0" xfId="0" applyFont="1" applyFill="1" applyBorder="1" applyAlignment="1" applyProtection="1">
      <alignment horizontal="center" vertical="top"/>
    </xf>
    <xf numFmtId="4" fontId="5" fillId="5" borderId="0" xfId="0" applyNumberFormat="1" applyFont="1" applyFill="1" applyBorder="1" applyAlignment="1" applyProtection="1">
      <alignment vertical="top" wrapText="1"/>
    </xf>
    <xf numFmtId="177" fontId="5" fillId="5" borderId="0" xfId="0" applyNumberFormat="1" applyFont="1" applyFill="1" applyBorder="1" applyAlignment="1" applyProtection="1">
      <alignment vertical="top"/>
      <protection locked="0"/>
    </xf>
    <xf numFmtId="177" fontId="5" fillId="5" borderId="0" xfId="0" applyNumberFormat="1" applyFont="1" applyFill="1" applyBorder="1" applyAlignment="1" applyProtection="1">
      <alignment horizontal="right" vertical="top" wrapText="1"/>
    </xf>
    <xf numFmtId="177" fontId="5" fillId="5" borderId="0" xfId="19" applyNumberFormat="1" applyFont="1" applyFill="1" applyBorder="1" applyAlignment="1" applyProtection="1">
      <alignment vertical="top"/>
      <protection locked="0"/>
    </xf>
    <xf numFmtId="177" fontId="5" fillId="5" borderId="0" xfId="19" applyNumberFormat="1" applyFont="1" applyFill="1" applyBorder="1" applyAlignment="1" applyProtection="1">
      <alignment horizontal="right" vertical="top" wrapText="1"/>
    </xf>
    <xf numFmtId="177" fontId="5" fillId="5" borderId="0" xfId="18" applyNumberFormat="1" applyFont="1" applyFill="1" applyBorder="1" applyAlignment="1" applyProtection="1">
      <alignment vertical="top"/>
      <protection locked="0"/>
    </xf>
    <xf numFmtId="177" fontId="5" fillId="5" borderId="0" xfId="18" applyNumberFormat="1" applyFont="1" applyFill="1" applyBorder="1" applyAlignment="1" applyProtection="1">
      <alignment horizontal="right" vertical="top" wrapText="1"/>
    </xf>
    <xf numFmtId="165" fontId="17" fillId="0" borderId="0" xfId="1" applyNumberFormat="1" applyFont="1"/>
    <xf numFmtId="0" fontId="36" fillId="0" borderId="0" xfId="7" applyFont="1" applyFill="1" applyBorder="1" applyAlignment="1">
      <alignment vertical="center" wrapText="1"/>
    </xf>
    <xf numFmtId="0" fontId="19" fillId="0" borderId="0" xfId="4" applyFont="1" applyFill="1" applyAlignment="1" applyProtection="1">
      <alignment vertical="top"/>
    </xf>
    <xf numFmtId="0" fontId="69" fillId="0" borderId="0" xfId="0" applyFont="1" applyAlignment="1"/>
    <xf numFmtId="165" fontId="70" fillId="0" borderId="0" xfId="1" applyNumberFormat="1" applyFont="1" applyFill="1" applyAlignment="1"/>
    <xf numFmtId="165" fontId="18" fillId="0" borderId="0" xfId="1" applyNumberFormat="1" applyFont="1" applyFill="1"/>
    <xf numFmtId="4" fontId="18" fillId="0" borderId="0" xfId="0" applyNumberFormat="1" applyFont="1" applyFill="1"/>
    <xf numFmtId="49" fontId="18" fillId="0" borderId="0" xfId="1" quotePrefix="1" applyNumberFormat="1" applyFont="1" applyFill="1" applyAlignment="1">
      <alignment vertical="center" wrapText="1"/>
    </xf>
    <xf numFmtId="49" fontId="60" fillId="0" borderId="0" xfId="1" quotePrefix="1" applyNumberFormat="1" applyFont="1" applyFill="1" applyAlignment="1">
      <alignment wrapText="1"/>
    </xf>
    <xf numFmtId="0" fontId="71" fillId="0" borderId="0" xfId="0" applyFont="1" applyAlignment="1"/>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40"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67" fillId="0" borderId="0" xfId="3" applyFont="1" applyFill="1" applyAlignment="1">
      <alignment horizontal="left" vertical="center" wrapText="1"/>
    </xf>
    <xf numFmtId="0" fontId="16" fillId="8" borderId="4" xfId="11" applyFont="1" applyFill="1" applyBorder="1" applyAlignment="1">
      <alignment horizontal="center"/>
    </xf>
    <xf numFmtId="0" fontId="72" fillId="4" borderId="12" xfId="0" applyFont="1" applyFill="1" applyBorder="1" applyAlignment="1">
      <alignment horizontal="center" vertical="center" wrapText="1"/>
    </xf>
    <xf numFmtId="0" fontId="72" fillId="4" borderId="14" xfId="0" applyFont="1" applyFill="1" applyBorder="1" applyAlignment="1">
      <alignment horizontal="center" vertical="center" wrapText="1"/>
    </xf>
    <xf numFmtId="0" fontId="72" fillId="4" borderId="15" xfId="0" applyFont="1" applyFill="1" applyBorder="1" applyAlignment="1">
      <alignment horizontal="center" vertical="center" wrapText="1"/>
    </xf>
    <xf numFmtId="0" fontId="72" fillId="4" borderId="13" xfId="0" applyFont="1" applyFill="1" applyBorder="1" applyAlignment="1">
      <alignment horizontal="center" vertical="center" wrapText="1"/>
    </xf>
    <xf numFmtId="0" fontId="68" fillId="4" borderId="0" xfId="6" applyFont="1" applyFill="1" applyBorder="1" applyAlignment="1">
      <alignment horizontal="center" vertical="top"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72" fillId="4" borderId="0" xfId="0" applyFont="1" applyFill="1" applyAlignment="1">
      <alignment horizontal="center" vertical="center" wrapText="1"/>
    </xf>
    <xf numFmtId="0" fontId="72"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52" fillId="0" borderId="4" xfId="0" applyFont="1" applyBorder="1" applyAlignment="1">
      <alignment horizont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xf numFmtId="0" fontId="6" fillId="3" borderId="4" xfId="2" applyFont="1" applyFill="1" applyBorder="1" applyAlignment="1">
      <alignment vertical="top" wrapText="1"/>
    </xf>
    <xf numFmtId="0" fontId="21" fillId="0" borderId="2" xfId="3" applyFont="1" applyBorder="1" applyAlignment="1">
      <alignment horizontal="left" wrapText="1"/>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91"/>
  <sheetViews>
    <sheetView showGridLines="0" tabSelected="1" zoomScaleNormal="100" workbookViewId="0">
      <selection sqref="A1:G1"/>
    </sheetView>
  </sheetViews>
  <sheetFormatPr baseColWidth="10" defaultRowHeight="15"/>
  <cols>
    <col min="1" max="2" width="1.42578125" style="149" customWidth="1"/>
    <col min="3" max="6" width="5.140625" style="149" customWidth="1"/>
    <col min="7" max="7" width="52.140625" style="151" customWidth="1"/>
    <col min="8" max="8" width="14.140625" style="149" customWidth="1"/>
    <col min="9" max="9" width="17" style="149" customWidth="1"/>
    <col min="10" max="10" width="14.140625" style="149" customWidth="1"/>
    <col min="11" max="16384" width="11.42578125" style="149"/>
  </cols>
  <sheetData>
    <row r="1" spans="1:15" s="23" customFormat="1" ht="40.5" customHeight="1">
      <c r="A1" s="420" t="s">
        <v>13</v>
      </c>
      <c r="B1" s="420"/>
      <c r="C1" s="420"/>
      <c r="D1" s="420"/>
      <c r="E1" s="420"/>
      <c r="F1" s="420"/>
      <c r="G1" s="420"/>
      <c r="H1" s="421" t="s">
        <v>287</v>
      </c>
      <c r="I1" s="421"/>
      <c r="J1" s="421"/>
      <c r="O1" s="24"/>
    </row>
    <row r="2" spans="1:15" s="7" customFormat="1">
      <c r="A2" s="6"/>
      <c r="B2" s="6"/>
      <c r="C2" s="6"/>
      <c r="D2" s="6"/>
      <c r="E2" s="6"/>
      <c r="F2" s="6"/>
      <c r="G2" s="6"/>
      <c r="O2" s="8"/>
    </row>
    <row r="3" spans="1:15" ht="56.25" customHeight="1" thickBot="1">
      <c r="A3" s="417" t="s">
        <v>549</v>
      </c>
      <c r="B3" s="418"/>
      <c r="C3" s="418"/>
      <c r="D3" s="418"/>
      <c r="E3" s="418"/>
      <c r="F3" s="418"/>
      <c r="G3" s="418"/>
      <c r="H3" s="418"/>
      <c r="I3" s="418"/>
      <c r="J3" s="418"/>
      <c r="K3" s="150"/>
    </row>
    <row r="4" spans="1:15" ht="5.0999999999999996" customHeight="1">
      <c r="A4" s="143"/>
      <c r="B4" s="143"/>
      <c r="C4" s="143"/>
      <c r="D4" s="143"/>
      <c r="E4" s="143"/>
      <c r="F4" s="143"/>
      <c r="G4" s="143"/>
      <c r="H4" s="143"/>
      <c r="I4" s="143"/>
      <c r="J4" s="143"/>
      <c r="K4" s="150"/>
    </row>
    <row r="5" spans="1:15" s="153" customFormat="1">
      <c r="A5" s="419" t="s">
        <v>150</v>
      </c>
      <c r="B5" s="419"/>
      <c r="C5" s="419"/>
      <c r="D5" s="419"/>
      <c r="E5" s="419"/>
      <c r="F5" s="419"/>
      <c r="G5" s="419"/>
      <c r="H5" s="152" t="s">
        <v>11</v>
      </c>
      <c r="I5" s="152" t="s">
        <v>1</v>
      </c>
      <c r="J5" s="152"/>
      <c r="K5" s="44"/>
    </row>
    <row r="6" spans="1:15" s="153" customFormat="1" ht="18" customHeight="1">
      <c r="A6" s="419"/>
      <c r="B6" s="419"/>
      <c r="C6" s="419"/>
      <c r="D6" s="419"/>
      <c r="E6" s="419"/>
      <c r="F6" s="419"/>
      <c r="G6" s="419"/>
      <c r="H6" s="152" t="s">
        <v>0</v>
      </c>
      <c r="I6" s="152" t="s">
        <v>151</v>
      </c>
      <c r="J6" s="152" t="s">
        <v>159</v>
      </c>
      <c r="K6" s="44"/>
    </row>
    <row r="7" spans="1:15" s="153" customFormat="1" ht="16.5">
      <c r="A7" s="419"/>
      <c r="B7" s="419"/>
      <c r="C7" s="419"/>
      <c r="D7" s="419"/>
      <c r="E7" s="419"/>
      <c r="F7" s="419"/>
      <c r="G7" s="419"/>
      <c r="H7" s="152"/>
      <c r="I7" s="152" t="s">
        <v>550</v>
      </c>
      <c r="J7" s="152"/>
      <c r="K7" s="44"/>
    </row>
    <row r="8" spans="1:15" s="153" customFormat="1">
      <c r="A8" s="152"/>
      <c r="B8" s="152"/>
      <c r="C8" s="152"/>
      <c r="D8" s="152"/>
      <c r="E8" s="152"/>
      <c r="F8" s="152"/>
      <c r="G8" s="152"/>
      <c r="H8" s="152" t="s">
        <v>19</v>
      </c>
      <c r="I8" s="152" t="s">
        <v>20</v>
      </c>
      <c r="J8" s="152" t="s">
        <v>152</v>
      </c>
      <c r="K8" s="44"/>
    </row>
    <row r="9" spans="1:15" s="130" customFormat="1" ht="7.5" customHeight="1" thickBot="1">
      <c r="A9" s="145"/>
      <c r="B9" s="145"/>
      <c r="C9" s="145"/>
      <c r="D9" s="145"/>
      <c r="E9" s="145"/>
      <c r="F9" s="145"/>
      <c r="G9" s="145"/>
      <c r="H9" s="145"/>
      <c r="I9" s="145"/>
      <c r="J9" s="145"/>
    </row>
    <row r="10" spans="1:15" s="130" customFormat="1" ht="9.75" customHeight="1" thickBot="1">
      <c r="A10" s="146"/>
      <c r="B10" s="146"/>
      <c r="C10" s="146"/>
      <c r="D10" s="146"/>
      <c r="E10" s="146"/>
      <c r="F10" s="146"/>
      <c r="G10" s="146"/>
      <c r="H10" s="146"/>
      <c r="I10" s="146"/>
      <c r="J10" s="146"/>
    </row>
    <row r="11" spans="1:15" s="279" customFormat="1" ht="21.95" customHeight="1">
      <c r="A11" s="316" t="s">
        <v>153</v>
      </c>
      <c r="B11" s="276"/>
      <c r="C11" s="338"/>
      <c r="D11" s="276"/>
      <c r="E11" s="276"/>
      <c r="F11" s="277"/>
      <c r="G11" s="238"/>
      <c r="H11" s="278"/>
      <c r="I11" s="278"/>
      <c r="J11" s="239"/>
      <c r="K11" s="344"/>
      <c r="L11" s="344"/>
      <c r="M11" s="344"/>
    </row>
    <row r="12" spans="1:15" s="279" customFormat="1">
      <c r="A12" s="332"/>
      <c r="B12" s="237" t="s">
        <v>148</v>
      </c>
      <c r="C12" s="237"/>
      <c r="D12" s="237"/>
      <c r="E12" s="237"/>
      <c r="F12" s="238"/>
      <c r="G12" s="239"/>
      <c r="H12" s="239"/>
      <c r="I12" s="240"/>
      <c r="J12" s="237"/>
      <c r="K12" s="344"/>
      <c r="L12" s="344"/>
      <c r="M12" s="344"/>
    </row>
    <row r="13" spans="1:15" s="279" customFormat="1">
      <c r="A13" s="332"/>
      <c r="B13" s="276"/>
      <c r="C13" s="280">
        <v>4</v>
      </c>
      <c r="D13" s="276" t="s">
        <v>107</v>
      </c>
      <c r="E13" s="276"/>
      <c r="F13" s="277"/>
      <c r="G13" s="238"/>
      <c r="H13" s="278"/>
      <c r="I13" s="278"/>
      <c r="J13" s="239"/>
      <c r="K13" s="344"/>
      <c r="L13" s="344"/>
      <c r="M13" s="344"/>
    </row>
    <row r="14" spans="1:15" s="279" customFormat="1">
      <c r="A14" s="332"/>
      <c r="B14" s="276"/>
      <c r="C14" s="338"/>
      <c r="D14" s="276"/>
      <c r="E14" s="276" t="s">
        <v>154</v>
      </c>
      <c r="F14" s="277"/>
      <c r="G14" s="238"/>
      <c r="H14" s="278"/>
      <c r="I14" s="278"/>
      <c r="J14" s="239"/>
      <c r="K14" s="344"/>
      <c r="L14" s="344"/>
      <c r="M14" s="344"/>
    </row>
    <row r="15" spans="1:15" s="153" customFormat="1">
      <c r="A15" s="236"/>
      <c r="B15" s="241"/>
      <c r="C15" s="246"/>
      <c r="D15" s="241"/>
      <c r="E15" s="241"/>
      <c r="F15" s="242">
        <v>0</v>
      </c>
      <c r="G15" s="243" t="s">
        <v>154</v>
      </c>
      <c r="H15" s="244">
        <v>3025.5165670000001</v>
      </c>
      <c r="I15" s="244">
        <v>3379.2114728300003</v>
      </c>
      <c r="J15" s="245">
        <v>11.690397259358321</v>
      </c>
      <c r="K15" s="372"/>
      <c r="L15" s="372"/>
      <c r="M15" s="372"/>
    </row>
    <row r="16" spans="1:15" s="279" customFormat="1">
      <c r="A16" s="332"/>
      <c r="B16" s="276"/>
      <c r="C16" s="338">
        <v>5</v>
      </c>
      <c r="D16" s="276" t="s">
        <v>108</v>
      </c>
      <c r="E16" s="276"/>
      <c r="F16" s="277"/>
      <c r="G16" s="238"/>
      <c r="H16" s="278"/>
      <c r="I16" s="278"/>
      <c r="J16" s="239"/>
      <c r="K16" s="344"/>
      <c r="L16" s="344"/>
      <c r="M16" s="344"/>
    </row>
    <row r="17" spans="1:13" s="279" customFormat="1">
      <c r="A17" s="332"/>
      <c r="B17" s="276"/>
      <c r="C17" s="338"/>
      <c r="D17" s="276"/>
      <c r="E17" s="276" t="s">
        <v>154</v>
      </c>
      <c r="F17" s="277"/>
      <c r="G17" s="238"/>
      <c r="H17" s="278"/>
      <c r="I17" s="278"/>
      <c r="J17" s="239"/>
      <c r="K17" s="344"/>
      <c r="L17" s="344"/>
      <c r="M17" s="344"/>
    </row>
    <row r="18" spans="1:13" s="153" customFormat="1">
      <c r="A18" s="236"/>
      <c r="B18" s="241"/>
      <c r="C18" s="337"/>
      <c r="D18" s="241"/>
      <c r="E18" s="241"/>
      <c r="F18" s="242">
        <v>0</v>
      </c>
      <c r="G18" s="243" t="s">
        <v>154</v>
      </c>
      <c r="H18" s="244">
        <v>9103.0916849999994</v>
      </c>
      <c r="I18" s="244">
        <v>9604.550144020006</v>
      </c>
      <c r="J18" s="245">
        <v>5.5086609733515672</v>
      </c>
      <c r="K18" s="372"/>
      <c r="L18" s="372"/>
      <c r="M18" s="372"/>
    </row>
    <row r="19" spans="1:13" s="279" customFormat="1">
      <c r="A19" s="332"/>
      <c r="B19" s="276"/>
      <c r="C19" s="338"/>
      <c r="D19" s="276"/>
      <c r="E19" s="276" t="s">
        <v>155</v>
      </c>
      <c r="F19" s="277"/>
      <c r="G19" s="238"/>
      <c r="H19" s="278"/>
      <c r="I19" s="278"/>
      <c r="J19" s="239"/>
      <c r="K19" s="344"/>
      <c r="L19" s="344"/>
      <c r="M19" s="344"/>
    </row>
    <row r="20" spans="1:13" s="153" customFormat="1" ht="27">
      <c r="A20" s="236"/>
      <c r="B20" s="241"/>
      <c r="C20" s="246"/>
      <c r="D20" s="241"/>
      <c r="E20" s="241"/>
      <c r="F20" s="242" t="s">
        <v>184</v>
      </c>
      <c r="G20" s="243" t="s">
        <v>541</v>
      </c>
      <c r="H20" s="244">
        <v>352.87903299999999</v>
      </c>
      <c r="I20" s="244">
        <v>454.7461500500001</v>
      </c>
      <c r="J20" s="245">
        <v>28.867432611106722</v>
      </c>
      <c r="K20" s="372"/>
      <c r="L20" s="372"/>
      <c r="M20" s="372"/>
    </row>
    <row r="21" spans="1:13" s="279" customFormat="1">
      <c r="A21" s="332"/>
      <c r="B21" s="276"/>
      <c r="C21" s="338">
        <v>6</v>
      </c>
      <c r="D21" s="276" t="s">
        <v>109</v>
      </c>
      <c r="E21" s="276"/>
      <c r="F21" s="277"/>
      <c r="G21" s="238"/>
      <c r="H21" s="278"/>
      <c r="I21" s="278"/>
      <c r="J21" s="239"/>
      <c r="K21" s="344"/>
      <c r="L21" s="344"/>
      <c r="M21" s="344"/>
    </row>
    <row r="22" spans="1:13" s="279" customFormat="1">
      <c r="A22" s="332"/>
      <c r="B22" s="276"/>
      <c r="C22" s="338"/>
      <c r="D22" s="276"/>
      <c r="E22" s="276" t="s">
        <v>155</v>
      </c>
      <c r="F22" s="277"/>
      <c r="G22" s="238"/>
      <c r="H22" s="278"/>
      <c r="I22" s="278"/>
      <c r="J22" s="239"/>
      <c r="K22" s="344"/>
      <c r="L22" s="344"/>
      <c r="M22" s="344"/>
    </row>
    <row r="23" spans="1:13" s="153" customFormat="1" ht="27">
      <c r="A23" s="236"/>
      <c r="B23" s="241"/>
      <c r="C23" s="337"/>
      <c r="D23" s="241"/>
      <c r="E23" s="241"/>
      <c r="F23" s="242" t="s">
        <v>200</v>
      </c>
      <c r="G23" s="243" t="s">
        <v>39</v>
      </c>
      <c r="H23" s="244">
        <v>120.851826</v>
      </c>
      <c r="I23" s="244">
        <v>176.53375400000002</v>
      </c>
      <c r="J23" s="245">
        <v>46.074544210858676</v>
      </c>
      <c r="K23" s="372"/>
      <c r="L23" s="372"/>
      <c r="M23" s="372"/>
    </row>
    <row r="24" spans="1:13" s="153" customFormat="1">
      <c r="A24" s="236"/>
      <c r="B24" s="241"/>
      <c r="C24" s="246"/>
      <c r="D24" s="241"/>
      <c r="E24" s="241"/>
      <c r="F24" s="242" t="s">
        <v>157</v>
      </c>
      <c r="G24" s="243" t="s">
        <v>40</v>
      </c>
      <c r="H24" s="244">
        <v>1589.8000520000001</v>
      </c>
      <c r="I24" s="244">
        <v>2261.3216560000005</v>
      </c>
      <c r="J24" s="245">
        <v>42.239374892157855</v>
      </c>
      <c r="K24" s="372"/>
      <c r="L24" s="372"/>
      <c r="M24" s="372"/>
    </row>
    <row r="25" spans="1:13" s="153" customFormat="1">
      <c r="A25" s="236"/>
      <c r="B25" s="241"/>
      <c r="C25" s="246"/>
      <c r="D25" s="241"/>
      <c r="E25" s="241"/>
      <c r="F25" s="242" t="s">
        <v>199</v>
      </c>
      <c r="G25" s="243" t="s">
        <v>41</v>
      </c>
      <c r="H25" s="244">
        <v>234.05122299999999</v>
      </c>
      <c r="I25" s="244">
        <v>402.37844000000018</v>
      </c>
      <c r="J25" s="245">
        <v>71.918964935295463</v>
      </c>
      <c r="K25" s="372"/>
      <c r="L25" s="372"/>
      <c r="M25" s="372"/>
    </row>
    <row r="26" spans="1:13" s="153" customFormat="1">
      <c r="A26" s="236"/>
      <c r="B26" s="241"/>
      <c r="C26" s="337"/>
      <c r="D26" s="241"/>
      <c r="E26" s="241"/>
      <c r="F26" s="242" t="s">
        <v>248</v>
      </c>
      <c r="G26" s="243" t="s">
        <v>42</v>
      </c>
      <c r="H26" s="244">
        <v>211.07666699999999</v>
      </c>
      <c r="I26" s="244">
        <v>553.01590199999998</v>
      </c>
      <c r="J26" s="245" t="s">
        <v>221</v>
      </c>
      <c r="K26" s="372"/>
      <c r="L26" s="372"/>
      <c r="M26" s="372"/>
    </row>
    <row r="27" spans="1:13" s="153" customFormat="1">
      <c r="A27" s="236"/>
      <c r="B27" s="241"/>
      <c r="C27" s="246"/>
      <c r="D27" s="241"/>
      <c r="E27" s="241"/>
      <c r="F27" s="242" t="s">
        <v>227</v>
      </c>
      <c r="G27" s="243" t="s">
        <v>240</v>
      </c>
      <c r="H27" s="244">
        <v>2388.489153</v>
      </c>
      <c r="I27" s="244">
        <v>2649.026237</v>
      </c>
      <c r="J27" s="245">
        <v>10.908028770939126</v>
      </c>
      <c r="K27" s="372"/>
      <c r="L27" s="372"/>
      <c r="M27" s="372"/>
    </row>
    <row r="28" spans="1:13" s="279" customFormat="1">
      <c r="A28" s="332"/>
      <c r="B28" s="276"/>
      <c r="C28" s="280">
        <v>8</v>
      </c>
      <c r="D28" s="276" t="s">
        <v>178</v>
      </c>
      <c r="E28" s="276"/>
      <c r="F28" s="277"/>
      <c r="G28" s="238"/>
      <c r="H28" s="278"/>
      <c r="I28" s="278"/>
      <c r="J28" s="239"/>
      <c r="K28" s="344"/>
      <c r="L28" s="344"/>
      <c r="M28" s="344"/>
    </row>
    <row r="29" spans="1:13" s="279" customFormat="1">
      <c r="A29" s="332"/>
      <c r="B29" s="276"/>
      <c r="C29" s="338"/>
      <c r="D29" s="276"/>
      <c r="E29" s="276" t="s">
        <v>155</v>
      </c>
      <c r="F29" s="277"/>
      <c r="G29" s="238"/>
      <c r="H29" s="278"/>
      <c r="I29" s="278"/>
      <c r="J29" s="239"/>
      <c r="K29" s="344"/>
      <c r="L29" s="344"/>
      <c r="M29" s="344"/>
    </row>
    <row r="30" spans="1:13" s="153" customFormat="1">
      <c r="A30" s="236"/>
      <c r="B30" s="241"/>
      <c r="C30" s="246"/>
      <c r="D30" s="241"/>
      <c r="E30" s="241"/>
      <c r="F30" s="242" t="s">
        <v>199</v>
      </c>
      <c r="G30" s="243" t="s">
        <v>47</v>
      </c>
      <c r="H30" s="244">
        <v>56.434677999999998</v>
      </c>
      <c r="I30" s="244">
        <v>61.533501180000002</v>
      </c>
      <c r="J30" s="245">
        <v>9.0349114422164405</v>
      </c>
      <c r="K30" s="372"/>
      <c r="L30" s="372"/>
      <c r="M30" s="372"/>
    </row>
    <row r="31" spans="1:13" s="279" customFormat="1">
      <c r="A31" s="332"/>
      <c r="B31" s="276"/>
      <c r="C31" s="280">
        <v>9</v>
      </c>
      <c r="D31" s="276" t="s">
        <v>241</v>
      </c>
      <c r="E31" s="276"/>
      <c r="F31" s="277"/>
      <c r="G31" s="238"/>
      <c r="H31" s="278"/>
      <c r="I31" s="278"/>
      <c r="J31" s="239"/>
      <c r="K31" s="344"/>
      <c r="L31" s="344"/>
      <c r="M31" s="344"/>
    </row>
    <row r="32" spans="1:13" s="279" customFormat="1">
      <c r="A32" s="332"/>
      <c r="B32" s="276"/>
      <c r="C32" s="338"/>
      <c r="D32" s="276"/>
      <c r="E32" s="276" t="s">
        <v>154</v>
      </c>
      <c r="F32" s="277"/>
      <c r="G32" s="238"/>
      <c r="H32" s="278"/>
      <c r="I32" s="278"/>
      <c r="J32" s="239"/>
      <c r="K32" s="344"/>
      <c r="L32" s="344"/>
      <c r="M32" s="344"/>
    </row>
    <row r="33" spans="1:13" s="153" customFormat="1">
      <c r="A33" s="236"/>
      <c r="B33" s="241"/>
      <c r="C33" s="337"/>
      <c r="D33" s="241"/>
      <c r="E33" s="241"/>
      <c r="F33" s="242">
        <v>0</v>
      </c>
      <c r="G33" s="243" t="s">
        <v>154</v>
      </c>
      <c r="H33" s="244">
        <v>67364.670362000004</v>
      </c>
      <c r="I33" s="244">
        <v>60820.783338400106</v>
      </c>
      <c r="J33" s="245">
        <v>-9.7141231277979614</v>
      </c>
      <c r="K33" s="372"/>
      <c r="L33" s="372"/>
      <c r="M33" s="372"/>
    </row>
    <row r="34" spans="1:13" s="279" customFormat="1">
      <c r="A34" s="332"/>
      <c r="B34" s="276"/>
      <c r="C34" s="338">
        <v>11</v>
      </c>
      <c r="D34" s="276" t="s">
        <v>111</v>
      </c>
      <c r="E34" s="276"/>
      <c r="F34" s="277"/>
      <c r="G34" s="238"/>
      <c r="H34" s="278"/>
      <c r="I34" s="278"/>
      <c r="J34" s="239"/>
      <c r="K34" s="344"/>
      <c r="L34" s="344"/>
      <c r="M34" s="344"/>
    </row>
    <row r="35" spans="1:13" s="279" customFormat="1">
      <c r="A35" s="332"/>
      <c r="B35" s="276"/>
      <c r="C35" s="338"/>
      <c r="D35" s="276"/>
      <c r="E35" s="276" t="s">
        <v>155</v>
      </c>
      <c r="F35" s="277"/>
      <c r="G35" s="238"/>
      <c r="H35" s="278"/>
      <c r="I35" s="278"/>
      <c r="J35" s="239"/>
      <c r="K35" s="344"/>
      <c r="L35" s="344"/>
      <c r="M35" s="344"/>
    </row>
    <row r="36" spans="1:13" s="153" customFormat="1">
      <c r="A36" s="236"/>
      <c r="B36" s="241"/>
      <c r="C36" s="337"/>
      <c r="D36" s="241"/>
      <c r="E36" s="241"/>
      <c r="F36" s="242" t="s">
        <v>184</v>
      </c>
      <c r="G36" s="243" t="s">
        <v>55</v>
      </c>
      <c r="H36" s="244">
        <v>315.793114</v>
      </c>
      <c r="I36" s="244">
        <v>409.09650413999998</v>
      </c>
      <c r="J36" s="245">
        <v>29.54573295097245</v>
      </c>
      <c r="K36" s="372"/>
      <c r="L36" s="372"/>
      <c r="M36" s="372"/>
    </row>
    <row r="37" spans="1:13" s="153" customFormat="1">
      <c r="A37" s="236"/>
      <c r="B37" s="241"/>
      <c r="C37" s="246"/>
      <c r="D37" s="241"/>
      <c r="E37" s="241"/>
      <c r="F37" s="242" t="s">
        <v>156</v>
      </c>
      <c r="G37" s="243" t="s">
        <v>56</v>
      </c>
      <c r="H37" s="244">
        <v>498.30955699999998</v>
      </c>
      <c r="I37" s="244">
        <v>67.529484709999991</v>
      </c>
      <c r="J37" s="245">
        <v>-86.448286258736147</v>
      </c>
      <c r="K37" s="372"/>
      <c r="L37" s="372"/>
      <c r="M37" s="372"/>
    </row>
    <row r="38" spans="1:13" s="279" customFormat="1">
      <c r="A38" s="332"/>
      <c r="B38" s="276"/>
      <c r="C38" s="338"/>
      <c r="D38" s="276"/>
      <c r="E38" s="276" t="s">
        <v>256</v>
      </c>
      <c r="F38" s="277"/>
      <c r="G38" s="238"/>
      <c r="H38" s="278"/>
      <c r="I38" s="278"/>
      <c r="J38" s="239"/>
      <c r="K38" s="344"/>
      <c r="L38" s="344"/>
      <c r="M38" s="344"/>
    </row>
    <row r="39" spans="1:13" s="153" customFormat="1">
      <c r="A39" s="236"/>
      <c r="B39" s="241"/>
      <c r="C39" s="337"/>
      <c r="D39" s="241"/>
      <c r="E39" s="241"/>
      <c r="F39" s="242" t="s">
        <v>186</v>
      </c>
      <c r="G39" s="243" t="s">
        <v>58</v>
      </c>
      <c r="H39" s="244">
        <v>1775.9360589999999</v>
      </c>
      <c r="I39" s="244">
        <v>2290.3377679999999</v>
      </c>
      <c r="J39" s="245">
        <v>28.965103016695934</v>
      </c>
      <c r="K39" s="372"/>
      <c r="L39" s="372"/>
      <c r="M39" s="372"/>
    </row>
    <row r="40" spans="1:13" s="153" customFormat="1" ht="27">
      <c r="A40" s="236"/>
      <c r="B40" s="241"/>
      <c r="C40" s="246"/>
      <c r="D40" s="241"/>
      <c r="E40" s="241"/>
      <c r="F40" s="242" t="s">
        <v>542</v>
      </c>
      <c r="G40" s="243" t="s">
        <v>543</v>
      </c>
      <c r="H40" s="244">
        <v>46.273162999999997</v>
      </c>
      <c r="I40" s="244">
        <v>480.47680677000011</v>
      </c>
      <c r="J40" s="245" t="s">
        <v>221</v>
      </c>
      <c r="K40" s="372"/>
      <c r="L40" s="372"/>
      <c r="M40" s="372"/>
    </row>
    <row r="41" spans="1:13" s="279" customFormat="1">
      <c r="A41" s="332"/>
      <c r="B41" s="276"/>
      <c r="C41" s="280">
        <v>12</v>
      </c>
      <c r="D41" s="276" t="s">
        <v>112</v>
      </c>
      <c r="E41" s="276"/>
      <c r="F41" s="277"/>
      <c r="G41" s="238"/>
      <c r="H41" s="278"/>
      <c r="I41" s="278"/>
      <c r="J41" s="239"/>
      <c r="K41" s="344"/>
      <c r="L41" s="344"/>
      <c r="M41" s="344"/>
    </row>
    <row r="42" spans="1:13" s="279" customFormat="1">
      <c r="A42" s="332"/>
      <c r="B42" s="276"/>
      <c r="C42" s="338"/>
      <c r="D42" s="276"/>
      <c r="E42" s="276" t="s">
        <v>154</v>
      </c>
      <c r="F42" s="277"/>
      <c r="G42" s="238"/>
      <c r="H42" s="278"/>
      <c r="I42" s="278"/>
      <c r="J42" s="239"/>
      <c r="K42" s="344"/>
      <c r="L42" s="344"/>
      <c r="M42" s="344"/>
    </row>
    <row r="43" spans="1:13" s="153" customFormat="1">
      <c r="A43" s="236"/>
      <c r="B43" s="241"/>
      <c r="C43" s="246"/>
      <c r="D43" s="241"/>
      <c r="E43" s="241"/>
      <c r="F43" s="242">
        <v>0</v>
      </c>
      <c r="G43" s="243" t="s">
        <v>154</v>
      </c>
      <c r="H43" s="244">
        <v>40657.424565000001</v>
      </c>
      <c r="I43" s="244">
        <v>36795.010193740054</v>
      </c>
      <c r="J43" s="245">
        <v>-9.499899249852902</v>
      </c>
      <c r="K43" s="372"/>
      <c r="L43" s="372"/>
      <c r="M43" s="372"/>
    </row>
    <row r="44" spans="1:13" s="279" customFormat="1">
      <c r="A44" s="332"/>
      <c r="B44" s="276"/>
      <c r="C44" s="280"/>
      <c r="D44" s="276"/>
      <c r="E44" s="276" t="s">
        <v>155</v>
      </c>
      <c r="F44" s="277"/>
      <c r="G44" s="238"/>
      <c r="H44" s="278"/>
      <c r="I44" s="278"/>
      <c r="J44" s="239"/>
      <c r="K44" s="344"/>
      <c r="L44" s="344"/>
      <c r="M44" s="344"/>
    </row>
    <row r="45" spans="1:13" s="153" customFormat="1" ht="27">
      <c r="A45" s="236"/>
      <c r="B45" s="241"/>
      <c r="C45" s="246"/>
      <c r="D45" s="241"/>
      <c r="E45" s="241"/>
      <c r="F45" s="242" t="s">
        <v>215</v>
      </c>
      <c r="G45" s="243" t="s">
        <v>61</v>
      </c>
      <c r="H45" s="244">
        <v>790.87355000000002</v>
      </c>
      <c r="I45" s="244">
        <v>966.49777530000028</v>
      </c>
      <c r="J45" s="245">
        <v>22.206359701876522</v>
      </c>
      <c r="K45" s="372"/>
      <c r="L45" s="372"/>
      <c r="M45" s="372"/>
    </row>
    <row r="46" spans="1:13" s="279" customFormat="1">
      <c r="A46" s="332"/>
      <c r="B46" s="276"/>
      <c r="C46" s="338"/>
      <c r="D46" s="276"/>
      <c r="E46" s="276" t="s">
        <v>256</v>
      </c>
      <c r="F46" s="277"/>
      <c r="G46" s="238"/>
      <c r="H46" s="278"/>
      <c r="I46" s="278"/>
      <c r="J46" s="239"/>
      <c r="K46" s="344"/>
      <c r="L46" s="344"/>
      <c r="M46" s="344"/>
    </row>
    <row r="47" spans="1:13" s="153" customFormat="1">
      <c r="A47" s="236"/>
      <c r="B47" s="241"/>
      <c r="C47" s="246"/>
      <c r="D47" s="241"/>
      <c r="E47" s="241"/>
      <c r="F47" s="242" t="s">
        <v>544</v>
      </c>
      <c r="G47" s="243" t="s">
        <v>545</v>
      </c>
      <c r="H47" s="244">
        <v>2318.4744289999999</v>
      </c>
      <c r="I47" s="244">
        <v>2457.8696220000002</v>
      </c>
      <c r="J47" s="245">
        <v>6.0123670658780668</v>
      </c>
      <c r="K47" s="372"/>
      <c r="L47" s="372"/>
      <c r="M47" s="372"/>
    </row>
    <row r="48" spans="1:13" s="153" customFormat="1">
      <c r="A48" s="236"/>
      <c r="B48" s="241"/>
      <c r="C48" s="246"/>
      <c r="D48" s="241"/>
      <c r="E48" s="241"/>
      <c r="F48" s="242" t="s">
        <v>257</v>
      </c>
      <c r="G48" s="243" t="s">
        <v>62</v>
      </c>
      <c r="H48" s="244">
        <v>4903.91399</v>
      </c>
      <c r="I48" s="244">
        <v>5254.3832830000001</v>
      </c>
      <c r="J48" s="245">
        <v>7.1467259359497888</v>
      </c>
      <c r="K48" s="372"/>
      <c r="L48" s="372"/>
      <c r="M48" s="372"/>
    </row>
    <row r="49" spans="1:13" s="153" customFormat="1">
      <c r="A49" s="236"/>
      <c r="B49" s="241"/>
      <c r="C49" s="246"/>
      <c r="D49" s="241"/>
      <c r="E49" s="241"/>
      <c r="F49" s="242" t="s">
        <v>258</v>
      </c>
      <c r="G49" s="243" t="s">
        <v>63</v>
      </c>
      <c r="H49" s="244">
        <v>1443.4548850000001</v>
      </c>
      <c r="I49" s="244">
        <v>1520.4971219999998</v>
      </c>
      <c r="J49" s="245">
        <v>5.3373498403449986</v>
      </c>
      <c r="K49" s="372"/>
      <c r="L49" s="372"/>
      <c r="M49" s="372"/>
    </row>
    <row r="50" spans="1:13" s="153" customFormat="1">
      <c r="A50" s="236"/>
      <c r="B50" s="241"/>
      <c r="C50" s="246"/>
      <c r="D50" s="241"/>
      <c r="E50" s="241"/>
      <c r="F50" s="242" t="s">
        <v>259</v>
      </c>
      <c r="G50" s="243" t="s">
        <v>64</v>
      </c>
      <c r="H50" s="244">
        <v>916.01784799999996</v>
      </c>
      <c r="I50" s="244">
        <v>982.78780600000005</v>
      </c>
      <c r="J50" s="245">
        <v>7.2891546977805319</v>
      </c>
      <c r="K50" s="372"/>
      <c r="L50" s="372"/>
      <c r="M50" s="372"/>
    </row>
    <row r="51" spans="1:13" s="153" customFormat="1" ht="27">
      <c r="A51" s="236"/>
      <c r="B51" s="241"/>
      <c r="C51" s="246"/>
      <c r="D51" s="241"/>
      <c r="E51" s="241"/>
      <c r="F51" s="242" t="s">
        <v>260</v>
      </c>
      <c r="G51" s="243" t="s">
        <v>65</v>
      </c>
      <c r="H51" s="244">
        <v>1225.0956679999999</v>
      </c>
      <c r="I51" s="244">
        <v>1319.2270799999999</v>
      </c>
      <c r="J51" s="245">
        <v>7.6835968372716508</v>
      </c>
      <c r="K51" s="372"/>
      <c r="L51" s="372"/>
      <c r="M51" s="372"/>
    </row>
    <row r="52" spans="1:13" s="153" customFormat="1">
      <c r="A52" s="236"/>
      <c r="B52" s="241"/>
      <c r="C52" s="246"/>
      <c r="D52" s="241"/>
      <c r="E52" s="241"/>
      <c r="F52" s="242" t="s">
        <v>261</v>
      </c>
      <c r="G52" s="243" t="s">
        <v>66</v>
      </c>
      <c r="H52" s="244">
        <v>1762.150251</v>
      </c>
      <c r="I52" s="244">
        <v>1949.372595</v>
      </c>
      <c r="J52" s="245">
        <v>10.624652687462572</v>
      </c>
      <c r="K52" s="372"/>
      <c r="L52" s="372"/>
      <c r="M52" s="372"/>
    </row>
    <row r="53" spans="1:13" s="153" customFormat="1" ht="27">
      <c r="A53" s="236"/>
      <c r="B53" s="241"/>
      <c r="C53" s="337"/>
      <c r="D53" s="241"/>
      <c r="E53" s="241"/>
      <c r="F53" s="242" t="s">
        <v>206</v>
      </c>
      <c r="G53" s="243" t="s">
        <v>67</v>
      </c>
      <c r="H53" s="244">
        <v>1821.1939540000001</v>
      </c>
      <c r="I53" s="244">
        <v>2467.2646370000002</v>
      </c>
      <c r="J53" s="245">
        <v>35.475116836457488</v>
      </c>
      <c r="K53" s="372"/>
      <c r="L53" s="372"/>
      <c r="M53" s="372"/>
    </row>
    <row r="54" spans="1:13" s="153" customFormat="1" ht="27">
      <c r="A54" s="236"/>
      <c r="B54" s="241"/>
      <c r="C54" s="246"/>
      <c r="D54" s="241"/>
      <c r="E54" s="241"/>
      <c r="F54" s="242" t="s">
        <v>262</v>
      </c>
      <c r="G54" s="243" t="s">
        <v>68</v>
      </c>
      <c r="H54" s="244">
        <v>2506.4676279999999</v>
      </c>
      <c r="I54" s="244">
        <v>2718.9659749999996</v>
      </c>
      <c r="J54" s="245">
        <v>8.4780008577074426</v>
      </c>
      <c r="K54" s="372"/>
      <c r="L54" s="372"/>
      <c r="M54" s="372"/>
    </row>
    <row r="55" spans="1:13" s="279" customFormat="1">
      <c r="A55" s="332"/>
      <c r="B55" s="276"/>
      <c r="C55" s="280">
        <v>13</v>
      </c>
      <c r="D55" s="276" t="s">
        <v>113</v>
      </c>
      <c r="E55" s="276"/>
      <c r="F55" s="277"/>
      <c r="G55" s="238"/>
      <c r="H55" s="278"/>
      <c r="I55" s="278"/>
      <c r="J55" s="239"/>
      <c r="K55" s="344"/>
      <c r="L55" s="344"/>
      <c r="M55" s="344"/>
    </row>
    <row r="56" spans="1:13" s="279" customFormat="1">
      <c r="A56" s="332"/>
      <c r="B56" s="276"/>
      <c r="C56" s="338"/>
      <c r="D56" s="276"/>
      <c r="E56" s="276" t="s">
        <v>256</v>
      </c>
      <c r="F56" s="277"/>
      <c r="G56" s="238"/>
      <c r="H56" s="278"/>
      <c r="I56" s="278"/>
      <c r="J56" s="239"/>
      <c r="K56" s="344"/>
      <c r="L56" s="344"/>
      <c r="M56" s="344"/>
    </row>
    <row r="57" spans="1:13" s="153" customFormat="1" ht="27">
      <c r="A57" s="236"/>
      <c r="B57" s="241"/>
      <c r="C57" s="246"/>
      <c r="D57" s="241"/>
      <c r="E57" s="241"/>
      <c r="F57" s="242" t="s">
        <v>263</v>
      </c>
      <c r="G57" s="243" t="s">
        <v>264</v>
      </c>
      <c r="H57" s="244">
        <v>0</v>
      </c>
      <c r="I57" s="244">
        <v>287.44</v>
      </c>
      <c r="J57" s="245" t="s">
        <v>128</v>
      </c>
      <c r="K57" s="372"/>
      <c r="L57" s="372"/>
      <c r="M57" s="372"/>
    </row>
    <row r="58" spans="1:13" s="153" customFormat="1" ht="27">
      <c r="A58" s="236"/>
      <c r="B58" s="241"/>
      <c r="C58" s="246"/>
      <c r="D58" s="241"/>
      <c r="E58" s="241"/>
      <c r="F58" s="242" t="s">
        <v>224</v>
      </c>
      <c r="G58" s="243" t="s">
        <v>265</v>
      </c>
      <c r="H58" s="244">
        <v>0</v>
      </c>
      <c r="I58" s="244">
        <v>3929.9071273699997</v>
      </c>
      <c r="J58" s="245" t="s">
        <v>128</v>
      </c>
      <c r="K58" s="372"/>
      <c r="L58" s="372"/>
      <c r="M58" s="372"/>
    </row>
    <row r="59" spans="1:13" s="153" customFormat="1">
      <c r="A59" s="236"/>
      <c r="B59" s="241"/>
      <c r="C59" s="246"/>
      <c r="D59" s="241"/>
      <c r="E59" s="241"/>
      <c r="F59" s="242" t="s">
        <v>225</v>
      </c>
      <c r="G59" s="243" t="s">
        <v>50</v>
      </c>
      <c r="H59" s="244">
        <v>0</v>
      </c>
      <c r="I59" s="244">
        <v>2735.5199080000002</v>
      </c>
      <c r="J59" s="245" t="s">
        <v>128</v>
      </c>
      <c r="K59" s="372"/>
      <c r="L59" s="372"/>
      <c r="M59" s="372"/>
    </row>
    <row r="60" spans="1:13" s="279" customFormat="1">
      <c r="A60" s="332"/>
      <c r="B60" s="276"/>
      <c r="C60" s="280">
        <v>15</v>
      </c>
      <c r="D60" s="276" t="s">
        <v>216</v>
      </c>
      <c r="E60" s="276"/>
      <c r="F60" s="277"/>
      <c r="G60" s="238"/>
      <c r="H60" s="278"/>
      <c r="I60" s="278"/>
      <c r="J60" s="239"/>
      <c r="K60" s="344"/>
      <c r="L60" s="344"/>
      <c r="M60" s="344"/>
    </row>
    <row r="61" spans="1:13" s="279" customFormat="1">
      <c r="A61" s="332"/>
      <c r="B61" s="276"/>
      <c r="C61" s="338"/>
      <c r="D61" s="276"/>
      <c r="E61" s="276" t="s">
        <v>154</v>
      </c>
      <c r="F61" s="277"/>
      <c r="G61" s="238"/>
      <c r="H61" s="278"/>
      <c r="I61" s="278"/>
      <c r="J61" s="239"/>
      <c r="K61" s="344"/>
      <c r="L61" s="344"/>
      <c r="M61" s="344"/>
    </row>
    <row r="62" spans="1:13" s="153" customFormat="1">
      <c r="A62" s="236"/>
      <c r="B62" s="241"/>
      <c r="C62" s="246"/>
      <c r="D62" s="241"/>
      <c r="E62" s="241"/>
      <c r="F62" s="242">
        <v>0</v>
      </c>
      <c r="G62" s="243" t="s">
        <v>154</v>
      </c>
      <c r="H62" s="244">
        <v>8002.7080690000003</v>
      </c>
      <c r="I62" s="244">
        <v>9264.8017024700039</v>
      </c>
      <c r="J62" s="245">
        <v>15.770831855768435</v>
      </c>
      <c r="K62" s="372"/>
      <c r="L62" s="372"/>
      <c r="M62" s="372"/>
    </row>
    <row r="63" spans="1:13" s="279" customFormat="1">
      <c r="A63" s="332"/>
      <c r="B63" s="276"/>
      <c r="C63" s="338">
        <v>16</v>
      </c>
      <c r="D63" s="276" t="s">
        <v>249</v>
      </c>
      <c r="E63" s="276"/>
      <c r="F63" s="277"/>
      <c r="G63" s="238"/>
      <c r="H63" s="278"/>
      <c r="I63" s="278"/>
      <c r="J63" s="239"/>
      <c r="K63" s="344"/>
      <c r="L63" s="344"/>
      <c r="M63" s="344"/>
    </row>
    <row r="64" spans="1:13" s="279" customFormat="1">
      <c r="A64" s="332"/>
      <c r="B64" s="276"/>
      <c r="C64" s="280"/>
      <c r="D64" s="276"/>
      <c r="E64" s="276" t="s">
        <v>155</v>
      </c>
      <c r="F64" s="277"/>
      <c r="G64" s="238"/>
      <c r="H64" s="278"/>
      <c r="I64" s="278"/>
      <c r="J64" s="239"/>
      <c r="K64" s="344"/>
      <c r="L64" s="344"/>
      <c r="M64" s="344"/>
    </row>
    <row r="65" spans="1:13" s="153" customFormat="1">
      <c r="A65" s="236"/>
      <c r="B65" s="241"/>
      <c r="C65" s="337"/>
      <c r="D65" s="241"/>
      <c r="E65" s="241"/>
      <c r="F65" s="242" t="s">
        <v>185</v>
      </c>
      <c r="G65" s="243" t="s">
        <v>73</v>
      </c>
      <c r="H65" s="244">
        <v>830.34135800000001</v>
      </c>
      <c r="I65" s="244">
        <v>775.48725760000048</v>
      </c>
      <c r="J65" s="245">
        <v>-6.606210791682571</v>
      </c>
      <c r="K65" s="372"/>
      <c r="L65" s="372"/>
      <c r="M65" s="372"/>
    </row>
    <row r="66" spans="1:13" s="153" customFormat="1">
      <c r="A66" s="236"/>
      <c r="B66" s="241"/>
      <c r="C66" s="246"/>
      <c r="D66" s="241"/>
      <c r="E66" s="241"/>
      <c r="F66" s="242" t="s">
        <v>250</v>
      </c>
      <c r="G66" s="243" t="s">
        <v>74</v>
      </c>
      <c r="H66" s="244">
        <v>930.37672399999997</v>
      </c>
      <c r="I66" s="244">
        <v>1011.040944</v>
      </c>
      <c r="J66" s="245">
        <v>8.6700599788435824</v>
      </c>
      <c r="K66" s="372"/>
      <c r="L66" s="372"/>
      <c r="M66" s="372"/>
    </row>
    <row r="67" spans="1:13" s="279" customFormat="1">
      <c r="A67" s="332"/>
      <c r="B67" s="276"/>
      <c r="C67" s="338">
        <v>18</v>
      </c>
      <c r="D67" s="276" t="s">
        <v>201</v>
      </c>
      <c r="E67" s="276"/>
      <c r="F67" s="277"/>
      <c r="G67" s="238"/>
      <c r="H67" s="278"/>
      <c r="I67" s="278"/>
      <c r="J67" s="239"/>
      <c r="K67" s="344"/>
      <c r="L67" s="344"/>
      <c r="M67" s="344"/>
    </row>
    <row r="68" spans="1:13" s="279" customFormat="1">
      <c r="A68" s="332"/>
      <c r="B68" s="276"/>
      <c r="C68" s="338"/>
      <c r="D68" s="276"/>
      <c r="E68" s="276" t="s">
        <v>154</v>
      </c>
      <c r="F68" s="277"/>
      <c r="G68" s="238"/>
      <c r="H68" s="278"/>
      <c r="I68" s="278"/>
      <c r="J68" s="239"/>
      <c r="K68" s="344"/>
      <c r="L68" s="344"/>
      <c r="M68" s="344"/>
    </row>
    <row r="69" spans="1:13" s="153" customFormat="1">
      <c r="A69" s="236"/>
      <c r="B69" s="241"/>
      <c r="C69" s="246"/>
      <c r="D69" s="241"/>
      <c r="E69" s="241"/>
      <c r="F69" s="242">
        <v>0</v>
      </c>
      <c r="G69" s="243" t="s">
        <v>154</v>
      </c>
      <c r="H69" s="244">
        <v>48269.623894999997</v>
      </c>
      <c r="I69" s="244">
        <v>56964.585509999983</v>
      </c>
      <c r="J69" s="245">
        <v>18.013319585654884</v>
      </c>
      <c r="K69" s="372"/>
      <c r="L69" s="372"/>
      <c r="M69" s="372"/>
    </row>
    <row r="70" spans="1:13" s="279" customFormat="1">
      <c r="A70" s="332"/>
      <c r="B70" s="276"/>
      <c r="C70" s="338"/>
      <c r="D70" s="276"/>
      <c r="E70" s="276" t="s">
        <v>256</v>
      </c>
      <c r="F70" s="277"/>
      <c r="G70" s="238"/>
      <c r="H70" s="278"/>
      <c r="I70" s="278"/>
      <c r="J70" s="239"/>
      <c r="K70" s="344"/>
      <c r="L70" s="344"/>
      <c r="M70" s="344"/>
    </row>
    <row r="71" spans="1:13" s="153" customFormat="1">
      <c r="A71" s="236"/>
      <c r="B71" s="241"/>
      <c r="C71" s="246"/>
      <c r="D71" s="241"/>
      <c r="E71" s="241"/>
      <c r="F71" s="242" t="s">
        <v>217</v>
      </c>
      <c r="G71" s="243" t="s">
        <v>218</v>
      </c>
      <c r="H71" s="244">
        <v>0</v>
      </c>
      <c r="I71" s="244">
        <v>475.549035</v>
      </c>
      <c r="J71" s="245" t="s">
        <v>128</v>
      </c>
      <c r="K71" s="372"/>
      <c r="L71" s="372"/>
      <c r="M71" s="372"/>
    </row>
    <row r="72" spans="1:13" s="279" customFormat="1">
      <c r="A72" s="332"/>
      <c r="B72" s="276"/>
      <c r="C72" s="338">
        <v>21</v>
      </c>
      <c r="D72" s="276" t="s">
        <v>219</v>
      </c>
      <c r="E72" s="276"/>
      <c r="F72" s="277"/>
      <c r="G72" s="238"/>
      <c r="H72" s="278"/>
      <c r="I72" s="278"/>
      <c r="J72" s="239"/>
      <c r="K72" s="344"/>
      <c r="L72" s="344"/>
      <c r="M72" s="344"/>
    </row>
    <row r="73" spans="1:13" s="279" customFormat="1">
      <c r="A73" s="332"/>
      <c r="B73" s="276"/>
      <c r="C73" s="280"/>
      <c r="D73" s="276"/>
      <c r="E73" s="276" t="s">
        <v>256</v>
      </c>
      <c r="F73" s="277"/>
      <c r="G73" s="238"/>
      <c r="H73" s="278"/>
      <c r="I73" s="278"/>
      <c r="J73" s="239"/>
      <c r="K73" s="344"/>
      <c r="L73" s="344"/>
      <c r="M73" s="344"/>
    </row>
    <row r="74" spans="1:13" s="153" customFormat="1">
      <c r="A74" s="236"/>
      <c r="B74" s="241"/>
      <c r="C74" s="246"/>
      <c r="D74" s="241"/>
      <c r="E74" s="241"/>
      <c r="F74" s="242" t="s">
        <v>251</v>
      </c>
      <c r="G74" s="243" t="s">
        <v>252</v>
      </c>
      <c r="H74" s="244">
        <v>0</v>
      </c>
      <c r="I74" s="244">
        <v>3927.8365724799996</v>
      </c>
      <c r="J74" s="245" t="s">
        <v>128</v>
      </c>
      <c r="K74" s="372"/>
      <c r="L74" s="372"/>
      <c r="M74" s="372"/>
    </row>
    <row r="75" spans="1:13" s="279" customFormat="1">
      <c r="A75" s="332"/>
      <c r="B75" s="276"/>
      <c r="C75" s="338">
        <v>36</v>
      </c>
      <c r="D75" s="276" t="s">
        <v>187</v>
      </c>
      <c r="E75" s="276"/>
      <c r="F75" s="277"/>
      <c r="G75" s="238"/>
      <c r="H75" s="278"/>
      <c r="I75" s="278"/>
      <c r="J75" s="239"/>
      <c r="K75" s="344"/>
      <c r="L75" s="344"/>
      <c r="M75" s="344"/>
    </row>
    <row r="76" spans="1:13" s="279" customFormat="1">
      <c r="A76" s="332"/>
      <c r="B76" s="276"/>
      <c r="C76" s="280"/>
      <c r="D76" s="276"/>
      <c r="E76" s="276" t="s">
        <v>154</v>
      </c>
      <c r="F76" s="277"/>
      <c r="G76" s="238"/>
      <c r="H76" s="278"/>
      <c r="I76" s="278"/>
      <c r="J76" s="239"/>
      <c r="K76" s="344"/>
      <c r="L76" s="344"/>
      <c r="M76" s="344"/>
    </row>
    <row r="77" spans="1:13" s="153" customFormat="1">
      <c r="A77" s="236"/>
      <c r="B77" s="241"/>
      <c r="C77" s="246"/>
      <c r="D77" s="241"/>
      <c r="E77" s="241"/>
      <c r="F77" s="242">
        <v>0</v>
      </c>
      <c r="G77" s="243" t="s">
        <v>154</v>
      </c>
      <c r="H77" s="244">
        <v>1749.5089909999999</v>
      </c>
      <c r="I77" s="244">
        <v>2033.92709586</v>
      </c>
      <c r="J77" s="245">
        <v>16.257024475045981</v>
      </c>
      <c r="K77" s="372"/>
      <c r="L77" s="372"/>
      <c r="M77" s="372"/>
    </row>
    <row r="78" spans="1:13" s="279" customFormat="1">
      <c r="A78" s="332"/>
      <c r="B78" s="276"/>
      <c r="C78" s="280"/>
      <c r="D78" s="276"/>
      <c r="E78" s="276" t="s">
        <v>155</v>
      </c>
      <c r="F78" s="277"/>
      <c r="G78" s="238"/>
      <c r="H78" s="278"/>
      <c r="I78" s="278"/>
      <c r="J78" s="239"/>
      <c r="K78" s="344"/>
      <c r="L78" s="344"/>
      <c r="M78" s="344"/>
    </row>
    <row r="79" spans="1:13" s="153" customFormat="1">
      <c r="A79" s="236"/>
      <c r="B79" s="241"/>
      <c r="C79" s="246"/>
      <c r="D79" s="241"/>
      <c r="E79" s="241"/>
      <c r="F79" s="242" t="s">
        <v>157</v>
      </c>
      <c r="G79" s="243" t="s">
        <v>189</v>
      </c>
      <c r="H79" s="244">
        <v>2073.219568</v>
      </c>
      <c r="I79" s="244">
        <v>2260.8284679999997</v>
      </c>
      <c r="J79" s="245">
        <v>9.0491573056578289</v>
      </c>
      <c r="K79" s="372"/>
      <c r="L79" s="372"/>
      <c r="M79" s="372"/>
    </row>
    <row r="80" spans="1:13" s="153" customFormat="1">
      <c r="A80" s="236"/>
      <c r="B80" s="241"/>
      <c r="C80" s="246"/>
      <c r="D80" s="241"/>
      <c r="E80" s="241"/>
      <c r="F80" s="242" t="s">
        <v>199</v>
      </c>
      <c r="G80" s="243" t="s">
        <v>32</v>
      </c>
      <c r="H80" s="244">
        <v>73.922811999999993</v>
      </c>
      <c r="I80" s="244">
        <v>84.513861730000002</v>
      </c>
      <c r="J80" s="245">
        <v>14.327173768768446</v>
      </c>
      <c r="K80" s="372"/>
      <c r="L80" s="372"/>
      <c r="M80" s="372"/>
    </row>
    <row r="81" spans="1:13" s="153" customFormat="1">
      <c r="A81" s="236"/>
      <c r="B81" s="241"/>
      <c r="C81" s="246"/>
      <c r="D81" s="241"/>
      <c r="E81" s="241"/>
      <c r="F81" s="242" t="s">
        <v>185</v>
      </c>
      <c r="G81" s="243" t="s">
        <v>31</v>
      </c>
      <c r="H81" s="244">
        <v>75.339894999999999</v>
      </c>
      <c r="I81" s="244">
        <v>107.97961246000001</v>
      </c>
      <c r="J81" s="245">
        <v>43.32328504041584</v>
      </c>
      <c r="K81" s="372"/>
      <c r="L81" s="372"/>
      <c r="M81" s="372"/>
    </row>
    <row r="82" spans="1:13" s="279" customFormat="1">
      <c r="A82" s="332"/>
      <c r="B82" s="276"/>
      <c r="C82" s="338">
        <v>47</v>
      </c>
      <c r="D82" s="276" t="s">
        <v>190</v>
      </c>
      <c r="E82" s="276"/>
      <c r="F82" s="277"/>
      <c r="G82" s="238"/>
      <c r="H82" s="278"/>
      <c r="I82" s="278"/>
      <c r="J82" s="239"/>
      <c r="K82" s="344"/>
      <c r="L82" s="344"/>
      <c r="M82" s="344"/>
    </row>
    <row r="83" spans="1:13" s="279" customFormat="1">
      <c r="A83" s="332"/>
      <c r="B83" s="276"/>
      <c r="C83" s="338"/>
      <c r="D83" s="276"/>
      <c r="E83" s="276" t="s">
        <v>256</v>
      </c>
      <c r="F83" s="277"/>
      <c r="G83" s="238"/>
      <c r="H83" s="278"/>
      <c r="I83" s="278"/>
      <c r="J83" s="239"/>
      <c r="K83" s="344"/>
      <c r="L83" s="344"/>
      <c r="M83" s="344"/>
    </row>
    <row r="84" spans="1:13" s="153" customFormat="1">
      <c r="A84" s="236"/>
      <c r="B84" s="241"/>
      <c r="C84" s="246"/>
      <c r="D84" s="241"/>
      <c r="E84" s="241"/>
      <c r="F84" s="242" t="s">
        <v>223</v>
      </c>
      <c r="G84" s="243" t="s">
        <v>194</v>
      </c>
      <c r="H84" s="244">
        <v>7280.3268500000004</v>
      </c>
      <c r="I84" s="244">
        <v>720.15994378999994</v>
      </c>
      <c r="J84" s="245">
        <v>-90.108137194554672</v>
      </c>
      <c r="K84" s="372"/>
      <c r="L84" s="372"/>
      <c r="M84" s="372"/>
    </row>
    <row r="85" spans="1:13" s="153" customFormat="1">
      <c r="A85" s="236"/>
      <c r="B85" s="241"/>
      <c r="C85" s="246"/>
      <c r="D85" s="241"/>
      <c r="E85" s="241"/>
      <c r="F85" s="242" t="s">
        <v>242</v>
      </c>
      <c r="G85" s="243" t="s">
        <v>33</v>
      </c>
      <c r="H85" s="244">
        <v>231.026535</v>
      </c>
      <c r="I85" s="244">
        <v>256.63168251999997</v>
      </c>
      <c r="J85" s="245">
        <v>11.08320631653848</v>
      </c>
      <c r="K85" s="372"/>
      <c r="L85" s="372"/>
      <c r="M85" s="372"/>
    </row>
    <row r="86" spans="1:13" s="153" customFormat="1">
      <c r="A86" s="236"/>
      <c r="B86" s="241"/>
      <c r="C86" s="246"/>
      <c r="D86" s="241"/>
      <c r="E86" s="241"/>
      <c r="F86" s="242" t="s">
        <v>225</v>
      </c>
      <c r="G86" s="243" t="s">
        <v>50</v>
      </c>
      <c r="H86" s="244">
        <v>401.88408800000002</v>
      </c>
      <c r="I86" s="244">
        <v>0</v>
      </c>
      <c r="J86" s="245" t="s">
        <v>128</v>
      </c>
      <c r="K86" s="372"/>
      <c r="L86" s="372"/>
      <c r="M86" s="372"/>
    </row>
    <row r="87" spans="1:13" s="279" customFormat="1">
      <c r="A87" s="332"/>
      <c r="B87" s="276"/>
      <c r="C87" s="280">
        <v>48</v>
      </c>
      <c r="D87" s="276" t="s">
        <v>179</v>
      </c>
      <c r="E87" s="276"/>
      <c r="F87" s="277"/>
      <c r="G87" s="238"/>
      <c r="H87" s="278"/>
      <c r="I87" s="278"/>
      <c r="J87" s="239"/>
      <c r="K87" s="344"/>
      <c r="L87" s="344"/>
      <c r="M87" s="344"/>
    </row>
    <row r="88" spans="1:13" s="279" customFormat="1">
      <c r="A88" s="332"/>
      <c r="B88" s="276"/>
      <c r="C88" s="338"/>
      <c r="D88" s="276"/>
      <c r="E88" s="276" t="s">
        <v>256</v>
      </c>
      <c r="F88" s="277"/>
      <c r="G88" s="238"/>
      <c r="H88" s="278"/>
      <c r="I88" s="278"/>
      <c r="J88" s="239"/>
      <c r="K88" s="344"/>
      <c r="L88" s="344"/>
      <c r="M88" s="344"/>
    </row>
    <row r="89" spans="1:13" s="153" customFormat="1">
      <c r="A89" s="236"/>
      <c r="B89" s="241"/>
      <c r="C89" s="337"/>
      <c r="D89" s="241"/>
      <c r="E89" s="241"/>
      <c r="F89" s="242" t="s">
        <v>546</v>
      </c>
      <c r="G89" s="243" t="s">
        <v>547</v>
      </c>
      <c r="H89" s="244">
        <v>46.796505000000003</v>
      </c>
      <c r="I89" s="244">
        <v>132.796505</v>
      </c>
      <c r="J89" s="245" t="s">
        <v>221</v>
      </c>
      <c r="K89" s="372"/>
      <c r="L89" s="372"/>
      <c r="M89" s="372"/>
    </row>
    <row r="90" spans="1:13" ht="15.75" thickBot="1">
      <c r="A90" s="252"/>
      <c r="B90" s="252"/>
      <c r="C90" s="252"/>
      <c r="D90" s="252"/>
      <c r="E90" s="252"/>
      <c r="F90" s="252"/>
      <c r="G90" s="253"/>
      <c r="H90" s="254"/>
      <c r="I90" s="254"/>
      <c r="J90" s="254"/>
    </row>
    <row r="91" spans="1:13" ht="87.75" customHeight="1">
      <c r="A91" s="416" t="s">
        <v>548</v>
      </c>
      <c r="B91" s="416"/>
      <c r="C91" s="416"/>
      <c r="D91" s="416"/>
      <c r="E91" s="416"/>
      <c r="F91" s="416"/>
      <c r="G91" s="416"/>
      <c r="H91" s="416"/>
      <c r="I91" s="416"/>
      <c r="J91" s="416"/>
      <c r="K91" s="255"/>
    </row>
  </sheetData>
  <mergeCells count="5">
    <mergeCell ref="A91:J91"/>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topLeftCell="A4" zoomScaleNormal="100" workbookViewId="0">
      <selection activeCell="A30" sqref="A30"/>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3" customFormat="1" ht="40.5" customHeight="1">
      <c r="A1" s="469" t="s">
        <v>13</v>
      </c>
      <c r="B1" s="469"/>
      <c r="C1" s="469"/>
      <c r="D1" s="469"/>
      <c r="E1" s="469"/>
      <c r="F1" s="468" t="s">
        <v>287</v>
      </c>
      <c r="G1" s="468"/>
      <c r="K1" s="313"/>
    </row>
    <row r="2" spans="1:15" ht="96" customHeight="1" thickBot="1">
      <c r="A2" s="508" t="s">
        <v>535</v>
      </c>
      <c r="B2" s="508"/>
      <c r="C2" s="508"/>
      <c r="D2" s="508"/>
      <c r="E2" s="508"/>
      <c r="F2" s="508"/>
      <c r="G2" s="508"/>
      <c r="H2" s="1"/>
      <c r="I2" s="262"/>
      <c r="K2" s="313"/>
      <c r="L2" s="23"/>
      <c r="M2" s="23"/>
    </row>
    <row r="3" spans="1:15" ht="6" customHeight="1">
      <c r="A3" s="86"/>
      <c r="B3" s="86"/>
      <c r="C3" s="86"/>
      <c r="D3" s="86"/>
      <c r="E3" s="86"/>
      <c r="F3" s="86"/>
      <c r="G3" s="86"/>
      <c r="H3" s="1"/>
      <c r="K3" s="313"/>
      <c r="L3" s="23"/>
      <c r="M3" s="23"/>
    </row>
    <row r="4" spans="1:15" ht="18">
      <c r="A4" s="89"/>
      <c r="B4" s="470" t="s">
        <v>0</v>
      </c>
      <c r="C4" s="470"/>
      <c r="D4" s="89"/>
      <c r="E4" s="471" t="s">
        <v>536</v>
      </c>
      <c r="F4" s="471"/>
      <c r="G4" s="471"/>
      <c r="K4" s="313"/>
      <c r="L4" s="23"/>
      <c r="M4" s="23"/>
    </row>
    <row r="5" spans="1:15" ht="18">
      <c r="A5" s="90"/>
      <c r="B5" s="91" t="s">
        <v>11</v>
      </c>
      <c r="C5" s="91" t="s">
        <v>1</v>
      </c>
      <c r="D5" s="90"/>
      <c r="E5" s="92" t="s">
        <v>11</v>
      </c>
      <c r="F5" s="92" t="s">
        <v>1</v>
      </c>
      <c r="G5" s="92" t="s">
        <v>2</v>
      </c>
      <c r="K5" s="313"/>
      <c r="L5" s="23"/>
      <c r="M5" s="23"/>
    </row>
    <row r="6" spans="1:15" ht="3" customHeight="1" thickBot="1">
      <c r="A6" s="87"/>
      <c r="B6" s="87"/>
      <c r="C6" s="87"/>
      <c r="D6" s="87"/>
      <c r="E6" s="87"/>
      <c r="F6" s="87"/>
      <c r="G6" s="87"/>
      <c r="K6" s="313"/>
      <c r="L6" s="23"/>
      <c r="M6" s="23"/>
    </row>
    <row r="7" spans="1:15" ht="3" customHeight="1" thickBot="1">
      <c r="A7" s="88"/>
      <c r="B7" s="88"/>
      <c r="C7" s="88"/>
      <c r="D7" s="88"/>
      <c r="E7" s="88"/>
      <c r="F7" s="88"/>
      <c r="G7" s="88"/>
      <c r="K7" s="313"/>
      <c r="L7" s="23"/>
      <c r="M7" s="23"/>
    </row>
    <row r="8" spans="1:15" ht="16.5" customHeight="1">
      <c r="A8" s="93" t="s">
        <v>3</v>
      </c>
      <c r="B8" s="93"/>
      <c r="C8" s="93"/>
      <c r="D8" s="93"/>
      <c r="E8" s="94"/>
      <c r="F8" s="94"/>
      <c r="G8" s="94"/>
      <c r="H8" s="3"/>
      <c r="I8" s="3"/>
      <c r="J8" s="3"/>
      <c r="K8" s="313"/>
      <c r="L8" s="23"/>
      <c r="M8" s="23"/>
      <c r="N8" s="3"/>
    </row>
    <row r="9" spans="1:15" ht="16.5" customHeight="1">
      <c r="A9" s="95" t="s">
        <v>4</v>
      </c>
      <c r="B9" s="96">
        <v>148086.03689499991</v>
      </c>
      <c r="C9" s="96">
        <v>148086.03689500003</v>
      </c>
      <c r="D9" s="95">
        <v>0</v>
      </c>
      <c r="E9" s="96">
        <v>62118.456505999988</v>
      </c>
      <c r="F9" s="96">
        <v>80399.484593000001</v>
      </c>
      <c r="G9" s="96">
        <v>43198.872310999985</v>
      </c>
      <c r="H9" s="3"/>
      <c r="I9" s="3"/>
      <c r="J9" s="3"/>
      <c r="K9" s="3"/>
      <c r="L9" s="3"/>
      <c r="M9" s="3"/>
      <c r="N9" s="3"/>
      <c r="O9" s="3"/>
    </row>
    <row r="10" spans="1:15" ht="16.5" customHeight="1">
      <c r="A10" s="95" t="s">
        <v>5</v>
      </c>
      <c r="B10" s="96">
        <v>148086.03689499991</v>
      </c>
      <c r="C10" s="96">
        <v>148086.03689500003</v>
      </c>
      <c r="D10" s="95">
        <v>0</v>
      </c>
      <c r="E10" s="96">
        <v>62118.456505999988</v>
      </c>
      <c r="F10" s="96">
        <v>80399.484593000001</v>
      </c>
      <c r="G10" s="96">
        <v>43198.872310999985</v>
      </c>
      <c r="H10" s="3"/>
      <c r="I10" s="3"/>
      <c r="J10" s="3"/>
      <c r="K10" s="3"/>
      <c r="L10" s="3"/>
      <c r="M10" s="3"/>
      <c r="N10" s="3"/>
      <c r="O10" s="3"/>
    </row>
    <row r="11" spans="1:15" ht="16.5" customHeight="1">
      <c r="A11" s="95" t="s">
        <v>6</v>
      </c>
      <c r="B11" s="96">
        <v>0</v>
      </c>
      <c r="C11" s="96">
        <v>0</v>
      </c>
      <c r="D11" s="95">
        <v>0</v>
      </c>
      <c r="E11" s="96">
        <v>-829.37829400000919</v>
      </c>
      <c r="F11" s="96">
        <v>17451.649793000004</v>
      </c>
      <c r="G11" s="96">
        <v>-11380.865000000013</v>
      </c>
      <c r="H11" s="3"/>
      <c r="I11" s="3"/>
      <c r="J11" s="3"/>
      <c r="K11" s="3"/>
      <c r="L11" s="3"/>
      <c r="M11" s="3"/>
      <c r="N11" s="3"/>
      <c r="O11" s="3"/>
    </row>
    <row r="12" spans="1:15" ht="16.5" customHeight="1">
      <c r="A12" s="93" t="s">
        <v>7</v>
      </c>
      <c r="B12" s="96"/>
      <c r="C12" s="96"/>
      <c r="D12" s="93"/>
      <c r="E12" s="96"/>
      <c r="F12" s="96"/>
      <c r="G12" s="96"/>
      <c r="H12" s="3"/>
      <c r="I12" s="3"/>
      <c r="J12" s="3"/>
      <c r="K12" s="3"/>
      <c r="L12" s="3"/>
      <c r="M12" s="3"/>
      <c r="N12" s="3"/>
      <c r="O12" s="3"/>
    </row>
    <row r="13" spans="1:15" ht="16.5" customHeight="1">
      <c r="A13" s="95" t="s">
        <v>4</v>
      </c>
      <c r="B13" s="96">
        <v>-40783.632069000043</v>
      </c>
      <c r="C13" s="96">
        <v>-40783.632069000043</v>
      </c>
      <c r="D13" s="95">
        <v>0</v>
      </c>
      <c r="E13" s="96">
        <v>-10736.842579999982</v>
      </c>
      <c r="F13" s="96">
        <v>-16140.008534999986</v>
      </c>
      <c r="G13" s="96">
        <v>7113.747303000011</v>
      </c>
      <c r="H13" s="3"/>
      <c r="I13" s="3"/>
      <c r="J13" s="3"/>
      <c r="K13" s="3"/>
      <c r="L13" s="3"/>
      <c r="M13" s="3"/>
      <c r="N13" s="3"/>
      <c r="O13" s="3"/>
    </row>
    <row r="14" spans="1:15" ht="16.5" customHeight="1">
      <c r="A14" s="95" t="s">
        <v>5</v>
      </c>
      <c r="B14" s="96">
        <v>35841.16793099996</v>
      </c>
      <c r="C14" s="96">
        <v>35841.16793099996</v>
      </c>
      <c r="D14" s="95">
        <v>0</v>
      </c>
      <c r="E14" s="96">
        <v>12250.597420000016</v>
      </c>
      <c r="F14" s="96">
        <v>6847.4314650000124</v>
      </c>
      <c r="G14" s="96">
        <v>30101.18730300001</v>
      </c>
      <c r="H14" s="3"/>
      <c r="I14" s="3"/>
      <c r="J14" s="3"/>
      <c r="K14" s="3"/>
      <c r="L14" s="3"/>
      <c r="M14" s="3"/>
      <c r="N14" s="3"/>
      <c r="O14" s="3"/>
    </row>
    <row r="15" spans="1:15" ht="16.5" customHeight="1">
      <c r="A15" s="95" t="s">
        <v>6</v>
      </c>
      <c r="B15" s="96">
        <v>0</v>
      </c>
      <c r="C15" s="96">
        <v>0</v>
      </c>
      <c r="D15" s="95">
        <v>0</v>
      </c>
      <c r="E15" s="96">
        <v>1963.5652750000172</v>
      </c>
      <c r="F15" s="96">
        <v>-3439.6006799999868</v>
      </c>
      <c r="G15" s="96">
        <v>5202.1109140000081</v>
      </c>
      <c r="H15" s="3"/>
      <c r="I15" s="3"/>
      <c r="J15" s="3"/>
      <c r="K15" s="3"/>
      <c r="L15" s="3"/>
      <c r="M15" s="3"/>
      <c r="N15" s="3"/>
      <c r="O15" s="3"/>
    </row>
    <row r="16" spans="1:15" ht="16.5" customHeight="1">
      <c r="A16" s="93" t="s">
        <v>8</v>
      </c>
      <c r="B16" s="96"/>
      <c r="C16" s="96"/>
      <c r="D16" s="93"/>
      <c r="E16" s="96"/>
      <c r="F16" s="96"/>
      <c r="G16" s="96"/>
      <c r="H16" s="3"/>
      <c r="I16" s="3"/>
      <c r="J16" s="3"/>
      <c r="K16" s="3"/>
      <c r="L16" s="3"/>
      <c r="M16" s="3"/>
      <c r="N16" s="3"/>
      <c r="O16" s="3"/>
    </row>
    <row r="17" spans="1:15" ht="16.5" customHeight="1">
      <c r="A17" s="95" t="s">
        <v>4</v>
      </c>
      <c r="B17" s="96">
        <v>-666327.42370699998</v>
      </c>
      <c r="C17" s="96">
        <v>-666327.4237070001</v>
      </c>
      <c r="D17" s="95">
        <v>0</v>
      </c>
      <c r="E17" s="96">
        <v>-130438.76422200001</v>
      </c>
      <c r="F17" s="96">
        <v>-128396.49894389001</v>
      </c>
      <c r="G17" s="96">
        <v>-95124.172489539997</v>
      </c>
      <c r="H17" s="3"/>
      <c r="I17" s="3"/>
      <c r="J17" s="3"/>
      <c r="K17" s="3"/>
      <c r="L17" s="3"/>
      <c r="M17" s="3"/>
      <c r="N17" s="3"/>
      <c r="O17" s="3"/>
    </row>
    <row r="18" spans="1:15" ht="16.5" customHeight="1">
      <c r="A18" s="95" t="s">
        <v>5</v>
      </c>
      <c r="B18" s="96">
        <v>25406.687433999963</v>
      </c>
      <c r="C18" s="96">
        <v>25406.687433999847</v>
      </c>
      <c r="D18" s="95">
        <v>0</v>
      </c>
      <c r="E18" s="96">
        <v>67077.598759</v>
      </c>
      <c r="F18" s="96">
        <v>69119.864037110005</v>
      </c>
      <c r="G18" s="96">
        <v>102743.50718110999</v>
      </c>
      <c r="H18" s="3"/>
      <c r="I18" s="3"/>
      <c r="J18" s="3"/>
      <c r="K18" s="3"/>
      <c r="L18" s="3"/>
      <c r="M18" s="3"/>
      <c r="N18" s="3"/>
      <c r="O18" s="3"/>
    </row>
    <row r="19" spans="1:15" ht="16.5" customHeight="1">
      <c r="A19" s="95" t="s">
        <v>6</v>
      </c>
      <c r="B19" s="96">
        <v>25406.687433999963</v>
      </c>
      <c r="C19" s="96">
        <v>25406.687433999847</v>
      </c>
      <c r="D19" s="95">
        <v>0</v>
      </c>
      <c r="E19" s="96">
        <v>67077.598759</v>
      </c>
      <c r="F19" s="96">
        <v>69119.864037110005</v>
      </c>
      <c r="G19" s="96">
        <v>102743.50718110999</v>
      </c>
      <c r="H19" s="3"/>
      <c r="I19" s="3"/>
      <c r="J19" s="3"/>
      <c r="K19" s="3"/>
      <c r="L19" s="3"/>
      <c r="M19" s="3"/>
      <c r="N19" s="3"/>
      <c r="O19" s="3"/>
    </row>
    <row r="20" spans="1:15" ht="16.5" customHeight="1">
      <c r="A20" s="93" t="s">
        <v>9</v>
      </c>
      <c r="B20" s="96"/>
      <c r="C20" s="96"/>
      <c r="D20" s="93"/>
      <c r="E20" s="96"/>
      <c r="F20" s="96"/>
      <c r="G20" s="96"/>
      <c r="H20" s="3"/>
      <c r="I20" s="3"/>
      <c r="J20" s="3"/>
      <c r="K20" s="3"/>
      <c r="L20" s="3"/>
      <c r="M20" s="3"/>
      <c r="N20" s="3"/>
      <c r="O20" s="3"/>
    </row>
    <row r="21" spans="1:15" ht="16.5" customHeight="1">
      <c r="A21" s="95" t="s">
        <v>4</v>
      </c>
      <c r="B21" s="96">
        <v>-339883.93041999999</v>
      </c>
      <c r="C21" s="96">
        <v>-339883.93041999999</v>
      </c>
      <c r="D21" s="95">
        <v>0</v>
      </c>
      <c r="E21" s="96">
        <v>-116522.59657200001</v>
      </c>
      <c r="F21" s="96">
        <v>-116522.59657200001</v>
      </c>
      <c r="G21" s="96">
        <v>-102035.01972299996</v>
      </c>
      <c r="H21" s="3"/>
      <c r="I21" s="3"/>
      <c r="J21" s="3"/>
      <c r="K21" s="3"/>
      <c r="L21" s="3"/>
      <c r="M21" s="3"/>
      <c r="N21" s="3"/>
      <c r="O21" s="3"/>
    </row>
    <row r="22" spans="1:15" ht="16.5" customHeight="1">
      <c r="A22" s="95" t="s">
        <v>5</v>
      </c>
      <c r="B22" s="96">
        <v>4579.2401160000009</v>
      </c>
      <c r="C22" s="96">
        <v>4579.2401160000009</v>
      </c>
      <c r="D22" s="95">
        <v>0</v>
      </c>
      <c r="E22" s="96">
        <v>-3648.5021900000138</v>
      </c>
      <c r="F22" s="96">
        <v>-3648.5021900000138</v>
      </c>
      <c r="G22" s="96">
        <v>12613.740615000032</v>
      </c>
      <c r="H22" s="3"/>
      <c r="I22" s="3"/>
      <c r="J22" s="3"/>
      <c r="K22" s="3"/>
      <c r="L22" s="3"/>
      <c r="M22" s="3"/>
      <c r="N22" s="3"/>
      <c r="O22" s="3"/>
    </row>
    <row r="23" spans="1:15" ht="16.5" customHeight="1">
      <c r="A23" s="95" t="s">
        <v>6</v>
      </c>
      <c r="B23" s="96">
        <v>4579.2401160000009</v>
      </c>
      <c r="C23" s="96">
        <v>4579.2401160000009</v>
      </c>
      <c r="D23" s="95">
        <v>0</v>
      </c>
      <c r="E23" s="96">
        <v>-3648.5021900000138</v>
      </c>
      <c r="F23" s="96">
        <v>-3648.5021900000138</v>
      </c>
      <c r="G23" s="96">
        <v>12613.740615000032</v>
      </c>
      <c r="H23" s="3"/>
      <c r="I23" s="3"/>
      <c r="J23" s="3"/>
      <c r="K23" s="3"/>
      <c r="L23" s="3"/>
      <c r="M23" s="3"/>
      <c r="N23" s="3"/>
      <c r="O23" s="3"/>
    </row>
    <row r="24" spans="1:15" ht="16.5" customHeight="1">
      <c r="A24" s="93" t="s">
        <v>10</v>
      </c>
      <c r="B24" s="94"/>
      <c r="C24" s="94"/>
      <c r="D24" s="93"/>
      <c r="E24" s="94"/>
      <c r="F24" s="94"/>
      <c r="G24" s="94"/>
      <c r="H24" s="3"/>
      <c r="I24" s="3"/>
      <c r="J24" s="3"/>
      <c r="K24" s="3"/>
      <c r="L24" s="3"/>
      <c r="M24" s="3"/>
      <c r="N24" s="3"/>
      <c r="O24" s="3"/>
    </row>
    <row r="25" spans="1:15" ht="16.5" customHeight="1">
      <c r="A25" s="95" t="s">
        <v>4</v>
      </c>
      <c r="B25" s="96">
        <v>-898908.9493010001</v>
      </c>
      <c r="C25" s="96">
        <v>-898908.9493010001</v>
      </c>
      <c r="D25" s="96"/>
      <c r="E25" s="96">
        <v>-195579.74686800002</v>
      </c>
      <c r="F25" s="96">
        <v>-180659.61945788999</v>
      </c>
      <c r="G25" s="96">
        <v>-146846.57259853996</v>
      </c>
      <c r="H25" s="3"/>
      <c r="I25" s="3"/>
      <c r="J25" s="3"/>
      <c r="K25" s="3"/>
      <c r="L25" s="3"/>
      <c r="M25" s="3"/>
      <c r="N25" s="3"/>
      <c r="O25" s="3"/>
    </row>
    <row r="26" spans="1:15" ht="16.5" customHeight="1">
      <c r="A26" s="95" t="s">
        <v>5</v>
      </c>
      <c r="B26" s="96">
        <v>213913.13237599982</v>
      </c>
      <c r="C26" s="96">
        <v>213913.13237599982</v>
      </c>
      <c r="D26" s="96"/>
      <c r="E26" s="96">
        <v>137798.15049500001</v>
      </c>
      <c r="F26" s="96">
        <v>152718.27790510998</v>
      </c>
      <c r="G26" s="96">
        <v>188657.30741011002</v>
      </c>
      <c r="H26" s="3"/>
      <c r="I26" s="3"/>
      <c r="J26" s="3"/>
      <c r="K26" s="3"/>
      <c r="L26" s="3"/>
      <c r="M26" s="3"/>
      <c r="N26" s="3"/>
      <c r="O26" s="3"/>
    </row>
    <row r="27" spans="1:15" ht="16.5" customHeight="1">
      <c r="A27" s="95" t="s">
        <v>6</v>
      </c>
      <c r="B27" s="96">
        <v>29985.927549999964</v>
      </c>
      <c r="C27" s="96">
        <v>29985.927549999848</v>
      </c>
      <c r="D27" s="96"/>
      <c r="E27" s="96">
        <v>64563.283549999993</v>
      </c>
      <c r="F27" s="96">
        <v>79483.410960110006</v>
      </c>
      <c r="G27" s="96">
        <v>109178.49371011002</v>
      </c>
      <c r="H27" s="3"/>
      <c r="I27" s="3"/>
      <c r="J27" s="3"/>
      <c r="K27" s="3"/>
      <c r="L27" s="3"/>
      <c r="M27" s="3"/>
      <c r="N27" s="3"/>
      <c r="O27" s="3"/>
    </row>
    <row r="28" spans="1:15" ht="4.5" customHeight="1" thickBot="1">
      <c r="A28" s="97"/>
      <c r="B28" s="98"/>
      <c r="C28" s="98"/>
      <c r="D28" s="98"/>
      <c r="E28" s="98"/>
      <c r="F28" s="98"/>
      <c r="G28" s="98"/>
      <c r="H28" s="3">
        <v>1</v>
      </c>
      <c r="I28" s="3">
        <v>0</v>
      </c>
      <c r="J28" s="3">
        <v>0</v>
      </c>
      <c r="K28" s="3">
        <v>0</v>
      </c>
      <c r="L28" s="3">
        <v>0</v>
      </c>
      <c r="M28" s="3">
        <v>0</v>
      </c>
      <c r="N28" s="3">
        <v>0</v>
      </c>
      <c r="O28" s="3"/>
    </row>
    <row r="29" spans="1:15" ht="15" customHeight="1">
      <c r="A29" s="507" t="s">
        <v>12</v>
      </c>
      <c r="B29" s="507"/>
      <c r="C29" s="507"/>
      <c r="D29" s="507"/>
      <c r="E29" s="507"/>
      <c r="F29" s="507"/>
      <c r="G29" s="507"/>
    </row>
    <row r="30" spans="1:15">
      <c r="B30" s="3"/>
      <c r="C30" s="3"/>
      <c r="E30" s="3"/>
      <c r="F30" s="3"/>
    </row>
    <row r="31" spans="1:15">
      <c r="B31" s="4"/>
      <c r="C31" s="4"/>
      <c r="D31" s="4"/>
      <c r="E31" s="4"/>
      <c r="F31" s="4"/>
    </row>
    <row r="32" spans="1:15">
      <c r="B32" s="4"/>
      <c r="C32" s="4"/>
      <c r="D32" s="4"/>
      <c r="E32" s="4"/>
      <c r="F32" s="4"/>
      <c r="G32" s="4"/>
    </row>
    <row r="33" spans="2:7" ht="19.5" customHeight="1">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ht="15" customHeight="1">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9" customWidth="1"/>
    <col min="2" max="3" width="4.42578125" style="129" customWidth="1"/>
    <col min="4" max="4" width="50.42578125" style="129" customWidth="1"/>
    <col min="5" max="5" width="32.140625" style="129" customWidth="1"/>
    <col min="6" max="16384" width="12.28515625" style="129"/>
  </cols>
  <sheetData>
    <row r="1" spans="1:20" s="14" customFormat="1" ht="42.75" customHeight="1">
      <c r="A1" s="454" t="s">
        <v>122</v>
      </c>
      <c r="B1" s="454"/>
      <c r="C1" s="454"/>
      <c r="D1" s="454"/>
      <c r="E1" s="140" t="s">
        <v>287</v>
      </c>
      <c r="F1" s="18"/>
      <c r="G1" s="71"/>
      <c r="H1" s="312"/>
      <c r="I1" s="312"/>
      <c r="J1" s="312"/>
      <c r="K1" s="312"/>
      <c r="L1" s="72"/>
      <c r="M1" s="73"/>
      <c r="N1" s="37"/>
      <c r="O1" s="37"/>
      <c r="P1" s="37"/>
      <c r="Q1" s="37"/>
      <c r="R1" s="37"/>
      <c r="S1" s="37"/>
      <c r="T1" s="37"/>
    </row>
    <row r="2" spans="1:20" s="123" customFormat="1" ht="16.5" customHeight="1">
      <c r="A2" s="126"/>
      <c r="B2" s="126"/>
      <c r="C2" s="126"/>
      <c r="D2" s="126"/>
      <c r="E2" s="126"/>
      <c r="F2" s="127"/>
      <c r="G2" s="127"/>
      <c r="H2" s="127"/>
      <c r="I2" s="124"/>
      <c r="J2" s="125"/>
      <c r="K2" s="125"/>
      <c r="L2" s="125"/>
      <c r="M2" s="125"/>
    </row>
    <row r="3" spans="1:20" ht="57" customHeight="1" thickBot="1">
      <c r="A3" s="455" t="s">
        <v>540</v>
      </c>
      <c r="B3" s="456"/>
      <c r="C3" s="456"/>
      <c r="D3" s="456"/>
      <c r="E3" s="456"/>
      <c r="F3" s="128"/>
      <c r="G3" s="128"/>
      <c r="H3" s="128"/>
    </row>
    <row r="4" spans="1:20" s="130" customFormat="1" ht="6" customHeight="1">
      <c r="A4" s="143"/>
      <c r="B4" s="143"/>
      <c r="C4" s="143"/>
      <c r="D4" s="143"/>
      <c r="E4" s="144"/>
      <c r="G4" s="131"/>
      <c r="H4" s="131"/>
      <c r="I4" s="131"/>
      <c r="J4" s="131"/>
      <c r="K4" s="131"/>
      <c r="L4" s="131"/>
    </row>
    <row r="5" spans="1:20" s="130" customFormat="1" ht="26.25" customHeight="1">
      <c r="A5" s="132"/>
      <c r="B5" s="141" t="s">
        <v>105</v>
      </c>
      <c r="C5" s="141"/>
      <c r="D5" s="141"/>
      <c r="E5" s="142" t="s">
        <v>192</v>
      </c>
      <c r="G5" s="131"/>
      <c r="H5" s="131"/>
      <c r="I5" s="133"/>
      <c r="J5" s="133"/>
      <c r="K5" s="133"/>
      <c r="L5" s="131"/>
    </row>
    <row r="6" spans="1:20" s="130" customFormat="1" ht="3" customHeight="1" thickBot="1">
      <c r="A6" s="145"/>
      <c r="B6" s="145"/>
      <c r="C6" s="145"/>
      <c r="D6" s="145"/>
      <c r="E6" s="145"/>
      <c r="G6" s="131"/>
      <c r="H6" s="131"/>
      <c r="I6" s="131"/>
      <c r="J6" s="131"/>
      <c r="K6" s="131"/>
      <c r="L6" s="131"/>
    </row>
    <row r="7" spans="1:20" s="130" customFormat="1" ht="3" customHeight="1" thickBot="1">
      <c r="A7" s="146"/>
      <c r="B7" s="146"/>
      <c r="C7" s="146"/>
      <c r="D7" s="146"/>
      <c r="E7" s="146"/>
      <c r="G7" s="131"/>
      <c r="H7" s="131"/>
      <c r="I7" s="131"/>
      <c r="J7" s="131"/>
      <c r="K7" s="131"/>
      <c r="L7" s="131"/>
    </row>
    <row r="8" spans="1:20" ht="18.75" customHeight="1">
      <c r="A8" s="265" t="s">
        <v>24</v>
      </c>
      <c r="B8" s="137"/>
      <c r="C8" s="137"/>
      <c r="D8" s="137"/>
      <c r="E8" s="257">
        <v>373.97869063999997</v>
      </c>
    </row>
    <row r="9" spans="1:20" s="273" customFormat="1" ht="18.75" customHeight="1">
      <c r="A9" s="265"/>
      <c r="B9" s="265" t="s">
        <v>188</v>
      </c>
      <c r="C9" s="270"/>
      <c r="D9" s="271"/>
      <c r="E9" s="272">
        <v>90.488999639999989</v>
      </c>
      <c r="H9" s="274"/>
    </row>
    <row r="10" spans="1:20" ht="18.75" customHeight="1">
      <c r="A10" s="137"/>
      <c r="B10" s="258"/>
      <c r="C10" s="291">
        <v>49</v>
      </c>
      <c r="D10" s="268" t="s">
        <v>195</v>
      </c>
      <c r="E10" s="269">
        <v>90.488999639999989</v>
      </c>
      <c r="H10" s="138"/>
    </row>
    <row r="11" spans="1:20" s="273" customFormat="1" ht="18.75" customHeight="1">
      <c r="A11" s="265"/>
      <c r="B11" s="265" t="s">
        <v>148</v>
      </c>
      <c r="C11" s="270"/>
      <c r="D11" s="271"/>
      <c r="E11" s="272">
        <v>283.48969099999999</v>
      </c>
      <c r="H11" s="274"/>
    </row>
    <row r="12" spans="1:20" ht="18.75" customHeight="1">
      <c r="A12" s="137"/>
      <c r="B12" s="137"/>
      <c r="C12" s="259">
        <v>2</v>
      </c>
      <c r="D12" s="260" t="s">
        <v>27</v>
      </c>
      <c r="E12" s="261">
        <v>6.5</v>
      </c>
      <c r="H12" s="138"/>
    </row>
    <row r="13" spans="1:20" ht="18.75" customHeight="1">
      <c r="A13" s="137"/>
      <c r="B13" s="137"/>
      <c r="C13" s="259">
        <v>6</v>
      </c>
      <c r="D13" s="260" t="s">
        <v>109</v>
      </c>
      <c r="E13" s="261">
        <v>0.35594999999999999</v>
      </c>
      <c r="H13" s="138"/>
    </row>
    <row r="14" spans="1:20" ht="18.75" customHeight="1">
      <c r="A14" s="137"/>
      <c r="B14" s="137"/>
      <c r="C14" s="259">
        <v>7</v>
      </c>
      <c r="D14" s="260" t="s">
        <v>110</v>
      </c>
      <c r="E14" s="261">
        <v>37.840626</v>
      </c>
      <c r="H14" s="138"/>
    </row>
    <row r="15" spans="1:20" ht="18.75" customHeight="1">
      <c r="A15" s="137"/>
      <c r="B15" s="137"/>
      <c r="C15" s="259">
        <v>13</v>
      </c>
      <c r="D15" s="260" t="s">
        <v>113</v>
      </c>
      <c r="E15" s="261">
        <v>213.758082</v>
      </c>
      <c r="H15" s="138"/>
    </row>
    <row r="16" spans="1:20" ht="18.75" customHeight="1">
      <c r="A16" s="137"/>
      <c r="B16" s="137"/>
      <c r="C16" s="259">
        <v>36</v>
      </c>
      <c r="D16" s="260" t="s">
        <v>187</v>
      </c>
      <c r="E16" s="261">
        <v>25.035032999999999</v>
      </c>
      <c r="H16" s="138"/>
    </row>
    <row r="17" spans="1:5" ht="4.5" customHeight="1" thickBot="1">
      <c r="A17" s="147"/>
      <c r="B17" s="147"/>
      <c r="C17" s="147"/>
      <c r="D17" s="147"/>
      <c r="E17" s="148"/>
    </row>
    <row r="18" spans="1:5" ht="27.75" customHeight="1">
      <c r="A18" s="457" t="s">
        <v>183</v>
      </c>
      <c r="B18" s="457"/>
      <c r="C18" s="457"/>
      <c r="D18" s="457"/>
      <c r="E18" s="457"/>
    </row>
    <row r="19" spans="1:5" ht="13.5">
      <c r="A19" s="137"/>
      <c r="B19" s="137"/>
      <c r="C19" s="137"/>
      <c r="D19" s="137"/>
      <c r="E19" s="139"/>
    </row>
    <row r="20" spans="1:5" ht="13.5">
      <c r="A20" s="137"/>
      <c r="B20" s="137"/>
      <c r="C20" s="137"/>
      <c r="D20" s="137"/>
      <c r="E20" s="139"/>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69"/>
  <sheetViews>
    <sheetView showGridLines="0" zoomScaleNormal="100" workbookViewId="0">
      <selection sqref="A1:D1"/>
    </sheetView>
  </sheetViews>
  <sheetFormatPr baseColWidth="10" defaultColWidth="11.5703125" defaultRowHeight="15"/>
  <cols>
    <col min="1" max="1" width="6.28515625" style="282" customWidth="1"/>
    <col min="2" max="2" width="54.42578125" style="282" customWidth="1"/>
    <col min="3" max="3" width="15.85546875" style="282" customWidth="1"/>
    <col min="4" max="4" width="13.5703125" style="282" customWidth="1"/>
    <col min="5" max="5" width="16" style="282" customWidth="1"/>
    <col min="6" max="6" width="14" style="282" customWidth="1"/>
    <col min="7" max="7" width="17.42578125" style="282" customWidth="1"/>
    <col min="8" max="16384" width="11.5703125" style="282"/>
  </cols>
  <sheetData>
    <row r="1" spans="1:19" s="345" customFormat="1" ht="40.5" customHeight="1">
      <c r="A1" s="473" t="s">
        <v>13</v>
      </c>
      <c r="B1" s="473"/>
      <c r="C1" s="473"/>
      <c r="D1" s="473" t="s">
        <v>193</v>
      </c>
      <c r="E1" s="474" t="s">
        <v>287</v>
      </c>
      <c r="F1" s="474"/>
      <c r="G1" s="474"/>
      <c r="K1" s="408"/>
      <c r="L1" s="408"/>
      <c r="M1" s="408"/>
      <c r="N1" s="408"/>
      <c r="P1" s="346"/>
      <c r="S1" s="347"/>
    </row>
    <row r="2" spans="1:19" s="348" customFormat="1">
      <c r="A2" s="282"/>
      <c r="B2" s="282"/>
      <c r="C2" s="282"/>
      <c r="D2" s="282"/>
      <c r="E2" s="282"/>
      <c r="F2" s="282"/>
      <c r="G2" s="282"/>
    </row>
    <row r="3" spans="1:19" s="349" customFormat="1" ht="18.75">
      <c r="A3" s="475" t="s">
        <v>523</v>
      </c>
      <c r="B3" s="475"/>
      <c r="C3" s="475"/>
      <c r="D3" s="475"/>
      <c r="E3" s="475"/>
      <c r="F3" s="475"/>
      <c r="G3" s="475"/>
    </row>
    <row r="4" spans="1:19" s="348" customFormat="1" ht="68.25" customHeight="1" thickBot="1">
      <c r="A4" s="476" t="s">
        <v>524</v>
      </c>
      <c r="B4" s="476"/>
      <c r="C4" s="476"/>
      <c r="D4" s="476"/>
      <c r="E4" s="476"/>
      <c r="F4" s="476"/>
      <c r="G4" s="476"/>
    </row>
    <row r="5" spans="1:19" s="348" customFormat="1" ht="7.5" customHeight="1" thickTop="1">
      <c r="A5" s="283"/>
      <c r="B5" s="283"/>
      <c r="C5" s="283"/>
      <c r="D5" s="283"/>
      <c r="E5" s="283"/>
      <c r="F5" s="283"/>
      <c r="G5" s="283"/>
    </row>
    <row r="6" spans="1:19" s="348" customFormat="1" ht="33.75" customHeight="1">
      <c r="A6" s="477" t="s">
        <v>14</v>
      </c>
      <c r="B6" s="477"/>
      <c r="C6" s="350"/>
      <c r="D6" s="350"/>
      <c r="E6" s="350"/>
      <c r="F6" s="350"/>
      <c r="G6" s="478" t="s">
        <v>228</v>
      </c>
    </row>
    <row r="7" spans="1:19" s="348" customFormat="1" ht="21.75" customHeight="1">
      <c r="A7" s="477"/>
      <c r="B7" s="477"/>
      <c r="C7" s="478" t="s">
        <v>525</v>
      </c>
      <c r="D7" s="481" t="s">
        <v>15</v>
      </c>
      <c r="E7" s="482"/>
      <c r="F7" s="482"/>
      <c r="G7" s="478"/>
    </row>
    <row r="8" spans="1:19" s="348" customFormat="1" ht="30.75" customHeight="1">
      <c r="A8" s="477"/>
      <c r="B8" s="477"/>
      <c r="C8" s="480"/>
      <c r="D8" s="350" t="s">
        <v>16</v>
      </c>
      <c r="E8" s="350" t="s">
        <v>17</v>
      </c>
      <c r="F8" s="350" t="s">
        <v>18</v>
      </c>
      <c r="G8" s="478"/>
    </row>
    <row r="9" spans="1:19" s="348" customFormat="1" ht="17.25" customHeight="1">
      <c r="A9" s="477"/>
      <c r="B9" s="477"/>
      <c r="C9" s="350"/>
      <c r="D9" s="350"/>
      <c r="E9" s="350"/>
      <c r="F9" s="350"/>
      <c r="G9" s="479"/>
    </row>
    <row r="10" spans="1:19" s="348" customFormat="1">
      <c r="A10" s="284"/>
      <c r="B10" s="284"/>
      <c r="C10" s="351" t="s">
        <v>19</v>
      </c>
      <c r="D10" s="351" t="s">
        <v>20</v>
      </c>
      <c r="E10" s="351" t="s">
        <v>21</v>
      </c>
      <c r="F10" s="351" t="s">
        <v>22</v>
      </c>
      <c r="G10" s="351" t="s">
        <v>23</v>
      </c>
    </row>
    <row r="11" spans="1:19" s="348" customFormat="1" ht="7.5" customHeight="1" thickBot="1">
      <c r="A11" s="285"/>
      <c r="B11" s="285"/>
      <c r="C11" s="285"/>
      <c r="D11" s="285"/>
      <c r="E11" s="285"/>
      <c r="F11" s="285"/>
      <c r="G11" s="285"/>
    </row>
    <row r="12" spans="1:19" s="348" customFormat="1" ht="7.5" customHeight="1" thickTop="1" thickBot="1">
      <c r="A12" s="286"/>
      <c r="B12" s="286"/>
      <c r="C12" s="286"/>
      <c r="D12" s="286"/>
      <c r="E12" s="286"/>
      <c r="F12" s="286"/>
      <c r="G12" s="286"/>
    </row>
    <row r="13" spans="1:19" s="354" customFormat="1" ht="25.5" customHeight="1" thickTop="1">
      <c r="A13" s="352" t="s">
        <v>202</v>
      </c>
      <c r="B13" s="352"/>
      <c r="C13" s="379">
        <v>1013477233261</v>
      </c>
      <c r="D13" s="379">
        <v>908123541.91856802</v>
      </c>
      <c r="E13" s="379">
        <v>81698792.575324342</v>
      </c>
      <c r="F13" s="379">
        <v>989822334.49389231</v>
      </c>
      <c r="G13" s="395">
        <f t="shared" ref="G13:G76" si="0">F13/C13</f>
        <v>9.7665966438042736E-4</v>
      </c>
      <c r="H13" s="353"/>
      <c r="I13" s="353"/>
      <c r="J13" s="353"/>
      <c r="K13" s="353"/>
      <c r="L13" s="353"/>
      <c r="M13" s="353"/>
      <c r="N13" s="353"/>
    </row>
    <row r="14" spans="1:19" s="354" customFormat="1">
      <c r="A14" s="287" t="s">
        <v>25</v>
      </c>
      <c r="B14" s="355" t="s">
        <v>26</v>
      </c>
      <c r="C14" s="380">
        <v>528177795</v>
      </c>
      <c r="D14" s="381">
        <v>0</v>
      </c>
      <c r="E14" s="381">
        <v>0</v>
      </c>
      <c r="F14" s="381">
        <v>0</v>
      </c>
      <c r="G14" s="395">
        <f t="shared" si="0"/>
        <v>0</v>
      </c>
      <c r="H14" s="353"/>
      <c r="I14" s="353"/>
      <c r="J14" s="353"/>
      <c r="K14" s="353"/>
      <c r="L14" s="353"/>
      <c r="M14" s="353"/>
      <c r="N14" s="353"/>
    </row>
    <row r="15" spans="1:19" s="348" customFormat="1">
      <c r="A15" s="288"/>
      <c r="B15" s="356" t="s">
        <v>299</v>
      </c>
      <c r="C15" s="382">
        <v>528177795</v>
      </c>
      <c r="D15" s="383">
        <v>0</v>
      </c>
      <c r="E15" s="383">
        <v>0</v>
      </c>
      <c r="F15" s="384">
        <v>0</v>
      </c>
      <c r="G15" s="396">
        <f t="shared" si="0"/>
        <v>0</v>
      </c>
      <c r="H15" s="390"/>
      <c r="I15" s="390"/>
      <c r="J15" s="390"/>
      <c r="K15" s="390"/>
      <c r="L15" s="390"/>
      <c r="M15" s="390"/>
      <c r="N15" s="390"/>
    </row>
    <row r="16" spans="1:19" s="354" customFormat="1">
      <c r="A16" s="287" t="s">
        <v>28</v>
      </c>
      <c r="B16" s="357" t="s">
        <v>29</v>
      </c>
      <c r="C16" s="380">
        <v>4170099167</v>
      </c>
      <c r="D16" s="381">
        <v>0</v>
      </c>
      <c r="E16" s="381">
        <v>0</v>
      </c>
      <c r="F16" s="381">
        <v>0</v>
      </c>
      <c r="G16" s="395">
        <f t="shared" si="0"/>
        <v>0</v>
      </c>
      <c r="H16" s="353"/>
      <c r="I16" s="353"/>
      <c r="J16" s="353"/>
      <c r="K16" s="353"/>
      <c r="L16" s="353"/>
      <c r="M16" s="353"/>
      <c r="N16" s="353"/>
    </row>
    <row r="17" spans="1:14" s="348" customFormat="1">
      <c r="A17" s="288"/>
      <c r="B17" s="356" t="s">
        <v>300</v>
      </c>
      <c r="C17" s="382">
        <v>1636839557</v>
      </c>
      <c r="D17" s="383">
        <v>0</v>
      </c>
      <c r="E17" s="383">
        <v>0</v>
      </c>
      <c r="F17" s="384">
        <v>0</v>
      </c>
      <c r="G17" s="396">
        <f t="shared" si="0"/>
        <v>0</v>
      </c>
      <c r="H17" s="390"/>
      <c r="I17" s="390"/>
      <c r="J17" s="390"/>
      <c r="K17" s="390"/>
      <c r="L17" s="390"/>
      <c r="M17" s="390"/>
      <c r="N17" s="390"/>
    </row>
    <row r="18" spans="1:14" s="348" customFormat="1" ht="30">
      <c r="A18" s="288"/>
      <c r="B18" s="356" t="s">
        <v>301</v>
      </c>
      <c r="C18" s="382">
        <v>29705835</v>
      </c>
      <c r="D18" s="383">
        <v>0</v>
      </c>
      <c r="E18" s="383">
        <v>0</v>
      </c>
      <c r="F18" s="384">
        <v>0</v>
      </c>
      <c r="G18" s="396">
        <f t="shared" si="0"/>
        <v>0</v>
      </c>
      <c r="H18" s="390"/>
      <c r="I18" s="390"/>
      <c r="J18" s="390"/>
      <c r="K18" s="390"/>
      <c r="L18" s="390"/>
      <c r="M18" s="390"/>
      <c r="N18" s="390"/>
    </row>
    <row r="19" spans="1:14" s="348" customFormat="1">
      <c r="A19" s="288"/>
      <c r="B19" s="356" t="s">
        <v>302</v>
      </c>
      <c r="C19" s="382">
        <v>68148606</v>
      </c>
      <c r="D19" s="383">
        <v>0</v>
      </c>
      <c r="E19" s="383">
        <v>0</v>
      </c>
      <c r="F19" s="384">
        <v>0</v>
      </c>
      <c r="G19" s="396">
        <f t="shared" si="0"/>
        <v>0</v>
      </c>
      <c r="H19" s="390"/>
      <c r="I19" s="390"/>
      <c r="J19" s="390"/>
      <c r="K19" s="390"/>
      <c r="L19" s="390"/>
      <c r="M19" s="390"/>
      <c r="N19" s="390"/>
    </row>
    <row r="20" spans="1:14" s="348" customFormat="1">
      <c r="A20" s="288"/>
      <c r="B20" s="356" t="s">
        <v>303</v>
      </c>
      <c r="C20" s="382">
        <v>370722949</v>
      </c>
      <c r="D20" s="383">
        <v>0</v>
      </c>
      <c r="E20" s="383">
        <v>0</v>
      </c>
      <c r="F20" s="384">
        <v>0</v>
      </c>
      <c r="G20" s="396">
        <f t="shared" si="0"/>
        <v>0</v>
      </c>
      <c r="H20" s="390"/>
      <c r="I20" s="390"/>
      <c r="J20" s="390"/>
      <c r="K20" s="390"/>
      <c r="L20" s="390"/>
      <c r="M20" s="390"/>
      <c r="N20" s="390"/>
    </row>
    <row r="21" spans="1:14" s="348" customFormat="1" ht="30">
      <c r="A21" s="288"/>
      <c r="B21" s="356" t="s">
        <v>304</v>
      </c>
      <c r="C21" s="382">
        <v>50725312</v>
      </c>
      <c r="D21" s="383">
        <v>0</v>
      </c>
      <c r="E21" s="383">
        <v>0</v>
      </c>
      <c r="F21" s="384">
        <v>0</v>
      </c>
      <c r="G21" s="396">
        <f t="shared" si="0"/>
        <v>0</v>
      </c>
      <c r="H21" s="390"/>
      <c r="I21" s="390"/>
      <c r="J21" s="390"/>
      <c r="K21" s="390"/>
      <c r="L21" s="390"/>
      <c r="M21" s="390"/>
      <c r="N21" s="390"/>
    </row>
    <row r="22" spans="1:14" s="348" customFormat="1">
      <c r="A22" s="288"/>
      <c r="B22" s="356" t="s">
        <v>305</v>
      </c>
      <c r="C22" s="382">
        <v>1769159002</v>
      </c>
      <c r="D22" s="383">
        <v>0</v>
      </c>
      <c r="E22" s="383">
        <v>0</v>
      </c>
      <c r="F22" s="384">
        <v>0</v>
      </c>
      <c r="G22" s="396">
        <f t="shared" si="0"/>
        <v>0</v>
      </c>
      <c r="H22" s="390"/>
      <c r="I22" s="390"/>
      <c r="J22" s="390"/>
      <c r="K22" s="390"/>
      <c r="L22" s="390"/>
      <c r="M22" s="390"/>
      <c r="N22" s="390"/>
    </row>
    <row r="23" spans="1:14" s="348" customFormat="1" ht="30">
      <c r="A23" s="288"/>
      <c r="B23" s="356" t="s">
        <v>306</v>
      </c>
      <c r="C23" s="382">
        <v>29724384</v>
      </c>
      <c r="D23" s="383">
        <v>0</v>
      </c>
      <c r="E23" s="383">
        <v>0</v>
      </c>
      <c r="F23" s="384">
        <v>0</v>
      </c>
      <c r="G23" s="396">
        <f t="shared" si="0"/>
        <v>0</v>
      </c>
      <c r="H23" s="390"/>
      <c r="I23" s="390"/>
      <c r="J23" s="390"/>
      <c r="K23" s="390"/>
      <c r="L23" s="390"/>
      <c r="M23" s="390"/>
      <c r="N23" s="390"/>
    </row>
    <row r="24" spans="1:14" s="348" customFormat="1" ht="30">
      <c r="A24" s="288"/>
      <c r="B24" s="356" t="s">
        <v>307</v>
      </c>
      <c r="C24" s="382">
        <v>37183141</v>
      </c>
      <c r="D24" s="383">
        <v>0</v>
      </c>
      <c r="E24" s="383">
        <v>0</v>
      </c>
      <c r="F24" s="384">
        <v>0</v>
      </c>
      <c r="G24" s="396">
        <f t="shared" si="0"/>
        <v>0</v>
      </c>
      <c r="H24" s="390"/>
      <c r="I24" s="390"/>
      <c r="J24" s="390"/>
      <c r="K24" s="390"/>
      <c r="L24" s="390"/>
      <c r="M24" s="390"/>
      <c r="N24" s="390"/>
    </row>
    <row r="25" spans="1:14" s="348" customFormat="1" ht="30">
      <c r="A25" s="288"/>
      <c r="B25" s="356" t="s">
        <v>308</v>
      </c>
      <c r="C25" s="382">
        <v>27364205</v>
      </c>
      <c r="D25" s="383">
        <v>0</v>
      </c>
      <c r="E25" s="383">
        <v>0</v>
      </c>
      <c r="F25" s="384">
        <v>0</v>
      </c>
      <c r="G25" s="396">
        <f t="shared" si="0"/>
        <v>0</v>
      </c>
      <c r="H25" s="390"/>
      <c r="I25" s="390"/>
      <c r="J25" s="390"/>
      <c r="K25" s="390"/>
      <c r="L25" s="390"/>
      <c r="M25" s="390"/>
      <c r="N25" s="390"/>
    </row>
    <row r="26" spans="1:14" s="348" customFormat="1" ht="30">
      <c r="A26" s="288"/>
      <c r="B26" s="356" t="s">
        <v>309</v>
      </c>
      <c r="C26" s="382">
        <v>61342076</v>
      </c>
      <c r="D26" s="383">
        <v>0</v>
      </c>
      <c r="E26" s="383">
        <v>0</v>
      </c>
      <c r="F26" s="384">
        <v>0</v>
      </c>
      <c r="G26" s="396">
        <f t="shared" si="0"/>
        <v>0</v>
      </c>
      <c r="H26" s="390"/>
      <c r="I26" s="390"/>
      <c r="J26" s="390"/>
      <c r="K26" s="390"/>
      <c r="L26" s="390"/>
      <c r="M26" s="390"/>
      <c r="N26" s="390"/>
    </row>
    <row r="27" spans="1:14" s="348" customFormat="1" ht="30">
      <c r="A27" s="288"/>
      <c r="B27" s="356" t="s">
        <v>310</v>
      </c>
      <c r="C27" s="382">
        <v>33870685</v>
      </c>
      <c r="D27" s="383">
        <v>0</v>
      </c>
      <c r="E27" s="383">
        <v>0</v>
      </c>
      <c r="F27" s="384">
        <v>0</v>
      </c>
      <c r="G27" s="396">
        <f t="shared" si="0"/>
        <v>0</v>
      </c>
      <c r="H27" s="390"/>
      <c r="I27" s="390"/>
      <c r="J27" s="390"/>
      <c r="K27" s="390"/>
      <c r="L27" s="390"/>
      <c r="M27" s="390"/>
      <c r="N27" s="390"/>
    </row>
    <row r="28" spans="1:14" s="348" customFormat="1">
      <c r="A28" s="288"/>
      <c r="B28" s="356" t="s">
        <v>311</v>
      </c>
      <c r="C28" s="382">
        <v>55313415</v>
      </c>
      <c r="D28" s="383">
        <v>0</v>
      </c>
      <c r="E28" s="383">
        <v>0</v>
      </c>
      <c r="F28" s="384">
        <v>0</v>
      </c>
      <c r="G28" s="396">
        <f t="shared" si="0"/>
        <v>0</v>
      </c>
      <c r="H28" s="390"/>
      <c r="I28" s="390"/>
      <c r="J28" s="390"/>
      <c r="K28" s="390"/>
      <c r="L28" s="390"/>
      <c r="M28" s="390"/>
      <c r="N28" s="390"/>
    </row>
    <row r="29" spans="1:14" s="354" customFormat="1">
      <c r="A29" s="287" t="s">
        <v>34</v>
      </c>
      <c r="B29" s="357" t="s">
        <v>35</v>
      </c>
      <c r="C29" s="380">
        <v>5344021836</v>
      </c>
      <c r="D29" s="381">
        <v>0</v>
      </c>
      <c r="E29" s="381">
        <v>0</v>
      </c>
      <c r="F29" s="381">
        <v>0</v>
      </c>
      <c r="G29" s="395">
        <f t="shared" si="0"/>
        <v>0</v>
      </c>
      <c r="H29" s="353"/>
      <c r="I29" s="353"/>
      <c r="J29" s="353"/>
      <c r="K29" s="353"/>
      <c r="L29" s="353"/>
      <c r="M29" s="353"/>
      <c r="N29" s="353"/>
    </row>
    <row r="30" spans="1:14" s="348" customFormat="1">
      <c r="A30" s="288"/>
      <c r="B30" s="356" t="s">
        <v>312</v>
      </c>
      <c r="C30" s="382">
        <v>5237535233</v>
      </c>
      <c r="D30" s="383">
        <v>0</v>
      </c>
      <c r="E30" s="383">
        <v>0</v>
      </c>
      <c r="F30" s="384">
        <v>0</v>
      </c>
      <c r="G30" s="396">
        <f t="shared" si="0"/>
        <v>0</v>
      </c>
      <c r="H30" s="390"/>
      <c r="I30" s="390"/>
      <c r="J30" s="390"/>
      <c r="K30" s="390"/>
      <c r="L30" s="390"/>
      <c r="M30" s="390"/>
      <c r="N30" s="390"/>
    </row>
    <row r="31" spans="1:14" s="348" customFormat="1">
      <c r="A31" s="288"/>
      <c r="B31" s="356" t="s">
        <v>313</v>
      </c>
      <c r="C31" s="382">
        <v>13094008</v>
      </c>
      <c r="D31" s="383">
        <v>0</v>
      </c>
      <c r="E31" s="383">
        <v>0</v>
      </c>
      <c r="F31" s="384">
        <v>0</v>
      </c>
      <c r="G31" s="396">
        <f t="shared" si="0"/>
        <v>0</v>
      </c>
      <c r="H31" s="390"/>
      <c r="I31" s="390"/>
      <c r="J31" s="390"/>
      <c r="K31" s="390"/>
      <c r="L31" s="390"/>
      <c r="M31" s="390"/>
      <c r="N31" s="390"/>
    </row>
    <row r="32" spans="1:14" s="348" customFormat="1">
      <c r="A32" s="288"/>
      <c r="B32" s="356" t="s">
        <v>314</v>
      </c>
      <c r="C32" s="382">
        <v>17487120</v>
      </c>
      <c r="D32" s="383">
        <v>0</v>
      </c>
      <c r="E32" s="383">
        <v>0</v>
      </c>
      <c r="F32" s="384">
        <v>0</v>
      </c>
      <c r="G32" s="396">
        <f t="shared" si="0"/>
        <v>0</v>
      </c>
      <c r="H32" s="390"/>
      <c r="I32" s="390"/>
      <c r="J32" s="390"/>
      <c r="K32" s="390"/>
      <c r="L32" s="390"/>
      <c r="M32" s="390"/>
      <c r="N32" s="390"/>
    </row>
    <row r="33" spans="1:14" s="348" customFormat="1" ht="30">
      <c r="A33" s="288"/>
      <c r="B33" s="356" t="s">
        <v>315</v>
      </c>
      <c r="C33" s="382">
        <v>75905475</v>
      </c>
      <c r="D33" s="383">
        <v>0</v>
      </c>
      <c r="E33" s="383">
        <v>0</v>
      </c>
      <c r="F33" s="384">
        <v>0</v>
      </c>
      <c r="G33" s="396">
        <f t="shared" si="0"/>
        <v>0</v>
      </c>
      <c r="H33" s="390"/>
      <c r="I33" s="390"/>
      <c r="J33" s="390"/>
      <c r="K33" s="390"/>
      <c r="L33" s="390"/>
      <c r="M33" s="390"/>
      <c r="N33" s="390"/>
    </row>
    <row r="34" spans="1:14" s="354" customFormat="1">
      <c r="A34" s="287" t="s">
        <v>37</v>
      </c>
      <c r="B34" s="355" t="s">
        <v>38</v>
      </c>
      <c r="C34" s="380">
        <v>18497832359</v>
      </c>
      <c r="D34" s="385">
        <v>0</v>
      </c>
      <c r="E34" s="385">
        <v>0</v>
      </c>
      <c r="F34" s="385">
        <v>0</v>
      </c>
      <c r="G34" s="395">
        <f t="shared" si="0"/>
        <v>0</v>
      </c>
      <c r="H34" s="353"/>
      <c r="I34" s="353"/>
      <c r="J34" s="353"/>
      <c r="K34" s="353"/>
      <c r="L34" s="353"/>
      <c r="M34" s="353"/>
      <c r="N34" s="353"/>
    </row>
    <row r="35" spans="1:14" s="348" customFormat="1">
      <c r="A35" s="288"/>
      <c r="B35" s="356" t="s">
        <v>316</v>
      </c>
      <c r="C35" s="382">
        <v>2705410811</v>
      </c>
      <c r="D35" s="386">
        <v>0</v>
      </c>
      <c r="E35" s="386">
        <v>0</v>
      </c>
      <c r="F35" s="387">
        <v>0</v>
      </c>
      <c r="G35" s="396">
        <f t="shared" si="0"/>
        <v>0</v>
      </c>
      <c r="H35" s="390"/>
      <c r="I35" s="390"/>
      <c r="J35" s="390"/>
      <c r="K35" s="390"/>
      <c r="L35" s="390"/>
      <c r="M35" s="390"/>
      <c r="N35" s="390"/>
    </row>
    <row r="36" spans="1:14" s="348" customFormat="1" ht="30">
      <c r="A36" s="288"/>
      <c r="B36" s="356" t="s">
        <v>317</v>
      </c>
      <c r="C36" s="382">
        <v>118503945</v>
      </c>
      <c r="D36" s="386">
        <v>0</v>
      </c>
      <c r="E36" s="386">
        <v>0</v>
      </c>
      <c r="F36" s="387">
        <v>0</v>
      </c>
      <c r="G36" s="396">
        <f t="shared" si="0"/>
        <v>0</v>
      </c>
      <c r="H36" s="390"/>
      <c r="I36" s="390"/>
      <c r="J36" s="390"/>
      <c r="K36" s="390"/>
      <c r="L36" s="390"/>
      <c r="M36" s="390"/>
      <c r="N36" s="390"/>
    </row>
    <row r="37" spans="1:14" s="348" customFormat="1">
      <c r="A37" s="288"/>
      <c r="B37" s="356" t="s">
        <v>318</v>
      </c>
      <c r="C37" s="382">
        <v>1508153531</v>
      </c>
      <c r="D37" s="386">
        <v>0</v>
      </c>
      <c r="E37" s="386">
        <v>0</v>
      </c>
      <c r="F37" s="387">
        <v>0</v>
      </c>
      <c r="G37" s="396">
        <f t="shared" si="0"/>
        <v>0</v>
      </c>
      <c r="H37" s="390"/>
      <c r="I37" s="390"/>
      <c r="J37" s="390"/>
      <c r="K37" s="390"/>
      <c r="L37" s="390"/>
      <c r="M37" s="390"/>
      <c r="N37" s="390"/>
    </row>
    <row r="38" spans="1:14" s="348" customFormat="1">
      <c r="A38" s="288"/>
      <c r="B38" s="356" t="s">
        <v>319</v>
      </c>
      <c r="C38" s="382">
        <v>221804666</v>
      </c>
      <c r="D38" s="386">
        <v>0</v>
      </c>
      <c r="E38" s="386">
        <v>0</v>
      </c>
      <c r="F38" s="387">
        <v>0</v>
      </c>
      <c r="G38" s="396">
        <f t="shared" si="0"/>
        <v>0</v>
      </c>
      <c r="H38" s="390"/>
      <c r="I38" s="390"/>
      <c r="J38" s="390"/>
      <c r="K38" s="390"/>
      <c r="L38" s="390"/>
      <c r="M38" s="390"/>
      <c r="N38" s="390"/>
    </row>
    <row r="39" spans="1:14" s="348" customFormat="1" ht="30">
      <c r="A39" s="288"/>
      <c r="B39" s="356" t="s">
        <v>320</v>
      </c>
      <c r="C39" s="382">
        <v>183482964</v>
      </c>
      <c r="D39" s="386">
        <v>0</v>
      </c>
      <c r="E39" s="386">
        <v>0</v>
      </c>
      <c r="F39" s="387">
        <v>0</v>
      </c>
      <c r="G39" s="396">
        <f t="shared" si="0"/>
        <v>0</v>
      </c>
      <c r="H39" s="390"/>
      <c r="I39" s="390"/>
      <c r="J39" s="390"/>
      <c r="K39" s="390"/>
      <c r="L39" s="390"/>
      <c r="M39" s="390"/>
      <c r="N39" s="390"/>
    </row>
    <row r="40" spans="1:14" s="348" customFormat="1">
      <c r="A40" s="288"/>
      <c r="B40" s="356" t="s">
        <v>321</v>
      </c>
      <c r="C40" s="382">
        <v>10408265574</v>
      </c>
      <c r="D40" s="386">
        <v>0</v>
      </c>
      <c r="E40" s="386">
        <v>0</v>
      </c>
      <c r="F40" s="387">
        <v>0</v>
      </c>
      <c r="G40" s="396">
        <f t="shared" si="0"/>
        <v>0</v>
      </c>
      <c r="H40" s="390"/>
      <c r="I40" s="390"/>
      <c r="J40" s="390"/>
      <c r="K40" s="390"/>
      <c r="L40" s="390"/>
      <c r="M40" s="390"/>
      <c r="N40" s="390"/>
    </row>
    <row r="41" spans="1:14" s="348" customFormat="1">
      <c r="A41" s="288"/>
      <c r="B41" s="356" t="s">
        <v>322</v>
      </c>
      <c r="C41" s="382">
        <v>2266896825</v>
      </c>
      <c r="D41" s="386">
        <v>0</v>
      </c>
      <c r="E41" s="386">
        <v>0</v>
      </c>
      <c r="F41" s="387">
        <v>0</v>
      </c>
      <c r="G41" s="396">
        <f t="shared" si="0"/>
        <v>0</v>
      </c>
      <c r="H41" s="390"/>
      <c r="I41" s="390"/>
      <c r="J41" s="390"/>
      <c r="K41" s="390"/>
      <c r="L41" s="390"/>
      <c r="M41" s="390"/>
      <c r="N41" s="390"/>
    </row>
    <row r="42" spans="1:14" s="348" customFormat="1" ht="30">
      <c r="A42" s="288"/>
      <c r="B42" s="356" t="s">
        <v>323</v>
      </c>
      <c r="C42" s="382">
        <v>496763308</v>
      </c>
      <c r="D42" s="388">
        <v>0</v>
      </c>
      <c r="E42" s="388">
        <v>0</v>
      </c>
      <c r="F42" s="389">
        <v>0</v>
      </c>
      <c r="G42" s="396">
        <f t="shared" si="0"/>
        <v>0</v>
      </c>
      <c r="H42" s="390"/>
      <c r="I42" s="390"/>
      <c r="J42" s="390"/>
      <c r="K42" s="390"/>
      <c r="L42" s="390"/>
      <c r="M42" s="390"/>
      <c r="N42" s="390"/>
    </row>
    <row r="43" spans="1:14" s="348" customFormat="1">
      <c r="A43" s="289"/>
      <c r="B43" s="391" t="s">
        <v>324</v>
      </c>
      <c r="C43" s="392">
        <v>588550735</v>
      </c>
      <c r="D43" s="393">
        <v>0</v>
      </c>
      <c r="E43" s="393">
        <v>0</v>
      </c>
      <c r="F43" s="393">
        <v>0</v>
      </c>
      <c r="G43" s="396">
        <f t="shared" si="0"/>
        <v>0</v>
      </c>
      <c r="H43" s="390"/>
      <c r="I43" s="390"/>
      <c r="J43" s="390"/>
      <c r="K43" s="390"/>
      <c r="L43" s="390"/>
      <c r="M43" s="390"/>
      <c r="N43" s="390"/>
    </row>
    <row r="44" spans="1:14" s="354" customFormat="1">
      <c r="A44" s="398" t="s">
        <v>43</v>
      </c>
      <c r="B44" s="399" t="s">
        <v>44</v>
      </c>
      <c r="C44" s="379">
        <v>78536733088</v>
      </c>
      <c r="D44" s="400">
        <v>0</v>
      </c>
      <c r="E44" s="400">
        <v>0</v>
      </c>
      <c r="F44" s="401">
        <v>0</v>
      </c>
      <c r="G44" s="395">
        <f t="shared" si="0"/>
        <v>0</v>
      </c>
      <c r="H44" s="353"/>
      <c r="I44" s="353"/>
      <c r="J44" s="353"/>
      <c r="K44" s="353"/>
      <c r="L44" s="353"/>
      <c r="M44" s="353"/>
      <c r="N44" s="353"/>
    </row>
    <row r="45" spans="1:14" s="348" customFormat="1">
      <c r="A45" s="288"/>
      <c r="B45" s="356" t="s">
        <v>325</v>
      </c>
      <c r="C45" s="382">
        <v>78100502733</v>
      </c>
      <c r="D45" s="383">
        <v>0</v>
      </c>
      <c r="E45" s="383">
        <v>0</v>
      </c>
      <c r="F45" s="384">
        <v>0</v>
      </c>
      <c r="G45" s="396">
        <f t="shared" si="0"/>
        <v>0</v>
      </c>
      <c r="H45" s="390"/>
      <c r="I45" s="390"/>
      <c r="J45" s="390"/>
      <c r="K45" s="390"/>
      <c r="L45" s="390"/>
      <c r="M45" s="390"/>
      <c r="N45" s="390"/>
    </row>
    <row r="46" spans="1:14" s="348" customFormat="1">
      <c r="A46" s="289"/>
      <c r="B46" s="391" t="s">
        <v>326</v>
      </c>
      <c r="C46" s="392">
        <v>436230355</v>
      </c>
      <c r="D46" s="393">
        <v>0</v>
      </c>
      <c r="E46" s="393">
        <v>0</v>
      </c>
      <c r="F46" s="393">
        <v>0</v>
      </c>
      <c r="G46" s="396">
        <f t="shared" si="0"/>
        <v>0</v>
      </c>
      <c r="H46" s="390"/>
      <c r="I46" s="390"/>
      <c r="J46" s="390"/>
      <c r="K46" s="390"/>
      <c r="L46" s="390"/>
      <c r="M46" s="390"/>
      <c r="N46" s="390"/>
    </row>
    <row r="47" spans="1:14" s="354" customFormat="1">
      <c r="A47" s="398" t="s">
        <v>45</v>
      </c>
      <c r="B47" s="399" t="s">
        <v>167</v>
      </c>
      <c r="C47" s="379">
        <v>8846077423</v>
      </c>
      <c r="D47" s="400">
        <v>2101707.65</v>
      </c>
      <c r="E47" s="400">
        <v>700569.21</v>
      </c>
      <c r="F47" s="401">
        <v>2802276.86</v>
      </c>
      <c r="G47" s="395">
        <f t="shared" si="0"/>
        <v>3.1678186002691056E-4</v>
      </c>
      <c r="H47" s="353"/>
      <c r="I47" s="353"/>
      <c r="J47" s="353"/>
      <c r="K47" s="353"/>
      <c r="L47" s="353"/>
      <c r="M47" s="353"/>
      <c r="N47" s="353"/>
    </row>
    <row r="48" spans="1:14" s="348" customFormat="1">
      <c r="A48" s="288"/>
      <c r="B48" s="356" t="s">
        <v>327</v>
      </c>
      <c r="C48" s="382">
        <v>3485370964</v>
      </c>
      <c r="D48" s="386">
        <v>0</v>
      </c>
      <c r="E48" s="386">
        <v>0</v>
      </c>
      <c r="F48" s="384">
        <v>0</v>
      </c>
      <c r="G48" s="396">
        <f t="shared" si="0"/>
        <v>0</v>
      </c>
      <c r="H48" s="390"/>
      <c r="I48" s="390"/>
      <c r="J48" s="390"/>
      <c r="K48" s="390"/>
      <c r="L48" s="390"/>
      <c r="M48" s="390"/>
      <c r="N48" s="390"/>
    </row>
    <row r="49" spans="1:14" s="348" customFormat="1">
      <c r="A49" s="288"/>
      <c r="B49" s="356" t="s">
        <v>328</v>
      </c>
      <c r="C49" s="382">
        <v>1840449812</v>
      </c>
      <c r="D49" s="383">
        <v>2101707.65</v>
      </c>
      <c r="E49" s="383">
        <v>700569.21</v>
      </c>
      <c r="F49" s="384">
        <v>2802276.86</v>
      </c>
      <c r="G49" s="396">
        <f t="shared" si="0"/>
        <v>1.5226043338583577E-3</v>
      </c>
      <c r="H49" s="390"/>
      <c r="I49" s="390"/>
      <c r="J49" s="390"/>
      <c r="K49" s="390"/>
      <c r="L49" s="390"/>
      <c r="M49" s="390"/>
      <c r="N49" s="390"/>
    </row>
    <row r="50" spans="1:14" s="348" customFormat="1" ht="30">
      <c r="A50" s="288"/>
      <c r="B50" s="356" t="s">
        <v>329</v>
      </c>
      <c r="C50" s="382">
        <v>8483816</v>
      </c>
      <c r="D50" s="383">
        <v>0</v>
      </c>
      <c r="E50" s="383">
        <v>0</v>
      </c>
      <c r="F50" s="384">
        <v>0</v>
      </c>
      <c r="G50" s="396">
        <f t="shared" si="0"/>
        <v>0</v>
      </c>
      <c r="H50" s="390"/>
      <c r="I50" s="390"/>
      <c r="J50" s="390"/>
      <c r="K50" s="390"/>
      <c r="L50" s="390"/>
      <c r="M50" s="390"/>
      <c r="N50" s="390"/>
    </row>
    <row r="51" spans="1:14" s="348" customFormat="1" ht="30">
      <c r="A51" s="288"/>
      <c r="B51" s="356" t="s">
        <v>330</v>
      </c>
      <c r="C51" s="382">
        <v>665115167</v>
      </c>
      <c r="D51" s="383">
        <v>0</v>
      </c>
      <c r="E51" s="383">
        <v>0</v>
      </c>
      <c r="F51" s="384">
        <v>0</v>
      </c>
      <c r="G51" s="396">
        <f t="shared" si="0"/>
        <v>0</v>
      </c>
      <c r="H51" s="390"/>
      <c r="I51" s="390"/>
      <c r="J51" s="390"/>
      <c r="K51" s="390"/>
      <c r="L51" s="390"/>
      <c r="M51" s="390"/>
      <c r="N51" s="390"/>
    </row>
    <row r="52" spans="1:14" s="348" customFormat="1" ht="30">
      <c r="A52" s="288"/>
      <c r="B52" s="356" t="s">
        <v>331</v>
      </c>
      <c r="C52" s="382">
        <v>24516584</v>
      </c>
      <c r="D52" s="386">
        <v>0</v>
      </c>
      <c r="E52" s="386">
        <v>0</v>
      </c>
      <c r="F52" s="384">
        <v>0</v>
      </c>
      <c r="G52" s="396">
        <f t="shared" si="0"/>
        <v>0</v>
      </c>
      <c r="H52" s="390"/>
      <c r="I52" s="390"/>
      <c r="J52" s="390"/>
      <c r="K52" s="390"/>
      <c r="L52" s="390"/>
      <c r="M52" s="390"/>
      <c r="N52" s="390"/>
    </row>
    <row r="53" spans="1:14" s="348" customFormat="1" ht="30">
      <c r="A53" s="288"/>
      <c r="B53" s="356" t="s">
        <v>332</v>
      </c>
      <c r="C53" s="382">
        <v>71735943</v>
      </c>
      <c r="D53" s="383">
        <v>0</v>
      </c>
      <c r="E53" s="383">
        <v>0</v>
      </c>
      <c r="F53" s="384">
        <v>0</v>
      </c>
      <c r="G53" s="396">
        <f t="shared" si="0"/>
        <v>0</v>
      </c>
      <c r="H53" s="390"/>
      <c r="I53" s="390"/>
      <c r="J53" s="390"/>
      <c r="K53" s="390"/>
      <c r="L53" s="390"/>
      <c r="M53" s="390"/>
      <c r="N53" s="390"/>
    </row>
    <row r="54" spans="1:14" s="348" customFormat="1" ht="30">
      <c r="A54" s="288"/>
      <c r="B54" s="356" t="s">
        <v>333</v>
      </c>
      <c r="C54" s="382">
        <v>37869129</v>
      </c>
      <c r="D54" s="383">
        <v>0</v>
      </c>
      <c r="E54" s="383">
        <v>0</v>
      </c>
      <c r="F54" s="384">
        <v>0</v>
      </c>
      <c r="G54" s="396">
        <f t="shared" si="0"/>
        <v>0</v>
      </c>
      <c r="H54" s="390"/>
      <c r="I54" s="390"/>
      <c r="J54" s="390"/>
      <c r="K54" s="390"/>
      <c r="L54" s="390"/>
      <c r="M54" s="390"/>
      <c r="N54" s="390"/>
    </row>
    <row r="55" spans="1:14" s="348" customFormat="1">
      <c r="A55" s="288"/>
      <c r="B55" s="356" t="s">
        <v>334</v>
      </c>
      <c r="C55" s="382">
        <v>268117444</v>
      </c>
      <c r="D55" s="383">
        <v>0</v>
      </c>
      <c r="E55" s="383">
        <v>0</v>
      </c>
      <c r="F55" s="384">
        <v>0</v>
      </c>
      <c r="G55" s="396">
        <f t="shared" si="0"/>
        <v>0</v>
      </c>
      <c r="H55" s="390"/>
      <c r="I55" s="390"/>
      <c r="J55" s="390"/>
      <c r="K55" s="390"/>
      <c r="L55" s="390"/>
      <c r="M55" s="390"/>
      <c r="N55" s="390"/>
    </row>
    <row r="56" spans="1:14" s="348" customFormat="1">
      <c r="A56" s="288"/>
      <c r="B56" s="356" t="s">
        <v>335</v>
      </c>
      <c r="C56" s="382">
        <v>243136675</v>
      </c>
      <c r="D56" s="383">
        <v>0</v>
      </c>
      <c r="E56" s="383">
        <v>0</v>
      </c>
      <c r="F56" s="384">
        <v>0</v>
      </c>
      <c r="G56" s="396">
        <f t="shared" si="0"/>
        <v>0</v>
      </c>
      <c r="H56" s="390"/>
      <c r="I56" s="390"/>
      <c r="J56" s="390"/>
      <c r="K56" s="390"/>
      <c r="L56" s="390"/>
      <c r="M56" s="390"/>
      <c r="N56" s="390"/>
    </row>
    <row r="57" spans="1:14" s="348" customFormat="1" ht="30">
      <c r="A57" s="288"/>
      <c r="B57" s="356" t="s">
        <v>336</v>
      </c>
      <c r="C57" s="382">
        <v>24012487</v>
      </c>
      <c r="D57" s="383">
        <v>0</v>
      </c>
      <c r="E57" s="383">
        <v>0</v>
      </c>
      <c r="F57" s="384">
        <v>0</v>
      </c>
      <c r="G57" s="396">
        <f t="shared" si="0"/>
        <v>0</v>
      </c>
      <c r="H57" s="390"/>
      <c r="I57" s="390"/>
      <c r="J57" s="390"/>
      <c r="K57" s="390"/>
      <c r="L57" s="390"/>
      <c r="M57" s="390"/>
      <c r="N57" s="390"/>
    </row>
    <row r="58" spans="1:14" s="348" customFormat="1">
      <c r="A58" s="288"/>
      <c r="B58" s="356" t="s">
        <v>337</v>
      </c>
      <c r="C58" s="382">
        <v>863641559</v>
      </c>
      <c r="D58" s="386">
        <v>0</v>
      </c>
      <c r="E58" s="386">
        <v>0</v>
      </c>
      <c r="F58" s="384">
        <v>0</v>
      </c>
      <c r="G58" s="396">
        <f t="shared" si="0"/>
        <v>0</v>
      </c>
      <c r="H58" s="390"/>
      <c r="I58" s="390"/>
      <c r="J58" s="390"/>
      <c r="K58" s="390"/>
      <c r="L58" s="390"/>
      <c r="M58" s="390"/>
      <c r="N58" s="390"/>
    </row>
    <row r="59" spans="1:14" s="348" customFormat="1">
      <c r="A59" s="288"/>
      <c r="B59" s="356" t="s">
        <v>338</v>
      </c>
      <c r="C59" s="382">
        <v>48766795</v>
      </c>
      <c r="D59" s="383">
        <v>0</v>
      </c>
      <c r="E59" s="383">
        <v>0</v>
      </c>
      <c r="F59" s="384">
        <v>0</v>
      </c>
      <c r="G59" s="396">
        <f t="shared" si="0"/>
        <v>0</v>
      </c>
      <c r="H59" s="390"/>
      <c r="I59" s="390"/>
      <c r="J59" s="390"/>
      <c r="K59" s="390"/>
      <c r="L59" s="390"/>
      <c r="M59" s="390"/>
      <c r="N59" s="390"/>
    </row>
    <row r="60" spans="1:14" s="348" customFormat="1" ht="30">
      <c r="A60" s="288"/>
      <c r="B60" s="356" t="s">
        <v>339</v>
      </c>
      <c r="C60" s="382">
        <v>1099629552</v>
      </c>
      <c r="D60" s="383">
        <v>0</v>
      </c>
      <c r="E60" s="383">
        <v>0</v>
      </c>
      <c r="F60" s="384">
        <v>0</v>
      </c>
      <c r="G60" s="396">
        <f t="shared" si="0"/>
        <v>0</v>
      </c>
      <c r="H60" s="390"/>
      <c r="I60" s="390"/>
      <c r="J60" s="390"/>
      <c r="K60" s="390"/>
      <c r="L60" s="390"/>
      <c r="M60" s="390"/>
      <c r="N60" s="390"/>
    </row>
    <row r="61" spans="1:14" s="348" customFormat="1">
      <c r="A61" s="288"/>
      <c r="B61" s="356" t="s">
        <v>340</v>
      </c>
      <c r="C61" s="382">
        <v>165231496</v>
      </c>
      <c r="D61" s="386">
        <v>0</v>
      </c>
      <c r="E61" s="386">
        <v>0</v>
      </c>
      <c r="F61" s="384">
        <v>0</v>
      </c>
      <c r="G61" s="396">
        <f t="shared" si="0"/>
        <v>0</v>
      </c>
      <c r="H61" s="390"/>
      <c r="I61" s="390"/>
      <c r="J61" s="390"/>
      <c r="K61" s="390"/>
      <c r="L61" s="390"/>
      <c r="M61" s="390"/>
      <c r="N61" s="390"/>
    </row>
    <row r="62" spans="1:14" s="354" customFormat="1" ht="30">
      <c r="A62" s="287" t="s">
        <v>48</v>
      </c>
      <c r="B62" s="357" t="s">
        <v>229</v>
      </c>
      <c r="C62" s="380">
        <v>11259143461</v>
      </c>
      <c r="D62" s="385">
        <v>0</v>
      </c>
      <c r="E62" s="385">
        <v>0</v>
      </c>
      <c r="F62" s="385">
        <v>0</v>
      </c>
      <c r="G62" s="395">
        <f t="shared" si="0"/>
        <v>0</v>
      </c>
      <c r="H62" s="353"/>
      <c r="I62" s="353"/>
      <c r="J62" s="353"/>
      <c r="K62" s="353"/>
      <c r="L62" s="353"/>
      <c r="M62" s="353"/>
      <c r="N62" s="353"/>
    </row>
    <row r="63" spans="1:14" s="348" customFormat="1" ht="30">
      <c r="A63" s="288"/>
      <c r="B63" s="356" t="s">
        <v>341</v>
      </c>
      <c r="C63" s="382">
        <v>4521617947</v>
      </c>
      <c r="D63" s="386">
        <v>0</v>
      </c>
      <c r="E63" s="386">
        <v>0</v>
      </c>
      <c r="F63" s="387">
        <v>0</v>
      </c>
      <c r="G63" s="396">
        <f t="shared" si="0"/>
        <v>0</v>
      </c>
      <c r="H63" s="390"/>
      <c r="I63" s="390"/>
      <c r="J63" s="390"/>
      <c r="K63" s="390"/>
      <c r="L63" s="390"/>
      <c r="M63" s="390"/>
      <c r="N63" s="390"/>
    </row>
    <row r="64" spans="1:14" s="348" customFormat="1">
      <c r="A64" s="288"/>
      <c r="B64" s="356" t="s">
        <v>342</v>
      </c>
      <c r="C64" s="382">
        <v>102172246</v>
      </c>
      <c r="D64" s="386">
        <v>0</v>
      </c>
      <c r="E64" s="386">
        <v>0</v>
      </c>
      <c r="F64" s="387">
        <v>0</v>
      </c>
      <c r="G64" s="396">
        <f t="shared" si="0"/>
        <v>0</v>
      </c>
      <c r="H64" s="390"/>
      <c r="I64" s="390"/>
      <c r="J64" s="390"/>
      <c r="K64" s="390"/>
      <c r="L64" s="390"/>
      <c r="M64" s="390"/>
      <c r="N64" s="390"/>
    </row>
    <row r="65" spans="1:14" s="348" customFormat="1" ht="30">
      <c r="A65" s="288"/>
      <c r="B65" s="356" t="s">
        <v>343</v>
      </c>
      <c r="C65" s="382">
        <v>3006360555</v>
      </c>
      <c r="D65" s="386">
        <v>0</v>
      </c>
      <c r="E65" s="386">
        <v>0</v>
      </c>
      <c r="F65" s="387">
        <v>0</v>
      </c>
      <c r="G65" s="396">
        <f t="shared" si="0"/>
        <v>0</v>
      </c>
      <c r="H65" s="390"/>
      <c r="I65" s="390"/>
      <c r="J65" s="390"/>
      <c r="K65" s="390"/>
      <c r="L65" s="390"/>
      <c r="M65" s="390"/>
      <c r="N65" s="390"/>
    </row>
    <row r="66" spans="1:14" s="348" customFormat="1">
      <c r="A66" s="288"/>
      <c r="B66" s="356" t="s">
        <v>344</v>
      </c>
      <c r="C66" s="382">
        <v>39259713</v>
      </c>
      <c r="D66" s="386">
        <v>0</v>
      </c>
      <c r="E66" s="386">
        <v>0</v>
      </c>
      <c r="F66" s="387">
        <v>0</v>
      </c>
      <c r="G66" s="396">
        <f t="shared" si="0"/>
        <v>0</v>
      </c>
      <c r="H66" s="390"/>
      <c r="I66" s="390"/>
      <c r="J66" s="390"/>
      <c r="K66" s="390"/>
      <c r="L66" s="390"/>
      <c r="M66" s="390"/>
      <c r="N66" s="390"/>
    </row>
    <row r="67" spans="1:14" s="348" customFormat="1">
      <c r="A67" s="288"/>
      <c r="B67" s="356" t="s">
        <v>345</v>
      </c>
      <c r="C67" s="382">
        <v>632762857</v>
      </c>
      <c r="D67" s="386">
        <v>0</v>
      </c>
      <c r="E67" s="386">
        <v>0</v>
      </c>
      <c r="F67" s="387">
        <v>0</v>
      </c>
      <c r="G67" s="396">
        <f t="shared" si="0"/>
        <v>0</v>
      </c>
      <c r="H67" s="390"/>
      <c r="I67" s="390"/>
      <c r="J67" s="390"/>
      <c r="K67" s="390"/>
      <c r="L67" s="390"/>
      <c r="M67" s="390"/>
      <c r="N67" s="390"/>
    </row>
    <row r="68" spans="1:14" s="348" customFormat="1" ht="30">
      <c r="A68" s="288"/>
      <c r="B68" s="356" t="s">
        <v>346</v>
      </c>
      <c r="C68" s="382">
        <v>60084001</v>
      </c>
      <c r="D68" s="388">
        <v>0</v>
      </c>
      <c r="E68" s="388">
        <v>0</v>
      </c>
      <c r="F68" s="389">
        <v>0</v>
      </c>
      <c r="G68" s="396">
        <f t="shared" si="0"/>
        <v>0</v>
      </c>
      <c r="H68" s="390"/>
      <c r="I68" s="390"/>
      <c r="J68" s="390"/>
      <c r="K68" s="390"/>
      <c r="L68" s="390"/>
      <c r="M68" s="390"/>
      <c r="N68" s="390"/>
    </row>
    <row r="69" spans="1:14" s="348" customFormat="1">
      <c r="A69" s="288"/>
      <c r="B69" s="356" t="s">
        <v>347</v>
      </c>
      <c r="C69" s="382">
        <v>1841410438</v>
      </c>
      <c r="D69" s="388">
        <v>0</v>
      </c>
      <c r="E69" s="388">
        <v>0</v>
      </c>
      <c r="F69" s="389">
        <v>0</v>
      </c>
      <c r="G69" s="396">
        <f t="shared" si="0"/>
        <v>0</v>
      </c>
      <c r="H69" s="390"/>
      <c r="I69" s="390"/>
      <c r="J69" s="390"/>
      <c r="K69" s="390"/>
      <c r="L69" s="390"/>
      <c r="M69" s="390"/>
      <c r="N69" s="390"/>
    </row>
    <row r="70" spans="1:14" s="348" customFormat="1">
      <c r="A70" s="288"/>
      <c r="B70" s="356" t="s">
        <v>348</v>
      </c>
      <c r="C70" s="382">
        <v>37591441</v>
      </c>
      <c r="D70" s="388">
        <v>0</v>
      </c>
      <c r="E70" s="388">
        <v>0</v>
      </c>
      <c r="F70" s="389">
        <v>0</v>
      </c>
      <c r="G70" s="396">
        <f t="shared" si="0"/>
        <v>0</v>
      </c>
      <c r="H70" s="390"/>
      <c r="I70" s="390"/>
      <c r="J70" s="390"/>
      <c r="K70" s="390"/>
      <c r="L70" s="390"/>
      <c r="M70" s="390"/>
      <c r="N70" s="390"/>
    </row>
    <row r="71" spans="1:14" s="348" customFormat="1">
      <c r="A71" s="288"/>
      <c r="B71" s="356" t="s">
        <v>349</v>
      </c>
      <c r="C71" s="382">
        <v>845590188</v>
      </c>
      <c r="D71" s="388">
        <v>0</v>
      </c>
      <c r="E71" s="388">
        <v>0</v>
      </c>
      <c r="F71" s="389">
        <v>0</v>
      </c>
      <c r="G71" s="396">
        <f t="shared" si="0"/>
        <v>0</v>
      </c>
      <c r="H71" s="390"/>
      <c r="I71" s="390"/>
      <c r="J71" s="390"/>
      <c r="K71" s="390"/>
      <c r="L71" s="390"/>
      <c r="M71" s="390"/>
      <c r="N71" s="390"/>
    </row>
    <row r="72" spans="1:14" s="348" customFormat="1" ht="30">
      <c r="A72" s="288"/>
      <c r="B72" s="356" t="s">
        <v>350</v>
      </c>
      <c r="C72" s="382">
        <v>172294075</v>
      </c>
      <c r="D72" s="386">
        <v>0</v>
      </c>
      <c r="E72" s="386">
        <v>0</v>
      </c>
      <c r="F72" s="387">
        <v>0</v>
      </c>
      <c r="G72" s="396">
        <f t="shared" si="0"/>
        <v>0</v>
      </c>
      <c r="H72" s="390"/>
      <c r="I72" s="390"/>
      <c r="J72" s="390"/>
      <c r="K72" s="390"/>
      <c r="L72" s="390"/>
      <c r="M72" s="390"/>
      <c r="N72" s="390"/>
    </row>
    <row r="73" spans="1:14" s="354" customFormat="1">
      <c r="A73" s="287" t="s">
        <v>51</v>
      </c>
      <c r="B73" s="355" t="s">
        <v>52</v>
      </c>
      <c r="C73" s="380">
        <v>2774181527</v>
      </c>
      <c r="D73" s="381">
        <v>0</v>
      </c>
      <c r="E73" s="381">
        <v>0</v>
      </c>
      <c r="F73" s="381">
        <v>0</v>
      </c>
      <c r="G73" s="395">
        <f t="shared" si="0"/>
        <v>0</v>
      </c>
      <c r="H73" s="353"/>
      <c r="I73" s="353"/>
      <c r="J73" s="353"/>
      <c r="K73" s="353"/>
      <c r="L73" s="353"/>
      <c r="M73" s="353"/>
      <c r="N73" s="353"/>
    </row>
    <row r="74" spans="1:14" s="348" customFormat="1">
      <c r="A74" s="288"/>
      <c r="B74" s="356" t="s">
        <v>351</v>
      </c>
      <c r="C74" s="382">
        <v>1334054158</v>
      </c>
      <c r="D74" s="383">
        <v>0</v>
      </c>
      <c r="E74" s="383">
        <v>0</v>
      </c>
      <c r="F74" s="384">
        <v>0</v>
      </c>
      <c r="G74" s="396">
        <f t="shared" si="0"/>
        <v>0</v>
      </c>
      <c r="H74" s="390"/>
      <c r="I74" s="390"/>
      <c r="J74" s="390"/>
      <c r="K74" s="390"/>
      <c r="L74" s="390"/>
      <c r="M74" s="390"/>
      <c r="N74" s="390"/>
    </row>
    <row r="75" spans="1:14" s="348" customFormat="1">
      <c r="A75" s="288"/>
      <c r="B75" s="356" t="s">
        <v>352</v>
      </c>
      <c r="C75" s="382">
        <v>55860952</v>
      </c>
      <c r="D75" s="383">
        <v>0</v>
      </c>
      <c r="E75" s="383">
        <v>0</v>
      </c>
      <c r="F75" s="384">
        <v>0</v>
      </c>
      <c r="G75" s="396">
        <f t="shared" si="0"/>
        <v>0</v>
      </c>
      <c r="H75" s="390"/>
      <c r="I75" s="390"/>
      <c r="J75" s="390"/>
      <c r="K75" s="390"/>
      <c r="L75" s="390"/>
      <c r="M75" s="390"/>
      <c r="N75" s="390"/>
    </row>
    <row r="76" spans="1:14" s="348" customFormat="1">
      <c r="A76" s="288"/>
      <c r="B76" s="356" t="s">
        <v>353</v>
      </c>
      <c r="C76" s="382">
        <v>146782560</v>
      </c>
      <c r="D76" s="383">
        <v>0</v>
      </c>
      <c r="E76" s="383">
        <v>0</v>
      </c>
      <c r="F76" s="384">
        <v>0</v>
      </c>
      <c r="G76" s="396">
        <f t="shared" si="0"/>
        <v>0</v>
      </c>
      <c r="H76" s="390"/>
      <c r="I76" s="390"/>
      <c r="J76" s="390"/>
      <c r="K76" s="390"/>
      <c r="L76" s="390"/>
      <c r="M76" s="390"/>
      <c r="N76" s="390"/>
    </row>
    <row r="77" spans="1:14" s="348" customFormat="1">
      <c r="A77" s="288"/>
      <c r="B77" s="356" t="s">
        <v>354</v>
      </c>
      <c r="C77" s="382">
        <v>997092593</v>
      </c>
      <c r="D77" s="383">
        <v>0</v>
      </c>
      <c r="E77" s="383">
        <v>0</v>
      </c>
      <c r="F77" s="384">
        <v>0</v>
      </c>
      <c r="G77" s="396">
        <f t="shared" ref="G77:G140" si="1">F77/C77</f>
        <v>0</v>
      </c>
      <c r="H77" s="390"/>
      <c r="I77" s="390"/>
      <c r="J77" s="390"/>
      <c r="K77" s="390"/>
      <c r="L77" s="390"/>
      <c r="M77" s="390"/>
      <c r="N77" s="390"/>
    </row>
    <row r="78" spans="1:14" s="348" customFormat="1">
      <c r="A78" s="288"/>
      <c r="B78" s="356" t="s">
        <v>355</v>
      </c>
      <c r="C78" s="382">
        <v>240391264</v>
      </c>
      <c r="D78" s="388">
        <v>0</v>
      </c>
      <c r="E78" s="388">
        <v>0</v>
      </c>
      <c r="F78" s="389">
        <v>0</v>
      </c>
      <c r="G78" s="396">
        <f t="shared" si="1"/>
        <v>0</v>
      </c>
      <c r="H78" s="390"/>
      <c r="I78" s="390"/>
      <c r="J78" s="390"/>
      <c r="K78" s="390"/>
      <c r="L78" s="390"/>
      <c r="M78" s="390"/>
      <c r="N78" s="390"/>
    </row>
    <row r="79" spans="1:14" s="354" customFormat="1">
      <c r="A79" s="287" t="s">
        <v>53</v>
      </c>
      <c r="B79" s="355" t="s">
        <v>54</v>
      </c>
      <c r="C79" s="380">
        <v>128470194358</v>
      </c>
      <c r="D79" s="380">
        <v>906021834.26856804</v>
      </c>
      <c r="E79" s="380">
        <v>80998223.365324348</v>
      </c>
      <c r="F79" s="380">
        <v>987020057.63389242</v>
      </c>
      <c r="G79" s="395">
        <f t="shared" si="1"/>
        <v>7.6828719888398728E-3</v>
      </c>
      <c r="H79" s="353"/>
      <c r="I79" s="353"/>
      <c r="J79" s="353"/>
      <c r="K79" s="353"/>
      <c r="L79" s="353"/>
      <c r="M79" s="353"/>
      <c r="N79" s="353"/>
    </row>
    <row r="80" spans="1:14" s="348" customFormat="1">
      <c r="A80" s="288"/>
      <c r="B80" s="356" t="s">
        <v>356</v>
      </c>
      <c r="C80" s="382">
        <v>97519214</v>
      </c>
      <c r="D80" s="388">
        <v>0</v>
      </c>
      <c r="E80" s="388">
        <v>0</v>
      </c>
      <c r="F80" s="389">
        <v>0</v>
      </c>
      <c r="G80" s="396">
        <f t="shared" si="1"/>
        <v>0</v>
      </c>
      <c r="H80" s="390"/>
      <c r="I80" s="390"/>
      <c r="J80" s="390"/>
      <c r="K80" s="390"/>
      <c r="L80" s="390"/>
      <c r="M80" s="390"/>
      <c r="N80" s="390"/>
    </row>
    <row r="81" spans="1:14" s="348" customFormat="1">
      <c r="A81" s="288"/>
      <c r="B81" s="356" t="s">
        <v>357</v>
      </c>
      <c r="C81" s="382">
        <v>44556553514</v>
      </c>
      <c r="D81" s="388">
        <v>0</v>
      </c>
      <c r="E81" s="388">
        <v>0</v>
      </c>
      <c r="F81" s="389">
        <v>0</v>
      </c>
      <c r="G81" s="396">
        <f t="shared" si="1"/>
        <v>0</v>
      </c>
      <c r="H81" s="390"/>
      <c r="I81" s="390"/>
      <c r="J81" s="390"/>
      <c r="K81" s="390"/>
      <c r="L81" s="390"/>
      <c r="M81" s="390"/>
      <c r="N81" s="390"/>
    </row>
    <row r="82" spans="1:14" s="348" customFormat="1">
      <c r="A82" s="288"/>
      <c r="B82" s="356" t="s">
        <v>358</v>
      </c>
      <c r="C82" s="382">
        <v>817380134</v>
      </c>
      <c r="D82" s="388">
        <v>0</v>
      </c>
      <c r="E82" s="388">
        <v>0</v>
      </c>
      <c r="F82" s="389">
        <v>0</v>
      </c>
      <c r="G82" s="396">
        <f t="shared" si="1"/>
        <v>0</v>
      </c>
      <c r="H82" s="390"/>
      <c r="I82" s="390"/>
      <c r="J82" s="390"/>
      <c r="K82" s="390"/>
      <c r="L82" s="390"/>
      <c r="M82" s="390"/>
      <c r="N82" s="390"/>
    </row>
    <row r="83" spans="1:14" s="348" customFormat="1">
      <c r="A83" s="288"/>
      <c r="B83" s="356" t="s">
        <v>359</v>
      </c>
      <c r="C83" s="382">
        <v>5989769114</v>
      </c>
      <c r="D83" s="388">
        <v>146580737.08000004</v>
      </c>
      <c r="E83" s="388">
        <v>13325521.552727275</v>
      </c>
      <c r="F83" s="389">
        <v>159906258.63272732</v>
      </c>
      <c r="G83" s="396">
        <f t="shared" si="1"/>
        <v>2.6696564690444482E-2</v>
      </c>
      <c r="H83" s="390"/>
      <c r="I83" s="390"/>
      <c r="J83" s="390"/>
      <c r="K83" s="390"/>
      <c r="L83" s="390"/>
      <c r="M83" s="390"/>
      <c r="N83" s="390"/>
    </row>
    <row r="84" spans="1:14" s="348" customFormat="1">
      <c r="A84" s="288"/>
      <c r="B84" s="356" t="s">
        <v>360</v>
      </c>
      <c r="C84" s="382">
        <v>35858750962</v>
      </c>
      <c r="D84" s="388">
        <v>703385198.00856793</v>
      </c>
      <c r="E84" s="388">
        <v>63944108.909869805</v>
      </c>
      <c r="F84" s="389">
        <v>767329306.91843772</v>
      </c>
      <c r="G84" s="396">
        <f t="shared" si="1"/>
        <v>2.1398662427801429E-2</v>
      </c>
      <c r="H84" s="390"/>
      <c r="I84" s="390"/>
      <c r="J84" s="390"/>
      <c r="K84" s="390"/>
      <c r="L84" s="390"/>
      <c r="M84" s="390"/>
      <c r="N84" s="390"/>
    </row>
    <row r="85" spans="1:14" s="348" customFormat="1">
      <c r="A85" s="288"/>
      <c r="B85" s="356" t="s">
        <v>361</v>
      </c>
      <c r="C85" s="382">
        <v>15339562086</v>
      </c>
      <c r="D85" s="388">
        <v>0</v>
      </c>
      <c r="E85" s="388">
        <v>0</v>
      </c>
      <c r="F85" s="389">
        <v>0</v>
      </c>
      <c r="G85" s="396">
        <f t="shared" si="1"/>
        <v>0</v>
      </c>
      <c r="H85" s="390"/>
      <c r="I85" s="390"/>
      <c r="J85" s="390"/>
      <c r="K85" s="390"/>
      <c r="L85" s="390"/>
      <c r="M85" s="390"/>
      <c r="N85" s="390"/>
    </row>
    <row r="86" spans="1:14" s="348" customFormat="1">
      <c r="A86" s="288"/>
      <c r="B86" s="356" t="s">
        <v>362</v>
      </c>
      <c r="C86" s="382">
        <v>259286592</v>
      </c>
      <c r="D86" s="388">
        <v>0</v>
      </c>
      <c r="E86" s="388">
        <v>0</v>
      </c>
      <c r="F86" s="389">
        <v>0</v>
      </c>
      <c r="G86" s="396">
        <f t="shared" si="1"/>
        <v>0</v>
      </c>
      <c r="H86" s="390"/>
      <c r="I86" s="390"/>
      <c r="J86" s="390"/>
      <c r="K86" s="390"/>
      <c r="L86" s="390"/>
      <c r="M86" s="390"/>
      <c r="N86" s="390"/>
    </row>
    <row r="87" spans="1:14" s="348" customFormat="1">
      <c r="A87" s="288"/>
      <c r="B87" s="356" t="s">
        <v>363</v>
      </c>
      <c r="C87" s="382">
        <v>7865447</v>
      </c>
      <c r="D87" s="388">
        <v>0</v>
      </c>
      <c r="E87" s="388">
        <v>0</v>
      </c>
      <c r="F87" s="389">
        <v>0</v>
      </c>
      <c r="G87" s="396">
        <f t="shared" si="1"/>
        <v>0</v>
      </c>
      <c r="H87" s="390"/>
      <c r="I87" s="390"/>
      <c r="J87" s="390"/>
      <c r="K87" s="390"/>
      <c r="L87" s="390"/>
      <c r="M87" s="390"/>
      <c r="N87" s="390"/>
    </row>
    <row r="88" spans="1:14" s="348" customFormat="1">
      <c r="A88" s="288"/>
      <c r="B88" s="356" t="s">
        <v>364</v>
      </c>
      <c r="C88" s="382">
        <v>263263655</v>
      </c>
      <c r="D88" s="388">
        <v>0</v>
      </c>
      <c r="E88" s="388">
        <v>0</v>
      </c>
      <c r="F88" s="389">
        <v>0</v>
      </c>
      <c r="G88" s="396">
        <f t="shared" si="1"/>
        <v>0</v>
      </c>
      <c r="H88" s="390"/>
      <c r="I88" s="390"/>
      <c r="J88" s="390"/>
      <c r="K88" s="390"/>
      <c r="L88" s="390"/>
      <c r="M88" s="390"/>
      <c r="N88" s="390"/>
    </row>
    <row r="89" spans="1:14" s="348" customFormat="1" ht="30">
      <c r="A89" s="288"/>
      <c r="B89" s="356" t="s">
        <v>365</v>
      </c>
      <c r="C89" s="382">
        <v>104668900</v>
      </c>
      <c r="D89" s="388">
        <v>0</v>
      </c>
      <c r="E89" s="388">
        <v>0</v>
      </c>
      <c r="F89" s="389">
        <v>0</v>
      </c>
      <c r="G89" s="396">
        <f t="shared" si="1"/>
        <v>0</v>
      </c>
      <c r="H89" s="390"/>
      <c r="I89" s="390"/>
      <c r="J89" s="390"/>
      <c r="K89" s="390"/>
      <c r="L89" s="390"/>
      <c r="M89" s="390"/>
      <c r="N89" s="390"/>
    </row>
    <row r="90" spans="1:14" s="348" customFormat="1">
      <c r="A90" s="288"/>
      <c r="B90" s="356" t="s">
        <v>366</v>
      </c>
      <c r="C90" s="382">
        <v>320892098</v>
      </c>
      <c r="D90" s="388">
        <v>0</v>
      </c>
      <c r="E90" s="388">
        <v>0</v>
      </c>
      <c r="F90" s="389">
        <v>0</v>
      </c>
      <c r="G90" s="396">
        <f t="shared" si="1"/>
        <v>0</v>
      </c>
      <c r="H90" s="390"/>
      <c r="I90" s="390"/>
      <c r="J90" s="390"/>
      <c r="K90" s="390"/>
      <c r="L90" s="390"/>
      <c r="M90" s="390"/>
      <c r="N90" s="390"/>
    </row>
    <row r="91" spans="1:14" s="348" customFormat="1" ht="30">
      <c r="A91" s="288"/>
      <c r="B91" s="356" t="s">
        <v>367</v>
      </c>
      <c r="C91" s="382">
        <v>2035033029</v>
      </c>
      <c r="D91" s="388">
        <v>0</v>
      </c>
      <c r="E91" s="388">
        <v>0</v>
      </c>
      <c r="F91" s="389">
        <v>0</v>
      </c>
      <c r="G91" s="396">
        <f t="shared" si="1"/>
        <v>0</v>
      </c>
      <c r="H91" s="390"/>
      <c r="I91" s="390"/>
      <c r="J91" s="390"/>
      <c r="K91" s="390"/>
      <c r="L91" s="390"/>
      <c r="M91" s="390"/>
      <c r="N91" s="390"/>
    </row>
    <row r="92" spans="1:14" s="348" customFormat="1">
      <c r="A92" s="288"/>
      <c r="B92" s="356" t="s">
        <v>368</v>
      </c>
      <c r="C92" s="382">
        <v>2155708435</v>
      </c>
      <c r="D92" s="388">
        <v>56055899.180000044</v>
      </c>
      <c r="E92" s="388">
        <v>3728592.9027272761</v>
      </c>
      <c r="F92" s="389">
        <v>59784492.08272732</v>
      </c>
      <c r="G92" s="396">
        <f t="shared" si="1"/>
        <v>2.7733106718918286E-2</v>
      </c>
      <c r="H92" s="390"/>
      <c r="I92" s="390"/>
      <c r="J92" s="390"/>
      <c r="K92" s="390"/>
      <c r="L92" s="390"/>
      <c r="M92" s="390"/>
      <c r="N92" s="390"/>
    </row>
    <row r="93" spans="1:14" s="348" customFormat="1">
      <c r="A93" s="288"/>
      <c r="B93" s="356" t="s">
        <v>369</v>
      </c>
      <c r="C93" s="382">
        <v>1360785544</v>
      </c>
      <c r="D93" s="388">
        <v>0</v>
      </c>
      <c r="E93" s="388">
        <v>0</v>
      </c>
      <c r="F93" s="389">
        <v>0</v>
      </c>
      <c r="G93" s="396">
        <f t="shared" si="1"/>
        <v>0</v>
      </c>
      <c r="H93" s="390"/>
      <c r="I93" s="390"/>
      <c r="J93" s="390"/>
      <c r="K93" s="390"/>
      <c r="L93" s="390"/>
      <c r="M93" s="390"/>
      <c r="N93" s="390"/>
    </row>
    <row r="94" spans="1:14" s="348" customFormat="1" ht="30">
      <c r="A94" s="288"/>
      <c r="B94" s="356" t="s">
        <v>370</v>
      </c>
      <c r="C94" s="382">
        <v>159305714</v>
      </c>
      <c r="D94" s="388">
        <v>0</v>
      </c>
      <c r="E94" s="388">
        <v>0</v>
      </c>
      <c r="F94" s="389">
        <v>0</v>
      </c>
      <c r="G94" s="396">
        <f t="shared" si="1"/>
        <v>0</v>
      </c>
      <c r="H94" s="390"/>
      <c r="I94" s="390"/>
      <c r="J94" s="390"/>
      <c r="K94" s="390"/>
      <c r="L94" s="390"/>
      <c r="M94" s="390"/>
      <c r="N94" s="390"/>
    </row>
    <row r="95" spans="1:14" s="348" customFormat="1">
      <c r="A95" s="288"/>
      <c r="B95" s="356" t="s">
        <v>371</v>
      </c>
      <c r="C95" s="382">
        <v>241900035</v>
      </c>
      <c r="D95" s="388">
        <v>0</v>
      </c>
      <c r="E95" s="388">
        <v>0</v>
      </c>
      <c r="F95" s="389">
        <v>0</v>
      </c>
      <c r="G95" s="396">
        <f t="shared" si="1"/>
        <v>0</v>
      </c>
      <c r="H95" s="390"/>
      <c r="I95" s="390"/>
      <c r="J95" s="390"/>
      <c r="K95" s="390"/>
      <c r="L95" s="390"/>
      <c r="M95" s="390"/>
      <c r="N95" s="390"/>
    </row>
    <row r="96" spans="1:14" s="348" customFormat="1">
      <c r="A96" s="288"/>
      <c r="B96" s="356" t="s">
        <v>372</v>
      </c>
      <c r="C96" s="382">
        <v>144980700</v>
      </c>
      <c r="D96" s="388">
        <v>0</v>
      </c>
      <c r="E96" s="388">
        <v>0</v>
      </c>
      <c r="F96" s="389">
        <v>0</v>
      </c>
      <c r="G96" s="396">
        <f t="shared" si="1"/>
        <v>0</v>
      </c>
      <c r="H96" s="390"/>
      <c r="I96" s="390"/>
      <c r="J96" s="390"/>
      <c r="K96" s="390"/>
      <c r="L96" s="390"/>
      <c r="M96" s="390"/>
      <c r="N96" s="390"/>
    </row>
    <row r="97" spans="1:14" s="348" customFormat="1">
      <c r="A97" s="288"/>
      <c r="B97" s="356" t="s">
        <v>373</v>
      </c>
      <c r="C97" s="382">
        <v>561872934</v>
      </c>
      <c r="D97" s="388">
        <v>0</v>
      </c>
      <c r="E97" s="388">
        <v>0</v>
      </c>
      <c r="F97" s="389">
        <v>0</v>
      </c>
      <c r="G97" s="396">
        <f t="shared" si="1"/>
        <v>0</v>
      </c>
      <c r="H97" s="390"/>
      <c r="I97" s="390"/>
      <c r="J97" s="390"/>
      <c r="K97" s="390"/>
      <c r="L97" s="390"/>
      <c r="M97" s="390"/>
      <c r="N97" s="390"/>
    </row>
    <row r="98" spans="1:14" s="348" customFormat="1">
      <c r="A98" s="288"/>
      <c r="B98" s="356" t="s">
        <v>374</v>
      </c>
      <c r="C98" s="382">
        <v>516683343</v>
      </c>
      <c r="D98" s="388">
        <v>0</v>
      </c>
      <c r="E98" s="388">
        <v>0</v>
      </c>
      <c r="F98" s="389">
        <v>0</v>
      </c>
      <c r="G98" s="396">
        <f t="shared" si="1"/>
        <v>0</v>
      </c>
      <c r="H98" s="390"/>
      <c r="I98" s="390"/>
      <c r="J98" s="390"/>
      <c r="K98" s="390"/>
      <c r="L98" s="390"/>
      <c r="M98" s="390"/>
      <c r="N98" s="390"/>
    </row>
    <row r="99" spans="1:14" s="348" customFormat="1" ht="45">
      <c r="A99" s="288"/>
      <c r="B99" s="356" t="s">
        <v>375</v>
      </c>
      <c r="C99" s="382">
        <v>52068117</v>
      </c>
      <c r="D99" s="388">
        <v>0</v>
      </c>
      <c r="E99" s="388">
        <v>0</v>
      </c>
      <c r="F99" s="389">
        <v>0</v>
      </c>
      <c r="G99" s="396">
        <f t="shared" si="1"/>
        <v>0</v>
      </c>
      <c r="H99" s="390"/>
      <c r="I99" s="390"/>
      <c r="J99" s="390"/>
      <c r="K99" s="390"/>
      <c r="L99" s="390"/>
      <c r="M99" s="390"/>
      <c r="N99" s="390"/>
    </row>
    <row r="100" spans="1:14" s="348" customFormat="1">
      <c r="A100" s="288"/>
      <c r="B100" s="356" t="s">
        <v>376</v>
      </c>
      <c r="C100" s="382">
        <v>15630468053</v>
      </c>
      <c r="D100" s="388">
        <v>0</v>
      </c>
      <c r="E100" s="388">
        <v>0</v>
      </c>
      <c r="F100" s="389">
        <v>0</v>
      </c>
      <c r="G100" s="396">
        <f t="shared" si="1"/>
        <v>0</v>
      </c>
      <c r="H100" s="390"/>
      <c r="I100" s="390"/>
      <c r="J100" s="390"/>
      <c r="K100" s="390"/>
      <c r="L100" s="390"/>
      <c r="M100" s="390"/>
      <c r="N100" s="390"/>
    </row>
    <row r="101" spans="1:14" s="348" customFormat="1" ht="30">
      <c r="A101" s="288"/>
      <c r="B101" s="356" t="s">
        <v>377</v>
      </c>
      <c r="C101" s="382">
        <v>399800154</v>
      </c>
      <c r="D101" s="388">
        <v>0</v>
      </c>
      <c r="E101" s="388">
        <v>0</v>
      </c>
      <c r="F101" s="389">
        <v>0</v>
      </c>
      <c r="G101" s="396">
        <f t="shared" si="1"/>
        <v>0</v>
      </c>
      <c r="H101" s="390"/>
      <c r="I101" s="390"/>
      <c r="J101" s="390"/>
      <c r="K101" s="390"/>
      <c r="L101" s="390"/>
      <c r="M101" s="390"/>
      <c r="N101" s="390"/>
    </row>
    <row r="102" spans="1:14" s="348" customFormat="1" ht="30">
      <c r="A102" s="288"/>
      <c r="B102" s="356" t="s">
        <v>378</v>
      </c>
      <c r="C102" s="382">
        <v>146377440</v>
      </c>
      <c r="D102" s="388">
        <v>0</v>
      </c>
      <c r="E102" s="388">
        <v>0</v>
      </c>
      <c r="F102" s="389">
        <v>0</v>
      </c>
      <c r="G102" s="396">
        <f t="shared" si="1"/>
        <v>0</v>
      </c>
      <c r="H102" s="390"/>
      <c r="I102" s="390"/>
      <c r="J102" s="390"/>
      <c r="K102" s="390"/>
      <c r="L102" s="390"/>
      <c r="M102" s="390"/>
      <c r="N102" s="390"/>
    </row>
    <row r="103" spans="1:14" s="348" customFormat="1" ht="30">
      <c r="A103" s="288"/>
      <c r="B103" s="356" t="s">
        <v>379</v>
      </c>
      <c r="C103" s="382">
        <v>13935381</v>
      </c>
      <c r="D103" s="388">
        <v>0</v>
      </c>
      <c r="E103" s="388">
        <v>0</v>
      </c>
      <c r="F103" s="389">
        <v>0</v>
      </c>
      <c r="G103" s="396">
        <f t="shared" si="1"/>
        <v>0</v>
      </c>
      <c r="H103" s="390"/>
      <c r="I103" s="390"/>
      <c r="J103" s="390"/>
      <c r="K103" s="390"/>
      <c r="L103" s="390"/>
      <c r="M103" s="390"/>
      <c r="N103" s="390"/>
    </row>
    <row r="104" spans="1:14" s="348" customFormat="1" ht="30">
      <c r="A104" s="288"/>
      <c r="B104" s="356" t="s">
        <v>380</v>
      </c>
      <c r="C104" s="382">
        <v>37327933</v>
      </c>
      <c r="D104" s="388">
        <v>0</v>
      </c>
      <c r="E104" s="388">
        <v>0</v>
      </c>
      <c r="F104" s="389">
        <v>0</v>
      </c>
      <c r="G104" s="396">
        <f t="shared" si="1"/>
        <v>0</v>
      </c>
      <c r="H104" s="390"/>
      <c r="I104" s="390"/>
      <c r="J104" s="390"/>
      <c r="K104" s="390"/>
      <c r="L104" s="390"/>
      <c r="M104" s="390"/>
      <c r="N104" s="390"/>
    </row>
    <row r="105" spans="1:14" s="348" customFormat="1">
      <c r="A105" s="288"/>
      <c r="B105" s="356" t="s">
        <v>381</v>
      </c>
      <c r="C105" s="382">
        <v>823303810</v>
      </c>
      <c r="D105" s="388">
        <v>0</v>
      </c>
      <c r="E105" s="388">
        <v>0</v>
      </c>
      <c r="F105" s="389">
        <v>0</v>
      </c>
      <c r="G105" s="396">
        <f t="shared" si="1"/>
        <v>0</v>
      </c>
      <c r="H105" s="390"/>
      <c r="I105" s="390"/>
      <c r="J105" s="390"/>
      <c r="K105" s="390"/>
      <c r="L105" s="390"/>
      <c r="M105" s="390"/>
      <c r="N105" s="390"/>
    </row>
    <row r="106" spans="1:14" s="348" customFormat="1">
      <c r="A106" s="288"/>
      <c r="B106" s="356" t="s">
        <v>382</v>
      </c>
      <c r="C106" s="382">
        <v>98090947</v>
      </c>
      <c r="D106" s="388">
        <v>0</v>
      </c>
      <c r="E106" s="388">
        <v>0</v>
      </c>
      <c r="F106" s="389">
        <v>0</v>
      </c>
      <c r="G106" s="396">
        <f t="shared" si="1"/>
        <v>0</v>
      </c>
      <c r="H106" s="390"/>
      <c r="I106" s="390"/>
      <c r="J106" s="390"/>
      <c r="K106" s="390"/>
      <c r="L106" s="390"/>
      <c r="M106" s="390"/>
      <c r="N106" s="390"/>
    </row>
    <row r="107" spans="1:14" s="348" customFormat="1" ht="30">
      <c r="A107" s="288"/>
      <c r="B107" s="356" t="s">
        <v>383</v>
      </c>
      <c r="C107" s="382">
        <v>477041073</v>
      </c>
      <c r="D107" s="388">
        <v>0</v>
      </c>
      <c r="E107" s="388">
        <v>0</v>
      </c>
      <c r="F107" s="389">
        <v>0</v>
      </c>
      <c r="G107" s="396">
        <f t="shared" si="1"/>
        <v>0</v>
      </c>
      <c r="H107" s="390"/>
      <c r="I107" s="390"/>
      <c r="J107" s="390"/>
      <c r="K107" s="390"/>
      <c r="L107" s="390"/>
      <c r="M107" s="390"/>
      <c r="N107" s="390"/>
    </row>
    <row r="108" spans="1:14" s="354" customFormat="1">
      <c r="A108" s="287" t="s">
        <v>59</v>
      </c>
      <c r="B108" s="355" t="s">
        <v>60</v>
      </c>
      <c r="C108" s="380">
        <v>50374129192</v>
      </c>
      <c r="D108" s="381">
        <v>0</v>
      </c>
      <c r="E108" s="381">
        <v>0</v>
      </c>
      <c r="F108" s="381">
        <v>0</v>
      </c>
      <c r="G108" s="395">
        <f t="shared" si="1"/>
        <v>0</v>
      </c>
      <c r="H108" s="353"/>
      <c r="I108" s="353"/>
      <c r="J108" s="353"/>
      <c r="K108" s="353"/>
      <c r="L108" s="353"/>
      <c r="M108" s="353"/>
      <c r="N108" s="353"/>
    </row>
    <row r="109" spans="1:14" s="348" customFormat="1">
      <c r="A109" s="288"/>
      <c r="B109" s="356" t="s">
        <v>384</v>
      </c>
      <c r="C109" s="382">
        <v>9893940187</v>
      </c>
      <c r="D109" s="383">
        <v>0</v>
      </c>
      <c r="E109" s="383">
        <v>0</v>
      </c>
      <c r="F109" s="384">
        <v>0</v>
      </c>
      <c r="G109" s="396">
        <f t="shared" si="1"/>
        <v>0</v>
      </c>
      <c r="H109" s="390"/>
      <c r="I109" s="390"/>
      <c r="J109" s="390"/>
      <c r="K109" s="390"/>
      <c r="L109" s="390"/>
      <c r="M109" s="390"/>
      <c r="N109" s="390"/>
    </row>
    <row r="110" spans="1:14" s="348" customFormat="1" ht="30">
      <c r="A110" s="288"/>
      <c r="B110" s="356" t="s">
        <v>385</v>
      </c>
      <c r="C110" s="382">
        <v>55695026</v>
      </c>
      <c r="D110" s="383">
        <v>0</v>
      </c>
      <c r="E110" s="383">
        <v>0</v>
      </c>
      <c r="F110" s="384">
        <v>0</v>
      </c>
      <c r="G110" s="396">
        <f t="shared" si="1"/>
        <v>0</v>
      </c>
      <c r="H110" s="390"/>
      <c r="I110" s="390"/>
      <c r="J110" s="390"/>
      <c r="K110" s="390"/>
      <c r="L110" s="390"/>
      <c r="M110" s="390"/>
      <c r="N110" s="390"/>
    </row>
    <row r="111" spans="1:14" s="348" customFormat="1">
      <c r="A111" s="288"/>
      <c r="B111" s="356" t="s">
        <v>386</v>
      </c>
      <c r="C111" s="382">
        <v>72520141</v>
      </c>
      <c r="D111" s="383">
        <v>0</v>
      </c>
      <c r="E111" s="383">
        <v>0</v>
      </c>
      <c r="F111" s="384">
        <v>0</v>
      </c>
      <c r="G111" s="396">
        <f t="shared" si="1"/>
        <v>0</v>
      </c>
      <c r="H111" s="390"/>
      <c r="I111" s="390"/>
      <c r="J111" s="390"/>
      <c r="K111" s="390"/>
      <c r="L111" s="390"/>
      <c r="M111" s="390"/>
      <c r="N111" s="390"/>
    </row>
    <row r="112" spans="1:14" s="348" customFormat="1" ht="30">
      <c r="A112" s="288"/>
      <c r="B112" s="356" t="s">
        <v>387</v>
      </c>
      <c r="C112" s="382">
        <v>38688898</v>
      </c>
      <c r="D112" s="383">
        <v>0</v>
      </c>
      <c r="E112" s="383">
        <v>0</v>
      </c>
      <c r="F112" s="384">
        <v>0</v>
      </c>
      <c r="G112" s="396">
        <f t="shared" si="1"/>
        <v>0</v>
      </c>
      <c r="H112" s="390"/>
      <c r="I112" s="390"/>
      <c r="J112" s="390"/>
      <c r="K112" s="390"/>
      <c r="L112" s="390"/>
      <c r="M112" s="390"/>
      <c r="N112" s="390"/>
    </row>
    <row r="113" spans="1:14" s="348" customFormat="1" ht="30">
      <c r="A113" s="288"/>
      <c r="B113" s="356" t="s">
        <v>388</v>
      </c>
      <c r="C113" s="382">
        <v>101655663</v>
      </c>
      <c r="D113" s="383">
        <v>0</v>
      </c>
      <c r="E113" s="383">
        <v>0</v>
      </c>
      <c r="F113" s="384">
        <v>0</v>
      </c>
      <c r="G113" s="396">
        <f t="shared" si="1"/>
        <v>0</v>
      </c>
      <c r="H113" s="390"/>
      <c r="I113" s="390"/>
      <c r="J113" s="390"/>
      <c r="K113" s="390"/>
      <c r="L113" s="390"/>
      <c r="M113" s="390"/>
      <c r="N113" s="390"/>
    </row>
    <row r="114" spans="1:14" s="348" customFormat="1">
      <c r="A114" s="288"/>
      <c r="B114" s="356" t="s">
        <v>389</v>
      </c>
      <c r="C114" s="382">
        <v>84966812</v>
      </c>
      <c r="D114" s="383">
        <v>0</v>
      </c>
      <c r="E114" s="383">
        <v>0</v>
      </c>
      <c r="F114" s="384">
        <v>0</v>
      </c>
      <c r="G114" s="396">
        <f t="shared" si="1"/>
        <v>0</v>
      </c>
      <c r="H114" s="390"/>
      <c r="I114" s="390"/>
      <c r="J114" s="390"/>
      <c r="K114" s="390"/>
      <c r="L114" s="390"/>
      <c r="M114" s="390"/>
      <c r="N114" s="390"/>
    </row>
    <row r="115" spans="1:14" s="348" customFormat="1">
      <c r="A115" s="288"/>
      <c r="B115" s="356" t="s">
        <v>390</v>
      </c>
      <c r="C115" s="382">
        <v>1092540337</v>
      </c>
      <c r="D115" s="383">
        <v>0</v>
      </c>
      <c r="E115" s="383">
        <v>0</v>
      </c>
      <c r="F115" s="384">
        <v>0</v>
      </c>
      <c r="G115" s="396">
        <f t="shared" si="1"/>
        <v>0</v>
      </c>
      <c r="H115" s="390"/>
      <c r="I115" s="390"/>
      <c r="J115" s="390"/>
      <c r="K115" s="390"/>
      <c r="L115" s="390"/>
      <c r="M115" s="390"/>
      <c r="N115" s="390"/>
    </row>
    <row r="116" spans="1:14" s="348" customFormat="1">
      <c r="A116" s="288"/>
      <c r="B116" s="356" t="s">
        <v>391</v>
      </c>
      <c r="C116" s="382">
        <v>15324652520</v>
      </c>
      <c r="D116" s="383">
        <v>0</v>
      </c>
      <c r="E116" s="383">
        <v>0</v>
      </c>
      <c r="F116" s="384">
        <v>0</v>
      </c>
      <c r="G116" s="396">
        <f t="shared" si="1"/>
        <v>0</v>
      </c>
      <c r="H116" s="390"/>
      <c r="I116" s="390"/>
      <c r="J116" s="390"/>
      <c r="K116" s="390"/>
      <c r="L116" s="390"/>
      <c r="M116" s="390"/>
      <c r="N116" s="390"/>
    </row>
    <row r="117" spans="1:14" s="348" customFormat="1" ht="30">
      <c r="A117" s="288"/>
      <c r="B117" s="356" t="s">
        <v>392</v>
      </c>
      <c r="C117" s="382">
        <v>343081354</v>
      </c>
      <c r="D117" s="383">
        <v>0</v>
      </c>
      <c r="E117" s="383">
        <v>0</v>
      </c>
      <c r="F117" s="384">
        <v>0</v>
      </c>
      <c r="G117" s="396">
        <f t="shared" si="1"/>
        <v>0</v>
      </c>
      <c r="H117" s="390"/>
      <c r="I117" s="390"/>
      <c r="J117" s="390"/>
      <c r="K117" s="390"/>
      <c r="L117" s="390"/>
      <c r="M117" s="390"/>
      <c r="N117" s="390"/>
    </row>
    <row r="118" spans="1:14" s="348" customFormat="1">
      <c r="A118" s="288"/>
      <c r="B118" s="356" t="s">
        <v>393</v>
      </c>
      <c r="C118" s="382">
        <v>810345185</v>
      </c>
      <c r="D118" s="383">
        <v>0</v>
      </c>
      <c r="E118" s="383">
        <v>0</v>
      </c>
      <c r="F118" s="384">
        <v>0</v>
      </c>
      <c r="G118" s="396">
        <f t="shared" si="1"/>
        <v>0</v>
      </c>
      <c r="H118" s="390"/>
      <c r="I118" s="390"/>
      <c r="J118" s="390"/>
      <c r="K118" s="390"/>
      <c r="L118" s="390"/>
      <c r="M118" s="390"/>
      <c r="N118" s="390"/>
    </row>
    <row r="119" spans="1:14" s="348" customFormat="1">
      <c r="A119" s="288"/>
      <c r="B119" s="356" t="s">
        <v>394</v>
      </c>
      <c r="C119" s="382">
        <v>988614818</v>
      </c>
      <c r="D119" s="383">
        <v>0</v>
      </c>
      <c r="E119" s="383">
        <v>0</v>
      </c>
      <c r="F119" s="384">
        <v>0</v>
      </c>
      <c r="G119" s="396">
        <f t="shared" si="1"/>
        <v>0</v>
      </c>
      <c r="H119" s="390"/>
      <c r="I119" s="390"/>
      <c r="J119" s="390"/>
      <c r="K119" s="390"/>
      <c r="L119" s="390"/>
      <c r="M119" s="390"/>
      <c r="N119" s="390"/>
    </row>
    <row r="120" spans="1:14" s="348" customFormat="1">
      <c r="A120" s="288"/>
      <c r="B120" s="356" t="s">
        <v>395</v>
      </c>
      <c r="C120" s="382">
        <v>1302126800</v>
      </c>
      <c r="D120" s="383">
        <v>0</v>
      </c>
      <c r="E120" s="383">
        <v>0</v>
      </c>
      <c r="F120" s="384">
        <v>0</v>
      </c>
      <c r="G120" s="396">
        <f t="shared" si="1"/>
        <v>0</v>
      </c>
      <c r="H120" s="390"/>
      <c r="I120" s="390"/>
      <c r="J120" s="390"/>
      <c r="K120" s="390"/>
      <c r="L120" s="390"/>
      <c r="M120" s="390"/>
      <c r="N120" s="390"/>
    </row>
    <row r="121" spans="1:14" s="348" customFormat="1">
      <c r="A121" s="288"/>
      <c r="B121" s="356" t="s">
        <v>396</v>
      </c>
      <c r="C121" s="382">
        <v>955422225</v>
      </c>
      <c r="D121" s="383">
        <v>0</v>
      </c>
      <c r="E121" s="383">
        <v>0</v>
      </c>
      <c r="F121" s="384">
        <v>0</v>
      </c>
      <c r="G121" s="396">
        <f t="shared" si="1"/>
        <v>0</v>
      </c>
      <c r="H121" s="390"/>
      <c r="I121" s="390"/>
      <c r="J121" s="390"/>
      <c r="K121" s="390"/>
      <c r="L121" s="390"/>
      <c r="M121" s="390"/>
      <c r="N121" s="390"/>
    </row>
    <row r="122" spans="1:14" s="348" customFormat="1">
      <c r="A122" s="288"/>
      <c r="B122" s="356" t="s">
        <v>397</v>
      </c>
      <c r="C122" s="382">
        <v>2925485206</v>
      </c>
      <c r="D122" s="383">
        <v>0</v>
      </c>
      <c r="E122" s="383">
        <v>0</v>
      </c>
      <c r="F122" s="384">
        <v>0</v>
      </c>
      <c r="G122" s="396">
        <f t="shared" si="1"/>
        <v>0</v>
      </c>
      <c r="H122" s="390"/>
      <c r="I122" s="390"/>
      <c r="J122" s="390"/>
      <c r="K122" s="390"/>
      <c r="L122" s="390"/>
      <c r="M122" s="390"/>
      <c r="N122" s="390"/>
    </row>
    <row r="123" spans="1:14" s="348" customFormat="1">
      <c r="A123" s="288"/>
      <c r="B123" s="356" t="s">
        <v>398</v>
      </c>
      <c r="C123" s="382">
        <v>1328530389</v>
      </c>
      <c r="D123" s="383">
        <v>0</v>
      </c>
      <c r="E123" s="383">
        <v>0</v>
      </c>
      <c r="F123" s="384">
        <v>0</v>
      </c>
      <c r="G123" s="396">
        <f t="shared" si="1"/>
        <v>0</v>
      </c>
      <c r="H123" s="390"/>
      <c r="I123" s="390"/>
      <c r="J123" s="390"/>
      <c r="K123" s="390"/>
      <c r="L123" s="390"/>
      <c r="M123" s="390"/>
      <c r="N123" s="390"/>
    </row>
    <row r="124" spans="1:14" s="348" customFormat="1">
      <c r="A124" s="288"/>
      <c r="B124" s="356" t="s">
        <v>399</v>
      </c>
      <c r="C124" s="382">
        <v>661890655</v>
      </c>
      <c r="D124" s="383">
        <v>0</v>
      </c>
      <c r="E124" s="383">
        <v>0</v>
      </c>
      <c r="F124" s="384">
        <v>0</v>
      </c>
      <c r="G124" s="396">
        <f t="shared" si="1"/>
        <v>0</v>
      </c>
      <c r="H124" s="390"/>
      <c r="I124" s="390"/>
      <c r="J124" s="390"/>
      <c r="K124" s="390"/>
      <c r="L124" s="390"/>
      <c r="M124" s="390"/>
      <c r="N124" s="390"/>
    </row>
    <row r="125" spans="1:14" s="348" customFormat="1">
      <c r="A125" s="288"/>
      <c r="B125" s="356" t="s">
        <v>400</v>
      </c>
      <c r="C125" s="382">
        <v>465123570</v>
      </c>
      <c r="D125" s="383">
        <v>0</v>
      </c>
      <c r="E125" s="383">
        <v>0</v>
      </c>
      <c r="F125" s="384">
        <v>0</v>
      </c>
      <c r="G125" s="396">
        <f t="shared" si="1"/>
        <v>0</v>
      </c>
      <c r="H125" s="390"/>
      <c r="I125" s="390"/>
      <c r="J125" s="390"/>
      <c r="K125" s="390"/>
      <c r="L125" s="390"/>
      <c r="M125" s="390"/>
      <c r="N125" s="390"/>
    </row>
    <row r="126" spans="1:14" s="348" customFormat="1" ht="30">
      <c r="A126" s="288"/>
      <c r="B126" s="356" t="s">
        <v>401</v>
      </c>
      <c r="C126" s="382">
        <v>717027901</v>
      </c>
      <c r="D126" s="383">
        <v>0</v>
      </c>
      <c r="E126" s="383">
        <v>0</v>
      </c>
      <c r="F126" s="384">
        <v>0</v>
      </c>
      <c r="G126" s="396">
        <f t="shared" si="1"/>
        <v>0</v>
      </c>
      <c r="H126" s="390"/>
      <c r="I126" s="390"/>
      <c r="J126" s="390"/>
      <c r="K126" s="390"/>
      <c r="L126" s="390"/>
      <c r="M126" s="390"/>
      <c r="N126" s="390"/>
    </row>
    <row r="127" spans="1:14" s="348" customFormat="1" ht="30">
      <c r="A127" s="288"/>
      <c r="B127" s="356" t="s">
        <v>402</v>
      </c>
      <c r="C127" s="382">
        <v>331163864</v>
      </c>
      <c r="D127" s="383">
        <v>0</v>
      </c>
      <c r="E127" s="383">
        <v>0</v>
      </c>
      <c r="F127" s="384">
        <v>0</v>
      </c>
      <c r="G127" s="396">
        <f t="shared" si="1"/>
        <v>0</v>
      </c>
      <c r="H127" s="390"/>
      <c r="I127" s="390"/>
      <c r="J127" s="390"/>
      <c r="K127" s="390"/>
      <c r="L127" s="390"/>
      <c r="M127" s="390"/>
      <c r="N127" s="390"/>
    </row>
    <row r="128" spans="1:14" s="348" customFormat="1" ht="30">
      <c r="A128" s="288"/>
      <c r="B128" s="356" t="s">
        <v>403</v>
      </c>
      <c r="C128" s="382">
        <v>592954073</v>
      </c>
      <c r="D128" s="383">
        <v>0</v>
      </c>
      <c r="E128" s="383">
        <v>0</v>
      </c>
      <c r="F128" s="384">
        <v>0</v>
      </c>
      <c r="G128" s="396">
        <f t="shared" si="1"/>
        <v>0</v>
      </c>
      <c r="H128" s="390"/>
      <c r="I128" s="390"/>
      <c r="J128" s="390"/>
      <c r="K128" s="390"/>
      <c r="L128" s="390"/>
      <c r="M128" s="390"/>
      <c r="N128" s="390"/>
    </row>
    <row r="129" spans="1:14" s="348" customFormat="1">
      <c r="A129" s="288"/>
      <c r="B129" s="356" t="s">
        <v>404</v>
      </c>
      <c r="C129" s="382">
        <v>889627197</v>
      </c>
      <c r="D129" s="383">
        <v>0</v>
      </c>
      <c r="E129" s="383">
        <v>0</v>
      </c>
      <c r="F129" s="384">
        <v>0</v>
      </c>
      <c r="G129" s="396">
        <f t="shared" si="1"/>
        <v>0</v>
      </c>
      <c r="H129" s="390"/>
      <c r="I129" s="390"/>
      <c r="J129" s="390"/>
      <c r="K129" s="390"/>
      <c r="L129" s="390"/>
      <c r="M129" s="390"/>
      <c r="N129" s="390"/>
    </row>
    <row r="130" spans="1:14" s="348" customFormat="1">
      <c r="A130" s="288"/>
      <c r="B130" s="356" t="s">
        <v>405</v>
      </c>
      <c r="C130" s="382">
        <v>986862201</v>
      </c>
      <c r="D130" s="383">
        <v>0</v>
      </c>
      <c r="E130" s="383">
        <v>0</v>
      </c>
      <c r="F130" s="384">
        <v>0</v>
      </c>
      <c r="G130" s="396">
        <f t="shared" si="1"/>
        <v>0</v>
      </c>
      <c r="H130" s="390"/>
      <c r="I130" s="390"/>
      <c r="J130" s="390"/>
      <c r="K130" s="390"/>
      <c r="L130" s="390"/>
      <c r="M130" s="390"/>
      <c r="N130" s="390"/>
    </row>
    <row r="131" spans="1:14" s="348" customFormat="1" ht="30">
      <c r="A131" s="288"/>
      <c r="B131" s="356" t="s">
        <v>406</v>
      </c>
      <c r="C131" s="382">
        <v>1022077279</v>
      </c>
      <c r="D131" s="383">
        <v>0</v>
      </c>
      <c r="E131" s="383">
        <v>0</v>
      </c>
      <c r="F131" s="384">
        <v>0</v>
      </c>
      <c r="G131" s="396">
        <f t="shared" si="1"/>
        <v>0</v>
      </c>
      <c r="H131" s="390"/>
      <c r="I131" s="390"/>
      <c r="J131" s="390"/>
      <c r="K131" s="390"/>
      <c r="L131" s="390"/>
      <c r="M131" s="390"/>
      <c r="N131" s="390"/>
    </row>
    <row r="132" spans="1:14" s="348" customFormat="1">
      <c r="A132" s="288"/>
      <c r="B132" s="356" t="s">
        <v>407</v>
      </c>
      <c r="C132" s="382">
        <v>46999112</v>
      </c>
      <c r="D132" s="383">
        <v>0</v>
      </c>
      <c r="E132" s="383">
        <v>0</v>
      </c>
      <c r="F132" s="384">
        <v>0</v>
      </c>
      <c r="G132" s="396">
        <f t="shared" si="1"/>
        <v>0</v>
      </c>
      <c r="H132" s="390"/>
      <c r="I132" s="390"/>
      <c r="J132" s="390"/>
      <c r="K132" s="390"/>
      <c r="L132" s="390"/>
      <c r="M132" s="390"/>
      <c r="N132" s="390"/>
    </row>
    <row r="133" spans="1:14" s="348" customFormat="1" ht="30">
      <c r="A133" s="288"/>
      <c r="B133" s="356" t="s">
        <v>408</v>
      </c>
      <c r="C133" s="382">
        <v>1318648156</v>
      </c>
      <c r="D133" s="383">
        <v>0</v>
      </c>
      <c r="E133" s="383">
        <v>0</v>
      </c>
      <c r="F133" s="384">
        <v>0</v>
      </c>
      <c r="G133" s="396">
        <f t="shared" si="1"/>
        <v>0</v>
      </c>
      <c r="H133" s="390"/>
      <c r="I133" s="390"/>
      <c r="J133" s="390"/>
      <c r="K133" s="390"/>
      <c r="L133" s="390"/>
      <c r="M133" s="390"/>
      <c r="N133" s="390"/>
    </row>
    <row r="134" spans="1:14" s="348" customFormat="1">
      <c r="A134" s="288"/>
      <c r="B134" s="356" t="s">
        <v>409</v>
      </c>
      <c r="C134" s="382">
        <v>131082918</v>
      </c>
      <c r="D134" s="383">
        <v>0</v>
      </c>
      <c r="E134" s="383">
        <v>0</v>
      </c>
      <c r="F134" s="384">
        <v>0</v>
      </c>
      <c r="G134" s="396">
        <f t="shared" si="1"/>
        <v>0</v>
      </c>
      <c r="H134" s="390"/>
      <c r="I134" s="390"/>
      <c r="J134" s="390"/>
      <c r="K134" s="390"/>
      <c r="L134" s="390"/>
      <c r="M134" s="390"/>
      <c r="N134" s="390"/>
    </row>
    <row r="135" spans="1:14" s="348" customFormat="1" ht="30">
      <c r="A135" s="288"/>
      <c r="B135" s="356" t="s">
        <v>410</v>
      </c>
      <c r="C135" s="382">
        <v>682842897</v>
      </c>
      <c r="D135" s="383">
        <v>0</v>
      </c>
      <c r="E135" s="383">
        <v>0</v>
      </c>
      <c r="F135" s="384">
        <v>0</v>
      </c>
      <c r="G135" s="396">
        <f t="shared" si="1"/>
        <v>0</v>
      </c>
      <c r="H135" s="390"/>
      <c r="I135" s="390"/>
      <c r="J135" s="390"/>
      <c r="K135" s="390"/>
      <c r="L135" s="390"/>
      <c r="M135" s="390"/>
      <c r="N135" s="390"/>
    </row>
    <row r="136" spans="1:14" s="348" customFormat="1">
      <c r="A136" s="288"/>
      <c r="B136" s="356" t="s">
        <v>411</v>
      </c>
      <c r="C136" s="382">
        <v>1245294654</v>
      </c>
      <c r="D136" s="383">
        <v>0</v>
      </c>
      <c r="E136" s="383">
        <v>0</v>
      </c>
      <c r="F136" s="384">
        <v>0</v>
      </c>
      <c r="G136" s="396">
        <f t="shared" si="1"/>
        <v>0</v>
      </c>
      <c r="H136" s="390"/>
      <c r="I136" s="390"/>
      <c r="J136" s="390"/>
      <c r="K136" s="390"/>
      <c r="L136" s="390"/>
      <c r="M136" s="390"/>
      <c r="N136" s="390"/>
    </row>
    <row r="137" spans="1:14" s="348" customFormat="1" ht="30">
      <c r="A137" s="288"/>
      <c r="B137" s="356" t="s">
        <v>412</v>
      </c>
      <c r="C137" s="382">
        <v>793283582</v>
      </c>
      <c r="D137" s="383">
        <v>0</v>
      </c>
      <c r="E137" s="383">
        <v>0</v>
      </c>
      <c r="F137" s="384">
        <v>0</v>
      </c>
      <c r="G137" s="396">
        <f t="shared" si="1"/>
        <v>0</v>
      </c>
      <c r="H137" s="390"/>
      <c r="I137" s="390"/>
      <c r="J137" s="390"/>
      <c r="K137" s="390"/>
      <c r="L137" s="390"/>
      <c r="M137" s="390"/>
      <c r="N137" s="390"/>
    </row>
    <row r="138" spans="1:14" s="348" customFormat="1" ht="30">
      <c r="A138" s="288"/>
      <c r="B138" s="356" t="s">
        <v>413</v>
      </c>
      <c r="C138" s="382">
        <v>1294462288</v>
      </c>
      <c r="D138" s="383">
        <v>0</v>
      </c>
      <c r="E138" s="383">
        <v>0</v>
      </c>
      <c r="F138" s="384">
        <v>0</v>
      </c>
      <c r="G138" s="396">
        <f t="shared" si="1"/>
        <v>0</v>
      </c>
      <c r="H138" s="390"/>
      <c r="I138" s="390"/>
      <c r="J138" s="390"/>
      <c r="K138" s="390"/>
      <c r="L138" s="390"/>
      <c r="M138" s="390"/>
      <c r="N138" s="390"/>
    </row>
    <row r="139" spans="1:14" s="348" customFormat="1">
      <c r="A139" s="288"/>
      <c r="B139" s="356" t="s">
        <v>414</v>
      </c>
      <c r="C139" s="382">
        <v>416105499</v>
      </c>
      <c r="D139" s="383">
        <v>0</v>
      </c>
      <c r="E139" s="383">
        <v>0</v>
      </c>
      <c r="F139" s="384">
        <v>0</v>
      </c>
      <c r="G139" s="396">
        <f t="shared" si="1"/>
        <v>0</v>
      </c>
      <c r="H139" s="390"/>
      <c r="I139" s="390"/>
      <c r="J139" s="390"/>
      <c r="K139" s="390"/>
      <c r="L139" s="390"/>
      <c r="M139" s="390"/>
      <c r="N139" s="390"/>
    </row>
    <row r="140" spans="1:14" s="348" customFormat="1" ht="30">
      <c r="A140" s="288"/>
      <c r="B140" s="356" t="s">
        <v>415</v>
      </c>
      <c r="C140" s="382">
        <v>1789036394</v>
      </c>
      <c r="D140" s="383">
        <v>0</v>
      </c>
      <c r="E140" s="383">
        <v>0</v>
      </c>
      <c r="F140" s="384">
        <v>0</v>
      </c>
      <c r="G140" s="396">
        <f t="shared" si="1"/>
        <v>0</v>
      </c>
      <c r="H140" s="390"/>
      <c r="I140" s="390"/>
      <c r="J140" s="390"/>
      <c r="K140" s="390"/>
      <c r="L140" s="390"/>
      <c r="M140" s="390"/>
      <c r="N140" s="390"/>
    </row>
    <row r="141" spans="1:14" s="348" customFormat="1" ht="30">
      <c r="A141" s="288"/>
      <c r="B141" s="356" t="s">
        <v>416</v>
      </c>
      <c r="C141" s="382">
        <v>183023644</v>
      </c>
      <c r="D141" s="383">
        <v>0</v>
      </c>
      <c r="E141" s="383">
        <v>0</v>
      </c>
      <c r="F141" s="384">
        <v>0</v>
      </c>
      <c r="G141" s="396">
        <f t="shared" ref="G141:G204" si="2">F141/C141</f>
        <v>0</v>
      </c>
      <c r="H141" s="390"/>
      <c r="I141" s="390"/>
      <c r="J141" s="390"/>
      <c r="K141" s="390"/>
      <c r="L141" s="390"/>
      <c r="M141" s="390"/>
      <c r="N141" s="390"/>
    </row>
    <row r="142" spans="1:14" s="348" customFormat="1">
      <c r="A142" s="288"/>
      <c r="B142" s="356" t="s">
        <v>417</v>
      </c>
      <c r="C142" s="382">
        <v>22102803</v>
      </c>
      <c r="D142" s="383">
        <v>0</v>
      </c>
      <c r="E142" s="383">
        <v>0</v>
      </c>
      <c r="F142" s="384">
        <v>0</v>
      </c>
      <c r="G142" s="396">
        <f t="shared" si="2"/>
        <v>0</v>
      </c>
      <c r="H142" s="390"/>
      <c r="I142" s="390"/>
      <c r="J142" s="390"/>
      <c r="K142" s="390"/>
      <c r="L142" s="390"/>
      <c r="M142" s="390"/>
      <c r="N142" s="390"/>
    </row>
    <row r="143" spans="1:14" s="348" customFormat="1" ht="30">
      <c r="A143" s="288"/>
      <c r="B143" s="356" t="s">
        <v>418</v>
      </c>
      <c r="C143" s="382">
        <v>51698047</v>
      </c>
      <c r="D143" s="383">
        <v>0</v>
      </c>
      <c r="E143" s="383">
        <v>0</v>
      </c>
      <c r="F143" s="384">
        <v>0</v>
      </c>
      <c r="G143" s="396">
        <f t="shared" si="2"/>
        <v>0</v>
      </c>
      <c r="H143" s="390"/>
      <c r="I143" s="390"/>
      <c r="J143" s="390"/>
      <c r="K143" s="390"/>
      <c r="L143" s="390"/>
      <c r="M143" s="390"/>
      <c r="N143" s="390"/>
    </row>
    <row r="144" spans="1:14" s="348" customFormat="1" ht="30">
      <c r="A144" s="288"/>
      <c r="B144" s="356" t="s">
        <v>419</v>
      </c>
      <c r="C144" s="382">
        <v>761572769</v>
      </c>
      <c r="D144" s="383">
        <v>0</v>
      </c>
      <c r="E144" s="383">
        <v>0</v>
      </c>
      <c r="F144" s="384">
        <v>0</v>
      </c>
      <c r="G144" s="396">
        <f t="shared" si="2"/>
        <v>0</v>
      </c>
      <c r="H144" s="390"/>
      <c r="I144" s="390"/>
      <c r="J144" s="390"/>
      <c r="K144" s="390"/>
      <c r="L144" s="390"/>
      <c r="M144" s="390"/>
      <c r="N144" s="390"/>
    </row>
    <row r="145" spans="1:14" s="348" customFormat="1" ht="30">
      <c r="A145" s="288"/>
      <c r="B145" s="356" t="s">
        <v>420</v>
      </c>
      <c r="C145" s="382">
        <v>31369039</v>
      </c>
      <c r="D145" s="383">
        <v>0</v>
      </c>
      <c r="E145" s="383">
        <v>0</v>
      </c>
      <c r="F145" s="384">
        <v>0</v>
      </c>
      <c r="G145" s="396">
        <f t="shared" si="2"/>
        <v>0</v>
      </c>
      <c r="H145" s="390"/>
      <c r="I145" s="390"/>
      <c r="J145" s="390"/>
      <c r="K145" s="390"/>
      <c r="L145" s="390"/>
      <c r="M145" s="390"/>
      <c r="N145" s="390"/>
    </row>
    <row r="146" spans="1:14" s="348" customFormat="1">
      <c r="A146" s="288"/>
      <c r="B146" s="356" t="s">
        <v>421</v>
      </c>
      <c r="C146" s="382">
        <v>25777797</v>
      </c>
      <c r="D146" s="383">
        <v>0</v>
      </c>
      <c r="E146" s="383">
        <v>0</v>
      </c>
      <c r="F146" s="384">
        <v>0</v>
      </c>
      <c r="G146" s="396">
        <f t="shared" si="2"/>
        <v>0</v>
      </c>
      <c r="H146" s="390"/>
      <c r="I146" s="390"/>
      <c r="J146" s="390"/>
      <c r="K146" s="390"/>
      <c r="L146" s="390"/>
      <c r="M146" s="390"/>
      <c r="N146" s="390"/>
    </row>
    <row r="147" spans="1:14" s="348" customFormat="1">
      <c r="A147" s="288"/>
      <c r="B147" s="356" t="s">
        <v>422</v>
      </c>
      <c r="C147" s="382">
        <v>595837292</v>
      </c>
      <c r="D147" s="383">
        <v>0</v>
      </c>
      <c r="E147" s="383">
        <v>0</v>
      </c>
      <c r="F147" s="384">
        <v>0</v>
      </c>
      <c r="G147" s="396">
        <f t="shared" si="2"/>
        <v>0</v>
      </c>
      <c r="H147" s="390"/>
      <c r="I147" s="390"/>
      <c r="J147" s="390"/>
      <c r="K147" s="390"/>
      <c r="L147" s="390"/>
      <c r="M147" s="390"/>
      <c r="N147" s="390"/>
    </row>
    <row r="148" spans="1:14" s="354" customFormat="1">
      <c r="A148" s="287">
        <v>13</v>
      </c>
      <c r="B148" s="355" t="s">
        <v>69</v>
      </c>
      <c r="C148" s="380">
        <v>29139184774</v>
      </c>
      <c r="D148" s="381">
        <v>0</v>
      </c>
      <c r="E148" s="381">
        <v>0</v>
      </c>
      <c r="F148" s="381">
        <v>0</v>
      </c>
      <c r="G148" s="395">
        <f t="shared" si="2"/>
        <v>0</v>
      </c>
      <c r="H148" s="353"/>
      <c r="I148" s="353"/>
      <c r="J148" s="353"/>
      <c r="K148" s="353"/>
      <c r="L148" s="353"/>
      <c r="M148" s="353"/>
      <c r="N148" s="353"/>
    </row>
    <row r="149" spans="1:14" s="348" customFormat="1">
      <c r="A149" s="288"/>
      <c r="B149" s="356" t="s">
        <v>423</v>
      </c>
      <c r="C149" s="382">
        <v>29030292979</v>
      </c>
      <c r="D149" s="383">
        <v>0</v>
      </c>
      <c r="E149" s="383">
        <v>0</v>
      </c>
      <c r="F149" s="384">
        <v>0</v>
      </c>
      <c r="G149" s="396">
        <f t="shared" si="2"/>
        <v>0</v>
      </c>
      <c r="H149" s="390"/>
      <c r="I149" s="390"/>
      <c r="J149" s="390"/>
      <c r="K149" s="390"/>
      <c r="L149" s="390"/>
      <c r="M149" s="390"/>
      <c r="N149" s="390"/>
    </row>
    <row r="150" spans="1:14" s="348" customFormat="1" ht="30">
      <c r="A150" s="288"/>
      <c r="B150" s="356" t="s">
        <v>424</v>
      </c>
      <c r="C150" s="382">
        <v>12854875</v>
      </c>
      <c r="D150" s="388">
        <v>0</v>
      </c>
      <c r="E150" s="388">
        <v>0</v>
      </c>
      <c r="F150" s="389">
        <v>0</v>
      </c>
      <c r="G150" s="396">
        <f t="shared" si="2"/>
        <v>0</v>
      </c>
      <c r="H150" s="390"/>
      <c r="I150" s="390"/>
      <c r="J150" s="390"/>
      <c r="K150" s="390"/>
      <c r="L150" s="390"/>
      <c r="M150" s="390"/>
      <c r="N150" s="390"/>
    </row>
    <row r="151" spans="1:14" s="348" customFormat="1" ht="30">
      <c r="A151" s="288"/>
      <c r="B151" s="356" t="s">
        <v>425</v>
      </c>
      <c r="C151" s="382">
        <v>96036920</v>
      </c>
      <c r="D151" s="388">
        <v>0</v>
      </c>
      <c r="E151" s="388">
        <v>0</v>
      </c>
      <c r="F151" s="389">
        <v>0</v>
      </c>
      <c r="G151" s="396">
        <f t="shared" si="2"/>
        <v>0</v>
      </c>
      <c r="H151" s="390"/>
      <c r="I151" s="390"/>
      <c r="J151" s="390"/>
      <c r="K151" s="390"/>
      <c r="L151" s="390"/>
      <c r="M151" s="390"/>
      <c r="N151" s="390"/>
    </row>
    <row r="152" spans="1:14" s="354" customFormat="1">
      <c r="A152" s="287">
        <v>14</v>
      </c>
      <c r="B152" s="355" t="s">
        <v>70</v>
      </c>
      <c r="C152" s="380">
        <v>2481743674</v>
      </c>
      <c r="D152" s="385">
        <v>0</v>
      </c>
      <c r="E152" s="385">
        <v>0</v>
      </c>
      <c r="F152" s="385">
        <v>0</v>
      </c>
      <c r="G152" s="395">
        <f t="shared" si="2"/>
        <v>0</v>
      </c>
      <c r="H152" s="353"/>
      <c r="I152" s="353"/>
      <c r="J152" s="353"/>
      <c r="K152" s="353"/>
      <c r="L152" s="353"/>
      <c r="M152" s="353"/>
      <c r="N152" s="353"/>
    </row>
    <row r="153" spans="1:14" s="348" customFormat="1">
      <c r="A153" s="288"/>
      <c r="B153" s="356" t="s">
        <v>426</v>
      </c>
      <c r="C153" s="382">
        <v>1881273817</v>
      </c>
      <c r="D153" s="386">
        <v>0</v>
      </c>
      <c r="E153" s="386">
        <v>0</v>
      </c>
      <c r="F153" s="387">
        <v>0</v>
      </c>
      <c r="G153" s="396">
        <f t="shared" si="2"/>
        <v>0</v>
      </c>
      <c r="H153" s="390"/>
      <c r="I153" s="390"/>
      <c r="J153" s="390"/>
      <c r="K153" s="390"/>
      <c r="L153" s="390"/>
      <c r="M153" s="390"/>
      <c r="N153" s="390"/>
    </row>
    <row r="154" spans="1:14" s="348" customFormat="1">
      <c r="A154" s="288"/>
      <c r="B154" s="356" t="s">
        <v>427</v>
      </c>
      <c r="C154" s="382">
        <v>185438646</v>
      </c>
      <c r="D154" s="386">
        <v>0</v>
      </c>
      <c r="E154" s="386">
        <v>0</v>
      </c>
      <c r="F154" s="387">
        <v>0</v>
      </c>
      <c r="G154" s="396">
        <f t="shared" si="2"/>
        <v>0</v>
      </c>
      <c r="H154" s="390"/>
      <c r="I154" s="390"/>
      <c r="J154" s="390"/>
      <c r="K154" s="390"/>
      <c r="L154" s="390"/>
      <c r="M154" s="390"/>
      <c r="N154" s="390"/>
    </row>
    <row r="155" spans="1:14" s="348" customFormat="1">
      <c r="A155" s="288"/>
      <c r="B155" s="356" t="s">
        <v>428</v>
      </c>
      <c r="C155" s="382">
        <v>381469602</v>
      </c>
      <c r="D155" s="386">
        <v>0</v>
      </c>
      <c r="E155" s="386">
        <v>0</v>
      </c>
      <c r="F155" s="387">
        <v>0</v>
      </c>
      <c r="G155" s="396">
        <f t="shared" si="2"/>
        <v>0</v>
      </c>
      <c r="H155" s="390"/>
      <c r="I155" s="390"/>
      <c r="J155" s="390"/>
      <c r="K155" s="390"/>
      <c r="L155" s="390"/>
      <c r="M155" s="390"/>
      <c r="N155" s="390"/>
    </row>
    <row r="156" spans="1:14" s="348" customFormat="1">
      <c r="A156" s="288"/>
      <c r="B156" s="356" t="s">
        <v>429</v>
      </c>
      <c r="C156" s="382">
        <v>33561609</v>
      </c>
      <c r="D156" s="386">
        <v>0</v>
      </c>
      <c r="E156" s="386">
        <v>0</v>
      </c>
      <c r="F156" s="387">
        <v>0</v>
      </c>
      <c r="G156" s="396">
        <f t="shared" si="2"/>
        <v>0</v>
      </c>
      <c r="H156" s="390"/>
      <c r="I156" s="390"/>
      <c r="J156" s="390"/>
      <c r="K156" s="390"/>
      <c r="L156" s="390"/>
      <c r="M156" s="390"/>
      <c r="N156" s="390"/>
    </row>
    <row r="157" spans="1:14" s="354" customFormat="1">
      <c r="A157" s="287">
        <v>15</v>
      </c>
      <c r="B157" s="355" t="s">
        <v>71</v>
      </c>
      <c r="C157" s="380">
        <v>2095079989</v>
      </c>
      <c r="D157" s="385">
        <v>0</v>
      </c>
      <c r="E157" s="385">
        <v>0</v>
      </c>
      <c r="F157" s="385">
        <v>0</v>
      </c>
      <c r="G157" s="395">
        <f t="shared" si="2"/>
        <v>0</v>
      </c>
      <c r="H157" s="353"/>
      <c r="I157" s="353"/>
      <c r="J157" s="353"/>
      <c r="K157" s="353"/>
      <c r="L157" s="353"/>
      <c r="M157" s="353"/>
      <c r="N157" s="353"/>
    </row>
    <row r="158" spans="1:14" s="348" customFormat="1" ht="30">
      <c r="A158" s="288"/>
      <c r="B158" s="356" t="s">
        <v>430</v>
      </c>
      <c r="C158" s="382">
        <v>680488944</v>
      </c>
      <c r="D158" s="386">
        <v>0</v>
      </c>
      <c r="E158" s="386">
        <v>0</v>
      </c>
      <c r="F158" s="387">
        <v>0</v>
      </c>
      <c r="G158" s="396">
        <f t="shared" si="2"/>
        <v>0</v>
      </c>
      <c r="H158" s="390"/>
      <c r="I158" s="390"/>
      <c r="J158" s="390"/>
      <c r="K158" s="390"/>
      <c r="L158" s="390"/>
      <c r="M158" s="390"/>
      <c r="N158" s="390"/>
    </row>
    <row r="159" spans="1:14" s="348" customFormat="1">
      <c r="A159" s="288"/>
      <c r="B159" s="356" t="s">
        <v>431</v>
      </c>
      <c r="C159" s="382">
        <v>424335487</v>
      </c>
      <c r="D159" s="386">
        <v>0</v>
      </c>
      <c r="E159" s="386">
        <v>0</v>
      </c>
      <c r="F159" s="387">
        <v>0</v>
      </c>
      <c r="G159" s="396">
        <f t="shared" si="2"/>
        <v>0</v>
      </c>
      <c r="H159" s="390"/>
      <c r="I159" s="390"/>
      <c r="J159" s="390"/>
      <c r="K159" s="390"/>
      <c r="L159" s="390"/>
      <c r="M159" s="390"/>
      <c r="N159" s="390"/>
    </row>
    <row r="160" spans="1:14" s="348" customFormat="1">
      <c r="A160" s="288"/>
      <c r="B160" s="356" t="s">
        <v>432</v>
      </c>
      <c r="C160" s="382">
        <v>50887230</v>
      </c>
      <c r="D160" s="386">
        <v>0</v>
      </c>
      <c r="E160" s="386">
        <v>0</v>
      </c>
      <c r="F160" s="387">
        <v>0</v>
      </c>
      <c r="G160" s="396">
        <f t="shared" si="2"/>
        <v>0</v>
      </c>
      <c r="H160" s="390"/>
      <c r="I160" s="390"/>
      <c r="J160" s="390"/>
      <c r="K160" s="390"/>
      <c r="L160" s="390"/>
      <c r="M160" s="390"/>
      <c r="N160" s="390"/>
    </row>
    <row r="161" spans="1:14" s="348" customFormat="1">
      <c r="A161" s="288"/>
      <c r="B161" s="356" t="s">
        <v>433</v>
      </c>
      <c r="C161" s="382">
        <v>213384621</v>
      </c>
      <c r="D161" s="386">
        <v>0</v>
      </c>
      <c r="E161" s="386">
        <v>0</v>
      </c>
      <c r="F161" s="387">
        <v>0</v>
      </c>
      <c r="G161" s="396">
        <f t="shared" si="2"/>
        <v>0</v>
      </c>
      <c r="H161" s="390"/>
      <c r="I161" s="390"/>
      <c r="J161" s="390"/>
      <c r="K161" s="390"/>
      <c r="L161" s="390"/>
      <c r="M161" s="390"/>
      <c r="N161" s="390"/>
    </row>
    <row r="162" spans="1:14" s="348" customFormat="1">
      <c r="A162" s="288"/>
      <c r="B162" s="356" t="s">
        <v>434</v>
      </c>
      <c r="C162" s="382">
        <v>725983707</v>
      </c>
      <c r="D162" s="386">
        <v>0</v>
      </c>
      <c r="E162" s="386">
        <v>0</v>
      </c>
      <c r="F162" s="387">
        <v>0</v>
      </c>
      <c r="G162" s="396">
        <f t="shared" si="2"/>
        <v>0</v>
      </c>
      <c r="H162" s="390"/>
      <c r="I162" s="390"/>
      <c r="J162" s="390"/>
      <c r="K162" s="390"/>
      <c r="L162" s="390"/>
      <c r="M162" s="390"/>
      <c r="N162" s="390"/>
    </row>
    <row r="163" spans="1:14" s="354" customFormat="1">
      <c r="A163" s="287">
        <v>16</v>
      </c>
      <c r="B163" s="355" t="s">
        <v>72</v>
      </c>
      <c r="C163" s="380">
        <v>8649275015</v>
      </c>
      <c r="D163" s="381">
        <v>0</v>
      </c>
      <c r="E163" s="381">
        <v>0</v>
      </c>
      <c r="F163" s="381">
        <v>0</v>
      </c>
      <c r="G163" s="395">
        <f t="shared" si="2"/>
        <v>0</v>
      </c>
      <c r="H163" s="353"/>
      <c r="I163" s="353"/>
      <c r="J163" s="353"/>
      <c r="K163" s="353"/>
      <c r="L163" s="353"/>
      <c r="M163" s="353"/>
      <c r="N163" s="353"/>
    </row>
    <row r="164" spans="1:14" s="348" customFormat="1" ht="30">
      <c r="A164" s="288"/>
      <c r="B164" s="356" t="s">
        <v>435</v>
      </c>
      <c r="C164" s="382">
        <v>1476574662</v>
      </c>
      <c r="D164" s="383">
        <v>0</v>
      </c>
      <c r="E164" s="383">
        <v>0</v>
      </c>
      <c r="F164" s="384">
        <v>0</v>
      </c>
      <c r="G164" s="396">
        <f t="shared" si="2"/>
        <v>0</v>
      </c>
      <c r="H164" s="390"/>
      <c r="I164" s="390"/>
      <c r="J164" s="390"/>
      <c r="K164" s="390"/>
      <c r="L164" s="390"/>
      <c r="M164" s="390"/>
      <c r="N164" s="390"/>
    </row>
    <row r="165" spans="1:14" s="348" customFormat="1">
      <c r="A165" s="288"/>
      <c r="B165" s="356" t="s">
        <v>436</v>
      </c>
      <c r="C165" s="382">
        <v>4357568776</v>
      </c>
      <c r="D165" s="383">
        <v>0</v>
      </c>
      <c r="E165" s="383">
        <v>0</v>
      </c>
      <c r="F165" s="384">
        <v>0</v>
      </c>
      <c r="G165" s="396">
        <f t="shared" si="2"/>
        <v>0</v>
      </c>
      <c r="H165" s="390"/>
      <c r="I165" s="390"/>
      <c r="J165" s="390"/>
      <c r="K165" s="390"/>
      <c r="L165" s="390"/>
      <c r="M165" s="390"/>
      <c r="N165" s="390"/>
    </row>
    <row r="166" spans="1:14" s="348" customFormat="1">
      <c r="A166" s="288"/>
      <c r="B166" s="356" t="s">
        <v>437</v>
      </c>
      <c r="C166" s="382">
        <v>636292432</v>
      </c>
      <c r="D166" s="383">
        <v>0</v>
      </c>
      <c r="E166" s="383">
        <v>0</v>
      </c>
      <c r="F166" s="384">
        <v>0</v>
      </c>
      <c r="G166" s="396">
        <f t="shared" si="2"/>
        <v>0</v>
      </c>
      <c r="H166" s="390"/>
      <c r="I166" s="390"/>
      <c r="J166" s="390"/>
      <c r="K166" s="390"/>
      <c r="L166" s="390"/>
      <c r="M166" s="390"/>
      <c r="N166" s="390"/>
    </row>
    <row r="167" spans="1:14" s="348" customFormat="1">
      <c r="A167" s="288"/>
      <c r="B167" s="356" t="s">
        <v>438</v>
      </c>
      <c r="C167" s="382">
        <v>446714283</v>
      </c>
      <c r="D167" s="383">
        <v>0</v>
      </c>
      <c r="E167" s="383">
        <v>0</v>
      </c>
      <c r="F167" s="384">
        <v>0</v>
      </c>
      <c r="G167" s="396">
        <f t="shared" si="2"/>
        <v>0</v>
      </c>
      <c r="H167" s="390"/>
      <c r="I167" s="390"/>
      <c r="J167" s="390"/>
      <c r="K167" s="390"/>
      <c r="L167" s="390"/>
      <c r="M167" s="390"/>
      <c r="N167" s="390"/>
    </row>
    <row r="168" spans="1:14" s="348" customFormat="1" ht="30">
      <c r="A168" s="288"/>
      <c r="B168" s="356" t="s">
        <v>439</v>
      </c>
      <c r="C168" s="382">
        <v>262360085</v>
      </c>
      <c r="D168" s="383">
        <v>0</v>
      </c>
      <c r="E168" s="383">
        <v>0</v>
      </c>
      <c r="F168" s="384">
        <v>0</v>
      </c>
      <c r="G168" s="396">
        <f t="shared" si="2"/>
        <v>0</v>
      </c>
      <c r="H168" s="390"/>
      <c r="I168" s="390"/>
      <c r="J168" s="390"/>
      <c r="K168" s="390"/>
      <c r="L168" s="390"/>
      <c r="M168" s="390"/>
      <c r="N168" s="390"/>
    </row>
    <row r="169" spans="1:14" s="348" customFormat="1">
      <c r="A169" s="288"/>
      <c r="B169" s="356" t="s">
        <v>440</v>
      </c>
      <c r="C169" s="382">
        <v>1134367129</v>
      </c>
      <c r="D169" s="383">
        <v>0</v>
      </c>
      <c r="E169" s="383">
        <v>0</v>
      </c>
      <c r="F169" s="384">
        <v>0</v>
      </c>
      <c r="G169" s="396">
        <f t="shared" si="2"/>
        <v>0</v>
      </c>
      <c r="H169" s="390"/>
      <c r="I169" s="390"/>
      <c r="J169" s="390"/>
      <c r="K169" s="390"/>
      <c r="L169" s="390"/>
      <c r="M169" s="390"/>
      <c r="N169" s="390"/>
    </row>
    <row r="170" spans="1:14" s="348" customFormat="1">
      <c r="A170" s="288"/>
      <c r="B170" s="356" t="s">
        <v>441</v>
      </c>
      <c r="C170" s="382">
        <v>206092416</v>
      </c>
      <c r="D170" s="383">
        <v>0</v>
      </c>
      <c r="E170" s="383">
        <v>0</v>
      </c>
      <c r="F170" s="384">
        <v>0</v>
      </c>
      <c r="G170" s="396">
        <f t="shared" si="2"/>
        <v>0</v>
      </c>
      <c r="H170" s="390"/>
      <c r="I170" s="390"/>
      <c r="J170" s="390"/>
      <c r="K170" s="390"/>
      <c r="L170" s="390"/>
      <c r="M170" s="390"/>
      <c r="N170" s="390"/>
    </row>
    <row r="171" spans="1:14" s="348" customFormat="1">
      <c r="A171" s="288"/>
      <c r="B171" s="356" t="s">
        <v>442</v>
      </c>
      <c r="C171" s="382">
        <v>129305232</v>
      </c>
      <c r="D171" s="383">
        <v>0</v>
      </c>
      <c r="E171" s="383">
        <v>0</v>
      </c>
      <c r="F171" s="384">
        <v>0</v>
      </c>
      <c r="G171" s="396">
        <f t="shared" si="2"/>
        <v>0</v>
      </c>
      <c r="H171" s="390"/>
      <c r="I171" s="390"/>
      <c r="J171" s="390"/>
      <c r="K171" s="390"/>
      <c r="L171" s="390"/>
      <c r="M171" s="390"/>
      <c r="N171" s="390"/>
    </row>
    <row r="172" spans="1:14" s="354" customFormat="1">
      <c r="A172" s="287">
        <v>18</v>
      </c>
      <c r="B172" s="355" t="s">
        <v>75</v>
      </c>
      <c r="C172" s="380">
        <v>1595292977</v>
      </c>
      <c r="D172" s="381">
        <v>0</v>
      </c>
      <c r="E172" s="381">
        <v>0</v>
      </c>
      <c r="F172" s="381">
        <v>0</v>
      </c>
      <c r="G172" s="395">
        <f t="shared" si="2"/>
        <v>0</v>
      </c>
      <c r="H172" s="353"/>
      <c r="I172" s="353"/>
      <c r="J172" s="353"/>
      <c r="K172" s="353"/>
      <c r="L172" s="353"/>
      <c r="M172" s="353"/>
      <c r="N172" s="353"/>
    </row>
    <row r="173" spans="1:14" s="348" customFormat="1">
      <c r="A173" s="288"/>
      <c r="B173" s="356" t="s">
        <v>443</v>
      </c>
      <c r="C173" s="382">
        <v>519297490</v>
      </c>
      <c r="D173" s="383">
        <v>0</v>
      </c>
      <c r="E173" s="383">
        <v>0</v>
      </c>
      <c r="F173" s="384">
        <v>0</v>
      </c>
      <c r="G173" s="396">
        <f t="shared" si="2"/>
        <v>0</v>
      </c>
      <c r="H173" s="390"/>
      <c r="I173" s="390"/>
      <c r="J173" s="390"/>
      <c r="K173" s="390"/>
      <c r="L173" s="390"/>
      <c r="M173" s="390"/>
      <c r="N173" s="390"/>
    </row>
    <row r="174" spans="1:14" s="348" customFormat="1" ht="30">
      <c r="A174" s="288"/>
      <c r="B174" s="356" t="s">
        <v>444</v>
      </c>
      <c r="C174" s="382">
        <v>86794342</v>
      </c>
      <c r="D174" s="383">
        <v>0</v>
      </c>
      <c r="E174" s="383">
        <v>0</v>
      </c>
      <c r="F174" s="384">
        <v>0</v>
      </c>
      <c r="G174" s="396">
        <f t="shared" si="2"/>
        <v>0</v>
      </c>
      <c r="H174" s="390"/>
      <c r="I174" s="390"/>
      <c r="J174" s="390"/>
      <c r="K174" s="390"/>
      <c r="L174" s="390"/>
      <c r="M174" s="390"/>
      <c r="N174" s="390"/>
    </row>
    <row r="175" spans="1:14" s="348" customFormat="1" ht="30">
      <c r="A175" s="289"/>
      <c r="B175" s="356" t="s">
        <v>445</v>
      </c>
      <c r="C175" s="382">
        <v>63836348</v>
      </c>
      <c r="D175" s="383">
        <v>0</v>
      </c>
      <c r="E175" s="383">
        <v>0</v>
      </c>
      <c r="F175" s="384">
        <v>0</v>
      </c>
      <c r="G175" s="396">
        <f t="shared" si="2"/>
        <v>0</v>
      </c>
      <c r="H175" s="390"/>
      <c r="I175" s="390"/>
      <c r="J175" s="390"/>
      <c r="K175" s="390"/>
      <c r="L175" s="390"/>
      <c r="M175" s="390"/>
      <c r="N175" s="390"/>
    </row>
    <row r="176" spans="1:14" s="348" customFormat="1" ht="30">
      <c r="A176" s="289"/>
      <c r="B176" s="356" t="s">
        <v>446</v>
      </c>
      <c r="C176" s="382">
        <v>308682392</v>
      </c>
      <c r="D176" s="383">
        <v>0</v>
      </c>
      <c r="E176" s="383">
        <v>0</v>
      </c>
      <c r="F176" s="384">
        <v>0</v>
      </c>
      <c r="G176" s="396">
        <f t="shared" si="2"/>
        <v>0</v>
      </c>
      <c r="H176" s="390"/>
      <c r="I176" s="390"/>
      <c r="J176" s="390"/>
      <c r="K176" s="390"/>
      <c r="L176" s="390"/>
      <c r="M176" s="390"/>
      <c r="N176" s="390"/>
    </row>
    <row r="177" spans="1:14" s="348" customFormat="1">
      <c r="A177" s="288"/>
      <c r="B177" s="356" t="s">
        <v>447</v>
      </c>
      <c r="C177" s="382">
        <v>616682405</v>
      </c>
      <c r="D177" s="383">
        <v>0</v>
      </c>
      <c r="E177" s="383">
        <v>0</v>
      </c>
      <c r="F177" s="384">
        <v>0</v>
      </c>
      <c r="G177" s="396">
        <f t="shared" si="2"/>
        <v>0</v>
      </c>
      <c r="H177" s="390"/>
      <c r="I177" s="390"/>
      <c r="J177" s="390"/>
      <c r="K177" s="390"/>
      <c r="L177" s="390"/>
      <c r="M177" s="390"/>
      <c r="N177" s="390"/>
    </row>
    <row r="178" spans="1:14" s="354" customFormat="1">
      <c r="A178" s="287">
        <v>20</v>
      </c>
      <c r="B178" s="355" t="s">
        <v>168</v>
      </c>
      <c r="C178" s="380">
        <v>6691370190</v>
      </c>
      <c r="D178" s="385">
        <v>0</v>
      </c>
      <c r="E178" s="385">
        <v>0</v>
      </c>
      <c r="F178" s="385">
        <v>0</v>
      </c>
      <c r="G178" s="395">
        <f t="shared" si="2"/>
        <v>0</v>
      </c>
      <c r="H178" s="353"/>
      <c r="I178" s="353"/>
      <c r="J178" s="353"/>
      <c r="K178" s="353"/>
      <c r="L178" s="353"/>
      <c r="M178" s="353"/>
      <c r="N178" s="353"/>
    </row>
    <row r="179" spans="1:14" s="348" customFormat="1">
      <c r="A179" s="288"/>
      <c r="B179" s="356" t="s">
        <v>448</v>
      </c>
      <c r="C179" s="382">
        <v>5935129285</v>
      </c>
      <c r="D179" s="386">
        <v>0</v>
      </c>
      <c r="E179" s="386">
        <v>0</v>
      </c>
      <c r="F179" s="387">
        <v>0</v>
      </c>
      <c r="G179" s="396">
        <f t="shared" si="2"/>
        <v>0</v>
      </c>
      <c r="H179" s="390"/>
      <c r="I179" s="390"/>
      <c r="J179" s="390"/>
      <c r="K179" s="390"/>
      <c r="L179" s="390"/>
      <c r="M179" s="390"/>
      <c r="N179" s="390"/>
    </row>
    <row r="180" spans="1:14" s="348" customFormat="1">
      <c r="A180" s="288"/>
      <c r="B180" s="356" t="s">
        <v>449</v>
      </c>
      <c r="C180" s="382">
        <v>201459157</v>
      </c>
      <c r="D180" s="386">
        <v>0</v>
      </c>
      <c r="E180" s="386">
        <v>0</v>
      </c>
      <c r="F180" s="387">
        <v>0</v>
      </c>
      <c r="G180" s="396">
        <f t="shared" si="2"/>
        <v>0</v>
      </c>
      <c r="H180" s="390"/>
      <c r="I180" s="390"/>
      <c r="J180" s="390"/>
      <c r="K180" s="390"/>
      <c r="L180" s="390"/>
      <c r="M180" s="390"/>
      <c r="N180" s="390"/>
    </row>
    <row r="181" spans="1:14" s="348" customFormat="1">
      <c r="A181" s="288"/>
      <c r="B181" s="356" t="s">
        <v>450</v>
      </c>
      <c r="C181" s="382">
        <v>315181420</v>
      </c>
      <c r="D181" s="386">
        <v>0</v>
      </c>
      <c r="E181" s="386">
        <v>0</v>
      </c>
      <c r="F181" s="387">
        <v>0</v>
      </c>
      <c r="G181" s="396">
        <f t="shared" si="2"/>
        <v>0</v>
      </c>
      <c r="H181" s="390"/>
      <c r="I181" s="390"/>
      <c r="J181" s="390"/>
      <c r="K181" s="390"/>
      <c r="L181" s="390"/>
      <c r="M181" s="390"/>
      <c r="N181" s="390"/>
    </row>
    <row r="182" spans="1:14" s="348" customFormat="1" ht="30">
      <c r="A182" s="288"/>
      <c r="B182" s="356" t="s">
        <v>451</v>
      </c>
      <c r="C182" s="382">
        <v>142329510</v>
      </c>
      <c r="D182" s="386">
        <v>0</v>
      </c>
      <c r="E182" s="386">
        <v>0</v>
      </c>
      <c r="F182" s="387">
        <v>0</v>
      </c>
      <c r="G182" s="396">
        <f t="shared" si="2"/>
        <v>0</v>
      </c>
      <c r="H182" s="390"/>
      <c r="I182" s="390"/>
      <c r="J182" s="390"/>
      <c r="K182" s="390"/>
      <c r="L182" s="390"/>
      <c r="M182" s="390"/>
      <c r="N182" s="390"/>
    </row>
    <row r="183" spans="1:14" s="348" customFormat="1" ht="30">
      <c r="A183" s="288"/>
      <c r="B183" s="356" t="s">
        <v>452</v>
      </c>
      <c r="C183" s="382">
        <v>21271628</v>
      </c>
      <c r="D183" s="386">
        <v>0</v>
      </c>
      <c r="E183" s="386">
        <v>0</v>
      </c>
      <c r="F183" s="387">
        <v>0</v>
      </c>
      <c r="G183" s="396">
        <f t="shared" si="2"/>
        <v>0</v>
      </c>
      <c r="H183" s="390"/>
      <c r="I183" s="390"/>
      <c r="J183" s="390"/>
      <c r="K183" s="390"/>
      <c r="L183" s="390"/>
      <c r="M183" s="390"/>
      <c r="N183" s="390"/>
    </row>
    <row r="184" spans="1:14" s="348" customFormat="1">
      <c r="A184" s="288"/>
      <c r="B184" s="356" t="s">
        <v>453</v>
      </c>
      <c r="C184" s="382">
        <v>75999190</v>
      </c>
      <c r="D184" s="386">
        <v>0</v>
      </c>
      <c r="E184" s="386">
        <v>0</v>
      </c>
      <c r="F184" s="387">
        <v>0</v>
      </c>
      <c r="G184" s="396">
        <f t="shared" si="2"/>
        <v>0</v>
      </c>
      <c r="H184" s="390"/>
      <c r="I184" s="390"/>
      <c r="J184" s="390"/>
      <c r="K184" s="390"/>
      <c r="L184" s="390"/>
      <c r="M184" s="390"/>
      <c r="N184" s="390"/>
    </row>
    <row r="185" spans="1:14" s="354" customFormat="1">
      <c r="A185" s="398">
        <v>21</v>
      </c>
      <c r="B185" s="399" t="s">
        <v>76</v>
      </c>
      <c r="C185" s="379">
        <v>801546081</v>
      </c>
      <c r="D185" s="402">
        <v>0</v>
      </c>
      <c r="E185" s="402">
        <v>0</v>
      </c>
      <c r="F185" s="403">
        <v>0</v>
      </c>
      <c r="G185" s="395">
        <f t="shared" si="2"/>
        <v>0</v>
      </c>
      <c r="H185" s="353"/>
      <c r="I185" s="353"/>
      <c r="J185" s="353"/>
      <c r="K185" s="353"/>
      <c r="L185" s="353"/>
      <c r="M185" s="353"/>
      <c r="N185" s="353"/>
    </row>
    <row r="186" spans="1:14" s="348" customFormat="1">
      <c r="A186" s="289"/>
      <c r="B186" s="391" t="s">
        <v>454</v>
      </c>
      <c r="C186" s="392">
        <v>532184100</v>
      </c>
      <c r="D186" s="397">
        <v>0</v>
      </c>
      <c r="E186" s="397">
        <v>0</v>
      </c>
      <c r="F186" s="397">
        <v>0</v>
      </c>
      <c r="G186" s="396">
        <f t="shared" si="2"/>
        <v>0</v>
      </c>
      <c r="H186" s="390"/>
      <c r="I186" s="390"/>
      <c r="J186" s="390"/>
      <c r="K186" s="390"/>
      <c r="L186" s="390"/>
      <c r="M186" s="390"/>
      <c r="N186" s="390"/>
    </row>
    <row r="187" spans="1:14" s="348" customFormat="1">
      <c r="A187" s="288"/>
      <c r="B187" s="356" t="s">
        <v>455</v>
      </c>
      <c r="C187" s="382">
        <v>269361981</v>
      </c>
      <c r="D187" s="386">
        <v>0</v>
      </c>
      <c r="E187" s="386">
        <v>0</v>
      </c>
      <c r="F187" s="387">
        <v>0</v>
      </c>
      <c r="G187" s="396">
        <f t="shared" si="2"/>
        <v>0</v>
      </c>
      <c r="H187" s="390"/>
      <c r="I187" s="390"/>
      <c r="J187" s="390"/>
      <c r="K187" s="390"/>
      <c r="L187" s="390"/>
      <c r="M187" s="390"/>
      <c r="N187" s="390"/>
    </row>
    <row r="188" spans="1:14" s="354" customFormat="1" ht="30">
      <c r="A188" s="398">
        <v>25</v>
      </c>
      <c r="B188" s="399" t="s">
        <v>169</v>
      </c>
      <c r="C188" s="379">
        <v>45763730912</v>
      </c>
      <c r="D188" s="402">
        <v>0</v>
      </c>
      <c r="E188" s="402">
        <v>0</v>
      </c>
      <c r="F188" s="403">
        <v>0</v>
      </c>
      <c r="G188" s="395">
        <f t="shared" si="2"/>
        <v>0</v>
      </c>
      <c r="H188" s="353"/>
      <c r="I188" s="353"/>
      <c r="J188" s="353"/>
      <c r="K188" s="353"/>
      <c r="L188" s="353"/>
      <c r="M188" s="353"/>
      <c r="N188" s="353"/>
    </row>
    <row r="189" spans="1:14" s="348" customFormat="1" ht="30">
      <c r="A189" s="288"/>
      <c r="B189" s="356" t="s">
        <v>456</v>
      </c>
      <c r="C189" s="382">
        <v>45763730912</v>
      </c>
      <c r="D189" s="386">
        <v>0</v>
      </c>
      <c r="E189" s="386">
        <v>0</v>
      </c>
      <c r="F189" s="387">
        <v>0</v>
      </c>
      <c r="G189" s="396">
        <f t="shared" si="2"/>
        <v>0</v>
      </c>
      <c r="H189" s="390"/>
      <c r="I189" s="390"/>
      <c r="J189" s="390"/>
      <c r="K189" s="390"/>
      <c r="L189" s="390"/>
      <c r="M189" s="390"/>
      <c r="N189" s="390"/>
    </row>
    <row r="190" spans="1:14" s="354" customFormat="1">
      <c r="A190" s="398">
        <v>27</v>
      </c>
      <c r="B190" s="399" t="s">
        <v>77</v>
      </c>
      <c r="C190" s="379">
        <v>1415737551</v>
      </c>
      <c r="D190" s="402">
        <v>0</v>
      </c>
      <c r="E190" s="402">
        <v>0</v>
      </c>
      <c r="F190" s="403">
        <v>0</v>
      </c>
      <c r="G190" s="395">
        <f t="shared" si="2"/>
        <v>0</v>
      </c>
      <c r="H190" s="353"/>
      <c r="I190" s="353"/>
      <c r="J190" s="353"/>
      <c r="K190" s="353"/>
      <c r="L190" s="353"/>
      <c r="M190" s="353"/>
      <c r="N190" s="353"/>
    </row>
    <row r="191" spans="1:14" s="348" customFormat="1">
      <c r="A191" s="289"/>
      <c r="B191" s="394" t="s">
        <v>457</v>
      </c>
      <c r="C191" s="392">
        <v>1415737551</v>
      </c>
      <c r="D191" s="392">
        <v>0</v>
      </c>
      <c r="E191" s="392">
        <v>0</v>
      </c>
      <c r="F191" s="392">
        <v>0</v>
      </c>
      <c r="G191" s="396">
        <f t="shared" si="2"/>
        <v>0</v>
      </c>
      <c r="H191" s="390"/>
      <c r="I191" s="390"/>
      <c r="J191" s="390"/>
      <c r="K191" s="390"/>
      <c r="L191" s="390"/>
      <c r="M191" s="390"/>
      <c r="N191" s="390"/>
    </row>
    <row r="192" spans="1:14" s="354" customFormat="1">
      <c r="A192" s="398">
        <v>31</v>
      </c>
      <c r="B192" s="399" t="s">
        <v>78</v>
      </c>
      <c r="C192" s="379">
        <v>632710937</v>
      </c>
      <c r="D192" s="404">
        <v>0</v>
      </c>
      <c r="E192" s="404">
        <v>0</v>
      </c>
      <c r="F192" s="405">
        <v>0</v>
      </c>
      <c r="G192" s="395">
        <f t="shared" si="2"/>
        <v>0</v>
      </c>
      <c r="H192" s="353"/>
      <c r="I192" s="353"/>
      <c r="J192" s="353"/>
      <c r="K192" s="353"/>
      <c r="L192" s="353"/>
      <c r="M192" s="353"/>
      <c r="N192" s="353"/>
    </row>
    <row r="193" spans="1:14" s="348" customFormat="1">
      <c r="A193" s="289"/>
      <c r="B193" s="391" t="s">
        <v>458</v>
      </c>
      <c r="C193" s="392">
        <v>632710937</v>
      </c>
      <c r="D193" s="393">
        <v>0</v>
      </c>
      <c r="E193" s="393">
        <v>0</v>
      </c>
      <c r="F193" s="393">
        <v>0</v>
      </c>
      <c r="G193" s="396">
        <f t="shared" si="2"/>
        <v>0</v>
      </c>
      <c r="H193" s="390"/>
      <c r="I193" s="390"/>
      <c r="J193" s="390"/>
      <c r="K193" s="390"/>
      <c r="L193" s="390"/>
      <c r="M193" s="390"/>
      <c r="N193" s="390"/>
    </row>
    <row r="194" spans="1:14" s="354" customFormat="1" ht="30">
      <c r="A194" s="398">
        <v>33</v>
      </c>
      <c r="B194" s="399" t="s">
        <v>79</v>
      </c>
      <c r="C194" s="379">
        <v>549674282628</v>
      </c>
      <c r="D194" s="400">
        <v>0</v>
      </c>
      <c r="E194" s="400">
        <v>0</v>
      </c>
      <c r="F194" s="401">
        <v>0</v>
      </c>
      <c r="G194" s="395">
        <f t="shared" si="2"/>
        <v>0</v>
      </c>
      <c r="H194" s="353"/>
      <c r="I194" s="353"/>
      <c r="J194" s="353"/>
      <c r="K194" s="353"/>
      <c r="L194" s="353"/>
      <c r="M194" s="353"/>
      <c r="N194" s="353"/>
    </row>
    <row r="195" spans="1:14" s="348" customFormat="1">
      <c r="A195" s="289"/>
      <c r="B195" s="391" t="s">
        <v>459</v>
      </c>
      <c r="C195" s="392">
        <v>124965446641</v>
      </c>
      <c r="D195" s="393">
        <v>0</v>
      </c>
      <c r="E195" s="393">
        <v>0</v>
      </c>
      <c r="F195" s="393">
        <v>0</v>
      </c>
      <c r="G195" s="396">
        <f t="shared" si="2"/>
        <v>0</v>
      </c>
      <c r="H195" s="390"/>
      <c r="I195" s="390"/>
      <c r="J195" s="390"/>
      <c r="K195" s="390"/>
      <c r="L195" s="390"/>
      <c r="M195" s="390"/>
      <c r="N195" s="390"/>
    </row>
    <row r="196" spans="1:14" s="348" customFormat="1">
      <c r="A196" s="288"/>
      <c r="B196" s="356" t="s">
        <v>460</v>
      </c>
      <c r="C196" s="382">
        <v>416012838724</v>
      </c>
      <c r="D196" s="383">
        <v>0</v>
      </c>
      <c r="E196" s="383">
        <v>0</v>
      </c>
      <c r="F196" s="384">
        <v>0</v>
      </c>
      <c r="G196" s="396">
        <f t="shared" si="2"/>
        <v>0</v>
      </c>
      <c r="H196" s="390"/>
      <c r="I196" s="390"/>
      <c r="J196" s="390"/>
      <c r="K196" s="390"/>
      <c r="L196" s="390"/>
      <c r="M196" s="390"/>
      <c r="N196" s="390"/>
    </row>
    <row r="197" spans="1:14" s="348" customFormat="1">
      <c r="A197" s="289"/>
      <c r="B197" s="394" t="s">
        <v>461</v>
      </c>
      <c r="C197" s="392">
        <v>8695997263</v>
      </c>
      <c r="D197" s="393">
        <v>0</v>
      </c>
      <c r="E197" s="393">
        <v>0</v>
      </c>
      <c r="F197" s="393">
        <v>0</v>
      </c>
      <c r="G197" s="396">
        <f t="shared" si="2"/>
        <v>0</v>
      </c>
      <c r="H197" s="390"/>
      <c r="I197" s="390"/>
      <c r="J197" s="390"/>
      <c r="K197" s="390"/>
      <c r="L197" s="390"/>
      <c r="M197" s="390"/>
      <c r="N197" s="390"/>
    </row>
    <row r="198" spans="1:14" s="354" customFormat="1">
      <c r="A198" s="398">
        <v>36</v>
      </c>
      <c r="B198" s="399" t="s">
        <v>191</v>
      </c>
      <c r="C198" s="379">
        <v>38036587160</v>
      </c>
      <c r="D198" s="400">
        <v>0</v>
      </c>
      <c r="E198" s="400">
        <v>0</v>
      </c>
      <c r="F198" s="401">
        <v>0</v>
      </c>
      <c r="G198" s="395">
        <f t="shared" si="2"/>
        <v>0</v>
      </c>
      <c r="H198" s="353"/>
      <c r="I198" s="353"/>
      <c r="J198" s="353"/>
      <c r="K198" s="353"/>
      <c r="L198" s="353"/>
      <c r="M198" s="353"/>
      <c r="N198" s="353"/>
    </row>
    <row r="199" spans="1:14" s="348" customFormat="1">
      <c r="A199" s="288"/>
      <c r="B199" s="356" t="s">
        <v>462</v>
      </c>
      <c r="C199" s="382">
        <v>1131226735</v>
      </c>
      <c r="D199" s="383">
        <v>0</v>
      </c>
      <c r="E199" s="383">
        <v>0</v>
      </c>
      <c r="F199" s="384">
        <v>0</v>
      </c>
      <c r="G199" s="396">
        <f t="shared" si="2"/>
        <v>0</v>
      </c>
      <c r="H199" s="390"/>
      <c r="I199" s="390"/>
      <c r="J199" s="390"/>
      <c r="K199" s="390"/>
      <c r="L199" s="390"/>
      <c r="M199" s="390"/>
      <c r="N199" s="390"/>
    </row>
    <row r="200" spans="1:14" s="348" customFormat="1">
      <c r="A200" s="288"/>
      <c r="B200" s="356" t="s">
        <v>463</v>
      </c>
      <c r="C200" s="382">
        <v>2073219568</v>
      </c>
      <c r="D200" s="383">
        <v>0</v>
      </c>
      <c r="E200" s="383">
        <v>0</v>
      </c>
      <c r="F200" s="384">
        <v>0</v>
      </c>
      <c r="G200" s="396">
        <f t="shared" si="2"/>
        <v>0</v>
      </c>
      <c r="H200" s="390"/>
      <c r="I200" s="390"/>
      <c r="J200" s="390"/>
      <c r="K200" s="390"/>
      <c r="L200" s="390"/>
      <c r="M200" s="390"/>
      <c r="N200" s="390"/>
    </row>
    <row r="201" spans="1:14" s="348" customFormat="1">
      <c r="A201" s="289"/>
      <c r="B201" s="391" t="s">
        <v>464</v>
      </c>
      <c r="C201" s="392">
        <v>48515767</v>
      </c>
      <c r="D201" s="393">
        <v>0</v>
      </c>
      <c r="E201" s="393">
        <v>0</v>
      </c>
      <c r="F201" s="393">
        <v>0</v>
      </c>
      <c r="G201" s="396">
        <f t="shared" si="2"/>
        <v>0</v>
      </c>
      <c r="H201" s="390"/>
      <c r="I201" s="390"/>
      <c r="J201" s="390"/>
      <c r="K201" s="390"/>
      <c r="L201" s="390"/>
      <c r="M201" s="390"/>
      <c r="N201" s="390"/>
    </row>
    <row r="202" spans="1:14" s="348" customFormat="1">
      <c r="A202" s="288"/>
      <c r="B202" s="356" t="s">
        <v>465</v>
      </c>
      <c r="C202" s="382">
        <v>5423333672</v>
      </c>
      <c r="D202" s="383">
        <v>0</v>
      </c>
      <c r="E202" s="383">
        <v>0</v>
      </c>
      <c r="F202" s="384">
        <v>0</v>
      </c>
      <c r="G202" s="396">
        <f t="shared" si="2"/>
        <v>0</v>
      </c>
      <c r="H202" s="390"/>
      <c r="I202" s="390"/>
      <c r="J202" s="390"/>
      <c r="K202" s="390"/>
      <c r="L202" s="390"/>
      <c r="M202" s="390"/>
      <c r="N202" s="390"/>
    </row>
    <row r="203" spans="1:14" s="348" customFormat="1">
      <c r="A203" s="288"/>
      <c r="B203" s="356" t="s">
        <v>466</v>
      </c>
      <c r="C203" s="382">
        <v>72712608</v>
      </c>
      <c r="D203" s="383">
        <v>0</v>
      </c>
      <c r="E203" s="383">
        <v>0</v>
      </c>
      <c r="F203" s="384">
        <v>0</v>
      </c>
      <c r="G203" s="396">
        <f t="shared" si="2"/>
        <v>0</v>
      </c>
      <c r="H203" s="390"/>
      <c r="I203" s="390"/>
      <c r="J203" s="390"/>
      <c r="K203" s="390"/>
      <c r="L203" s="390"/>
      <c r="M203" s="390"/>
      <c r="N203" s="390"/>
    </row>
    <row r="204" spans="1:14" s="348" customFormat="1">
      <c r="A204" s="288"/>
      <c r="B204" s="356" t="s">
        <v>467</v>
      </c>
      <c r="C204" s="382">
        <v>2117381509</v>
      </c>
      <c r="D204" s="383">
        <v>0</v>
      </c>
      <c r="E204" s="383">
        <v>0</v>
      </c>
      <c r="F204" s="384">
        <v>0</v>
      </c>
      <c r="G204" s="396">
        <f t="shared" si="2"/>
        <v>0</v>
      </c>
      <c r="H204" s="390"/>
      <c r="I204" s="390"/>
      <c r="J204" s="390"/>
      <c r="K204" s="390"/>
      <c r="L204" s="390"/>
      <c r="M204" s="390"/>
      <c r="N204" s="390"/>
    </row>
    <row r="205" spans="1:14" s="348" customFormat="1" ht="30">
      <c r="A205" s="288"/>
      <c r="B205" s="356" t="s">
        <v>468</v>
      </c>
      <c r="C205" s="382">
        <v>223678689</v>
      </c>
      <c r="D205" s="383">
        <v>0</v>
      </c>
      <c r="E205" s="383">
        <v>0</v>
      </c>
      <c r="F205" s="384">
        <v>0</v>
      </c>
      <c r="G205" s="396">
        <f t="shared" ref="G205:G265" si="3">F205/C205</f>
        <v>0</v>
      </c>
      <c r="H205" s="390"/>
      <c r="I205" s="390"/>
      <c r="J205" s="390"/>
      <c r="K205" s="390"/>
      <c r="L205" s="390"/>
      <c r="M205" s="390"/>
      <c r="N205" s="390"/>
    </row>
    <row r="206" spans="1:14" s="348" customFormat="1">
      <c r="A206" s="288"/>
      <c r="B206" s="356" t="s">
        <v>469</v>
      </c>
      <c r="C206" s="382">
        <v>26946518612</v>
      </c>
      <c r="D206" s="383">
        <v>0</v>
      </c>
      <c r="E206" s="383">
        <v>0</v>
      </c>
      <c r="F206" s="384">
        <v>0</v>
      </c>
      <c r="G206" s="396">
        <f t="shared" si="3"/>
        <v>0</v>
      </c>
      <c r="H206" s="390"/>
      <c r="I206" s="390"/>
      <c r="J206" s="390"/>
      <c r="K206" s="390"/>
      <c r="L206" s="390"/>
      <c r="M206" s="390"/>
      <c r="N206" s="390"/>
    </row>
    <row r="207" spans="1:14" s="354" customFormat="1">
      <c r="A207" s="398">
        <v>37</v>
      </c>
      <c r="B207" s="399" t="s">
        <v>80</v>
      </c>
      <c r="C207" s="379">
        <v>130533226</v>
      </c>
      <c r="D207" s="400">
        <v>0</v>
      </c>
      <c r="E207" s="400">
        <v>0</v>
      </c>
      <c r="F207" s="401">
        <v>0</v>
      </c>
      <c r="G207" s="395">
        <f t="shared" si="3"/>
        <v>0</v>
      </c>
      <c r="H207" s="353"/>
      <c r="I207" s="353"/>
      <c r="J207" s="353"/>
      <c r="K207" s="353"/>
      <c r="L207" s="353"/>
      <c r="M207" s="353"/>
      <c r="N207" s="353"/>
    </row>
    <row r="208" spans="1:14" s="348" customFormat="1">
      <c r="A208" s="288"/>
      <c r="B208" s="356" t="s">
        <v>470</v>
      </c>
      <c r="C208" s="382">
        <v>130533226</v>
      </c>
      <c r="D208" s="383">
        <v>0</v>
      </c>
      <c r="E208" s="383">
        <v>0</v>
      </c>
      <c r="F208" s="384">
        <v>0</v>
      </c>
      <c r="G208" s="396">
        <f t="shared" si="3"/>
        <v>0</v>
      </c>
      <c r="H208" s="390"/>
      <c r="I208" s="390"/>
      <c r="J208" s="390"/>
      <c r="K208" s="390"/>
      <c r="L208" s="390"/>
      <c r="M208" s="390"/>
      <c r="N208" s="390"/>
    </row>
    <row r="209" spans="1:14" s="354" customFormat="1">
      <c r="A209" s="398">
        <v>38</v>
      </c>
      <c r="B209" s="399" t="s">
        <v>81</v>
      </c>
      <c r="C209" s="379">
        <v>6988850532</v>
      </c>
      <c r="D209" s="400">
        <v>0</v>
      </c>
      <c r="E209" s="400">
        <v>0</v>
      </c>
      <c r="F209" s="401">
        <v>0</v>
      </c>
      <c r="G209" s="395">
        <f t="shared" si="3"/>
        <v>0</v>
      </c>
      <c r="H209" s="353"/>
      <c r="I209" s="353"/>
      <c r="J209" s="353"/>
      <c r="K209" s="353"/>
      <c r="L209" s="353"/>
      <c r="M209" s="353"/>
      <c r="N209" s="353"/>
    </row>
    <row r="210" spans="1:14" s="348" customFormat="1" ht="30">
      <c r="A210" s="288"/>
      <c r="B210" s="356" t="s">
        <v>471</v>
      </c>
      <c r="C210" s="382">
        <v>51856303</v>
      </c>
      <c r="D210" s="383">
        <v>0</v>
      </c>
      <c r="E210" s="383">
        <v>0</v>
      </c>
      <c r="F210" s="384">
        <v>0</v>
      </c>
      <c r="G210" s="396">
        <f t="shared" si="3"/>
        <v>0</v>
      </c>
      <c r="H210" s="390"/>
      <c r="I210" s="390"/>
      <c r="J210" s="390"/>
      <c r="K210" s="390"/>
      <c r="L210" s="390"/>
      <c r="M210" s="390"/>
      <c r="N210" s="390"/>
    </row>
    <row r="211" spans="1:14" s="348" customFormat="1">
      <c r="A211" s="289"/>
      <c r="B211" s="391" t="s">
        <v>472</v>
      </c>
      <c r="C211" s="392">
        <v>160412926</v>
      </c>
      <c r="D211" s="393">
        <v>0</v>
      </c>
      <c r="E211" s="393">
        <v>0</v>
      </c>
      <c r="F211" s="393">
        <v>0</v>
      </c>
      <c r="G211" s="396">
        <f t="shared" si="3"/>
        <v>0</v>
      </c>
      <c r="H211" s="390"/>
      <c r="I211" s="390"/>
      <c r="J211" s="390"/>
      <c r="K211" s="390"/>
      <c r="L211" s="390"/>
      <c r="M211" s="390"/>
      <c r="N211" s="390"/>
    </row>
    <row r="212" spans="1:14" s="348" customFormat="1" ht="30">
      <c r="A212" s="288"/>
      <c r="B212" s="356" t="s">
        <v>473</v>
      </c>
      <c r="C212" s="382">
        <v>167658329</v>
      </c>
      <c r="D212" s="383">
        <v>0</v>
      </c>
      <c r="E212" s="383">
        <v>0</v>
      </c>
      <c r="F212" s="384">
        <v>0</v>
      </c>
      <c r="G212" s="396">
        <f t="shared" si="3"/>
        <v>0</v>
      </c>
      <c r="H212" s="390"/>
      <c r="I212" s="390"/>
      <c r="J212" s="390"/>
      <c r="K212" s="390"/>
      <c r="L212" s="390"/>
      <c r="M212" s="390"/>
      <c r="N212" s="390"/>
    </row>
    <row r="213" spans="1:14" s="348" customFormat="1">
      <c r="A213" s="289"/>
      <c r="B213" s="391" t="s">
        <v>474</v>
      </c>
      <c r="C213" s="392">
        <v>141953953</v>
      </c>
      <c r="D213" s="392">
        <v>0</v>
      </c>
      <c r="E213" s="392">
        <v>0</v>
      </c>
      <c r="F213" s="392">
        <v>0</v>
      </c>
      <c r="G213" s="396">
        <f t="shared" si="3"/>
        <v>0</v>
      </c>
      <c r="H213" s="390"/>
      <c r="I213" s="390"/>
      <c r="J213" s="390"/>
      <c r="K213" s="390"/>
      <c r="L213" s="390"/>
      <c r="M213" s="390"/>
      <c r="N213" s="390"/>
    </row>
    <row r="214" spans="1:14" s="348" customFormat="1" ht="30">
      <c r="A214" s="288"/>
      <c r="B214" s="356" t="s">
        <v>475</v>
      </c>
      <c r="C214" s="382">
        <v>156315114</v>
      </c>
      <c r="D214" s="388">
        <v>0</v>
      </c>
      <c r="E214" s="388">
        <v>0</v>
      </c>
      <c r="F214" s="389">
        <v>0</v>
      </c>
      <c r="G214" s="396">
        <f t="shared" si="3"/>
        <v>0</v>
      </c>
      <c r="H214" s="390"/>
      <c r="I214" s="390"/>
      <c r="J214" s="390"/>
      <c r="K214" s="390"/>
      <c r="L214" s="390"/>
      <c r="M214" s="390"/>
      <c r="N214" s="390"/>
    </row>
    <row r="215" spans="1:14" s="348" customFormat="1" ht="30">
      <c r="A215" s="288"/>
      <c r="B215" s="356" t="s">
        <v>476</v>
      </c>
      <c r="C215" s="382">
        <v>98342668</v>
      </c>
      <c r="D215" s="388">
        <v>0</v>
      </c>
      <c r="E215" s="388">
        <v>0</v>
      </c>
      <c r="F215" s="389">
        <v>0</v>
      </c>
      <c r="G215" s="396">
        <f t="shared" si="3"/>
        <v>0</v>
      </c>
      <c r="H215" s="390"/>
      <c r="I215" s="390"/>
      <c r="J215" s="390"/>
      <c r="K215" s="390"/>
      <c r="L215" s="390"/>
      <c r="M215" s="390"/>
      <c r="N215" s="390"/>
    </row>
    <row r="216" spans="1:14" s="348" customFormat="1" ht="30">
      <c r="A216" s="288"/>
      <c r="B216" s="356" t="s">
        <v>477</v>
      </c>
      <c r="C216" s="382">
        <v>301741740</v>
      </c>
      <c r="D216" s="388">
        <v>0</v>
      </c>
      <c r="E216" s="388">
        <v>0</v>
      </c>
      <c r="F216" s="389">
        <v>0</v>
      </c>
      <c r="G216" s="396">
        <f t="shared" si="3"/>
        <v>0</v>
      </c>
      <c r="H216" s="390"/>
      <c r="I216" s="390"/>
      <c r="J216" s="390"/>
      <c r="K216" s="390"/>
      <c r="L216" s="390"/>
      <c r="M216" s="390"/>
      <c r="N216" s="390"/>
    </row>
    <row r="217" spans="1:14" s="348" customFormat="1" ht="30">
      <c r="A217" s="288"/>
      <c r="B217" s="356" t="s">
        <v>478</v>
      </c>
      <c r="C217" s="382">
        <v>437317763</v>
      </c>
      <c r="D217" s="388">
        <v>0</v>
      </c>
      <c r="E217" s="388">
        <v>0</v>
      </c>
      <c r="F217" s="389">
        <v>0</v>
      </c>
      <c r="G217" s="396">
        <f t="shared" si="3"/>
        <v>0</v>
      </c>
      <c r="H217" s="390"/>
      <c r="I217" s="390"/>
      <c r="J217" s="390"/>
      <c r="K217" s="390"/>
      <c r="L217" s="390"/>
      <c r="M217" s="390"/>
      <c r="N217" s="390"/>
    </row>
    <row r="218" spans="1:14" s="348" customFormat="1">
      <c r="A218" s="288"/>
      <c r="B218" s="356" t="s">
        <v>479</v>
      </c>
      <c r="C218" s="382">
        <v>262000841</v>
      </c>
      <c r="D218" s="388">
        <v>0</v>
      </c>
      <c r="E218" s="388">
        <v>0</v>
      </c>
      <c r="F218" s="389">
        <v>0</v>
      </c>
      <c r="G218" s="396">
        <f t="shared" si="3"/>
        <v>0</v>
      </c>
      <c r="H218" s="390"/>
      <c r="I218" s="390"/>
      <c r="J218" s="390"/>
      <c r="K218" s="390"/>
      <c r="L218" s="390"/>
      <c r="M218" s="390"/>
      <c r="N218" s="390"/>
    </row>
    <row r="219" spans="1:14" s="348" customFormat="1">
      <c r="A219" s="288"/>
      <c r="B219" s="356" t="s">
        <v>480</v>
      </c>
      <c r="C219" s="382">
        <v>177357644</v>
      </c>
      <c r="D219" s="388">
        <v>0</v>
      </c>
      <c r="E219" s="388">
        <v>0</v>
      </c>
      <c r="F219" s="389">
        <v>0</v>
      </c>
      <c r="G219" s="396">
        <f t="shared" si="3"/>
        <v>0</v>
      </c>
      <c r="H219" s="390"/>
      <c r="I219" s="390"/>
      <c r="J219" s="390"/>
      <c r="K219" s="390"/>
      <c r="L219" s="390"/>
      <c r="M219" s="390"/>
      <c r="N219" s="390"/>
    </row>
    <row r="220" spans="1:14" s="348" customFormat="1">
      <c r="A220" s="288"/>
      <c r="B220" s="356" t="s">
        <v>481</v>
      </c>
      <c r="C220" s="382">
        <v>164857396</v>
      </c>
      <c r="D220" s="388">
        <v>0</v>
      </c>
      <c r="E220" s="388">
        <v>0</v>
      </c>
      <c r="F220" s="389">
        <v>0</v>
      </c>
      <c r="G220" s="396">
        <f t="shared" si="3"/>
        <v>0</v>
      </c>
      <c r="H220" s="390"/>
      <c r="I220" s="390"/>
      <c r="J220" s="390"/>
      <c r="K220" s="390"/>
      <c r="L220" s="390"/>
      <c r="M220" s="390"/>
      <c r="N220" s="390"/>
    </row>
    <row r="221" spans="1:14" s="349" customFormat="1" ht="30">
      <c r="A221" s="288"/>
      <c r="B221" s="356" t="s">
        <v>482</v>
      </c>
      <c r="C221" s="382">
        <v>264286246</v>
      </c>
      <c r="D221" s="388">
        <v>0</v>
      </c>
      <c r="E221" s="388">
        <v>0</v>
      </c>
      <c r="F221" s="389">
        <v>0</v>
      </c>
      <c r="G221" s="396">
        <f t="shared" si="3"/>
        <v>0</v>
      </c>
      <c r="H221" s="390"/>
      <c r="I221" s="390"/>
      <c r="J221" s="390"/>
      <c r="K221" s="390"/>
      <c r="L221" s="390"/>
      <c r="M221" s="390"/>
      <c r="N221" s="390"/>
    </row>
    <row r="222" spans="1:14" s="348" customFormat="1">
      <c r="A222" s="288"/>
      <c r="B222" s="356" t="s">
        <v>483</v>
      </c>
      <c r="C222" s="382">
        <v>1767701557</v>
      </c>
      <c r="D222" s="388">
        <v>0</v>
      </c>
      <c r="E222" s="388">
        <v>0</v>
      </c>
      <c r="F222" s="389">
        <v>0</v>
      </c>
      <c r="G222" s="396">
        <f t="shared" si="3"/>
        <v>0</v>
      </c>
      <c r="H222" s="390"/>
      <c r="I222" s="390"/>
      <c r="J222" s="390"/>
      <c r="K222" s="390"/>
      <c r="L222" s="390"/>
      <c r="M222" s="390"/>
      <c r="N222" s="390"/>
    </row>
    <row r="223" spans="1:14" s="348" customFormat="1">
      <c r="A223" s="288"/>
      <c r="B223" s="356" t="s">
        <v>484</v>
      </c>
      <c r="C223" s="382">
        <v>208444766</v>
      </c>
      <c r="D223" s="388">
        <v>0</v>
      </c>
      <c r="E223" s="388">
        <v>0</v>
      </c>
      <c r="F223" s="389">
        <v>0</v>
      </c>
      <c r="G223" s="396">
        <f t="shared" si="3"/>
        <v>0</v>
      </c>
      <c r="H223" s="390"/>
      <c r="I223" s="390"/>
      <c r="J223" s="390"/>
      <c r="K223" s="390"/>
      <c r="L223" s="390"/>
      <c r="M223" s="390"/>
      <c r="N223" s="390"/>
    </row>
    <row r="224" spans="1:14" s="348" customFormat="1">
      <c r="A224" s="288"/>
      <c r="B224" s="358" t="s">
        <v>485</v>
      </c>
      <c r="C224" s="382">
        <v>267477419</v>
      </c>
      <c r="D224" s="388">
        <v>0</v>
      </c>
      <c r="E224" s="388">
        <v>0</v>
      </c>
      <c r="F224" s="389">
        <v>0</v>
      </c>
      <c r="G224" s="396">
        <f t="shared" si="3"/>
        <v>0</v>
      </c>
      <c r="H224" s="390"/>
      <c r="I224" s="390"/>
      <c r="J224" s="390"/>
      <c r="K224" s="390"/>
      <c r="L224" s="390"/>
      <c r="M224" s="390"/>
      <c r="N224" s="390"/>
    </row>
    <row r="225" spans="1:14" s="349" customFormat="1">
      <c r="A225" s="288"/>
      <c r="B225" s="358" t="s">
        <v>486</v>
      </c>
      <c r="C225" s="382">
        <v>339337969</v>
      </c>
      <c r="D225" s="388">
        <v>0</v>
      </c>
      <c r="E225" s="388">
        <v>0</v>
      </c>
      <c r="F225" s="389">
        <v>0</v>
      </c>
      <c r="G225" s="396">
        <f t="shared" si="3"/>
        <v>0</v>
      </c>
      <c r="H225" s="390"/>
      <c r="I225" s="390"/>
      <c r="J225" s="390"/>
      <c r="K225" s="390"/>
      <c r="L225" s="390"/>
      <c r="M225" s="390"/>
      <c r="N225" s="390"/>
    </row>
    <row r="226" spans="1:14" s="348" customFormat="1">
      <c r="A226" s="288"/>
      <c r="B226" s="356" t="s">
        <v>487</v>
      </c>
      <c r="C226" s="382">
        <v>127431336</v>
      </c>
      <c r="D226" s="388">
        <v>0</v>
      </c>
      <c r="E226" s="388">
        <v>0</v>
      </c>
      <c r="F226" s="389">
        <v>0</v>
      </c>
      <c r="G226" s="396">
        <f t="shared" si="3"/>
        <v>0</v>
      </c>
      <c r="H226" s="390"/>
      <c r="I226" s="390"/>
      <c r="J226" s="390"/>
      <c r="K226" s="390"/>
      <c r="L226" s="390"/>
      <c r="M226" s="390"/>
      <c r="N226" s="390"/>
    </row>
    <row r="227" spans="1:14" s="349" customFormat="1">
      <c r="A227" s="288"/>
      <c r="B227" s="356" t="s">
        <v>488</v>
      </c>
      <c r="C227" s="382">
        <v>91302909</v>
      </c>
      <c r="D227" s="388">
        <v>0</v>
      </c>
      <c r="E227" s="388">
        <v>0</v>
      </c>
      <c r="F227" s="389">
        <v>0</v>
      </c>
      <c r="G227" s="396">
        <f t="shared" si="3"/>
        <v>0</v>
      </c>
      <c r="H227" s="390"/>
      <c r="I227" s="390"/>
      <c r="J227" s="390"/>
      <c r="K227" s="390"/>
      <c r="L227" s="390"/>
      <c r="M227" s="390"/>
      <c r="N227" s="390"/>
    </row>
    <row r="228" spans="1:14" s="349" customFormat="1">
      <c r="A228" s="288"/>
      <c r="B228" s="356" t="s">
        <v>489</v>
      </c>
      <c r="C228" s="382">
        <v>256940437</v>
      </c>
      <c r="D228" s="388">
        <v>0</v>
      </c>
      <c r="E228" s="388">
        <v>0</v>
      </c>
      <c r="F228" s="389">
        <v>0</v>
      </c>
      <c r="G228" s="396">
        <f t="shared" si="3"/>
        <v>0</v>
      </c>
      <c r="H228" s="390"/>
      <c r="I228" s="390"/>
      <c r="J228" s="390"/>
      <c r="K228" s="390"/>
      <c r="L228" s="390"/>
      <c r="M228" s="390"/>
      <c r="N228" s="390"/>
    </row>
    <row r="229" spans="1:14" s="349" customFormat="1" ht="30">
      <c r="A229" s="288"/>
      <c r="B229" s="356" t="s">
        <v>490</v>
      </c>
      <c r="C229" s="382">
        <v>122910821</v>
      </c>
      <c r="D229" s="388">
        <v>0</v>
      </c>
      <c r="E229" s="388">
        <v>0</v>
      </c>
      <c r="F229" s="389">
        <v>0</v>
      </c>
      <c r="G229" s="396">
        <f t="shared" si="3"/>
        <v>0</v>
      </c>
      <c r="H229" s="390"/>
      <c r="I229" s="390"/>
      <c r="J229" s="390"/>
      <c r="K229" s="390"/>
      <c r="L229" s="390"/>
      <c r="M229" s="390"/>
      <c r="N229" s="390"/>
    </row>
    <row r="230" spans="1:14" s="349" customFormat="1" ht="30">
      <c r="A230" s="288"/>
      <c r="B230" s="356" t="s">
        <v>491</v>
      </c>
      <c r="C230" s="382">
        <v>277746914</v>
      </c>
      <c r="D230" s="388">
        <v>0</v>
      </c>
      <c r="E230" s="388">
        <v>0</v>
      </c>
      <c r="F230" s="389">
        <v>0</v>
      </c>
      <c r="G230" s="396">
        <f t="shared" si="3"/>
        <v>0</v>
      </c>
      <c r="H230" s="390"/>
      <c r="I230" s="390"/>
      <c r="J230" s="390"/>
      <c r="K230" s="390"/>
      <c r="L230" s="390"/>
      <c r="M230" s="390"/>
      <c r="N230" s="390"/>
    </row>
    <row r="231" spans="1:14" s="349" customFormat="1" ht="30">
      <c r="A231" s="288"/>
      <c r="B231" s="356" t="s">
        <v>492</v>
      </c>
      <c r="C231" s="382">
        <v>115866579</v>
      </c>
      <c r="D231" s="388">
        <v>0</v>
      </c>
      <c r="E231" s="388">
        <v>0</v>
      </c>
      <c r="F231" s="389">
        <v>0</v>
      </c>
      <c r="G231" s="396">
        <f t="shared" si="3"/>
        <v>0</v>
      </c>
      <c r="H231" s="390"/>
      <c r="I231" s="390"/>
      <c r="J231" s="390"/>
      <c r="K231" s="390"/>
      <c r="L231" s="390"/>
      <c r="M231" s="390"/>
      <c r="N231" s="390"/>
    </row>
    <row r="232" spans="1:14" s="349" customFormat="1">
      <c r="A232" s="288"/>
      <c r="B232" s="356" t="s">
        <v>493</v>
      </c>
      <c r="C232" s="382">
        <v>204130171</v>
      </c>
      <c r="D232" s="388">
        <v>0</v>
      </c>
      <c r="E232" s="388">
        <v>0</v>
      </c>
      <c r="F232" s="389">
        <v>0</v>
      </c>
      <c r="G232" s="396">
        <f t="shared" si="3"/>
        <v>0</v>
      </c>
      <c r="H232" s="390"/>
      <c r="I232" s="390"/>
      <c r="J232" s="390"/>
      <c r="K232" s="390"/>
      <c r="L232" s="390"/>
      <c r="M232" s="390"/>
      <c r="N232" s="390"/>
    </row>
    <row r="233" spans="1:14" s="348" customFormat="1" ht="30">
      <c r="A233" s="288"/>
      <c r="B233" s="356" t="s">
        <v>494</v>
      </c>
      <c r="C233" s="382">
        <v>479158270</v>
      </c>
      <c r="D233" s="388">
        <v>0</v>
      </c>
      <c r="E233" s="388">
        <v>0</v>
      </c>
      <c r="F233" s="389">
        <v>0</v>
      </c>
      <c r="G233" s="396">
        <f t="shared" si="3"/>
        <v>0</v>
      </c>
      <c r="H233" s="390"/>
      <c r="I233" s="390"/>
      <c r="J233" s="390"/>
      <c r="K233" s="390"/>
      <c r="L233" s="390"/>
      <c r="M233" s="390"/>
      <c r="N233" s="390"/>
    </row>
    <row r="234" spans="1:14" s="349" customFormat="1" ht="30">
      <c r="A234" s="288"/>
      <c r="B234" s="356" t="s">
        <v>495</v>
      </c>
      <c r="C234" s="382">
        <v>346300461</v>
      </c>
      <c r="D234" s="388">
        <v>0</v>
      </c>
      <c r="E234" s="388">
        <v>0</v>
      </c>
      <c r="F234" s="389">
        <v>0</v>
      </c>
      <c r="G234" s="396">
        <f t="shared" si="3"/>
        <v>0</v>
      </c>
      <c r="H234" s="390"/>
      <c r="I234" s="390"/>
      <c r="J234" s="390"/>
      <c r="K234" s="390"/>
      <c r="L234" s="390"/>
      <c r="M234" s="390"/>
      <c r="N234" s="390"/>
    </row>
    <row r="235" spans="1:14" s="354" customFormat="1">
      <c r="A235" s="398">
        <v>45</v>
      </c>
      <c r="B235" s="399" t="s">
        <v>82</v>
      </c>
      <c r="C235" s="379">
        <v>269050492</v>
      </c>
      <c r="D235" s="404">
        <v>0</v>
      </c>
      <c r="E235" s="404">
        <v>0</v>
      </c>
      <c r="F235" s="405">
        <v>0</v>
      </c>
      <c r="G235" s="395">
        <f t="shared" si="3"/>
        <v>0</v>
      </c>
      <c r="H235" s="353"/>
      <c r="I235" s="353"/>
      <c r="J235" s="353"/>
      <c r="K235" s="353"/>
      <c r="L235" s="353"/>
      <c r="M235" s="353"/>
      <c r="N235" s="353"/>
    </row>
    <row r="236" spans="1:14" s="348" customFormat="1">
      <c r="A236" s="288"/>
      <c r="B236" s="356" t="s">
        <v>496</v>
      </c>
      <c r="C236" s="382">
        <v>269050492</v>
      </c>
      <c r="D236" s="388">
        <v>0</v>
      </c>
      <c r="E236" s="388">
        <v>0</v>
      </c>
      <c r="F236" s="389">
        <v>0</v>
      </c>
      <c r="G236" s="396">
        <f t="shared" si="3"/>
        <v>0</v>
      </c>
      <c r="H236" s="390"/>
      <c r="I236" s="390"/>
      <c r="J236" s="390"/>
      <c r="K236" s="390"/>
      <c r="L236" s="390"/>
      <c r="M236" s="390"/>
      <c r="N236" s="390"/>
    </row>
    <row r="237" spans="1:14" s="354" customFormat="1">
      <c r="A237" s="398">
        <v>46</v>
      </c>
      <c r="B237" s="399" t="s">
        <v>84</v>
      </c>
      <c r="C237" s="379">
        <v>233190639</v>
      </c>
      <c r="D237" s="404">
        <v>0</v>
      </c>
      <c r="E237" s="404">
        <v>0</v>
      </c>
      <c r="F237" s="405">
        <v>0</v>
      </c>
      <c r="G237" s="395">
        <f t="shared" si="3"/>
        <v>0</v>
      </c>
      <c r="H237" s="353"/>
      <c r="I237" s="353"/>
      <c r="J237" s="353"/>
      <c r="K237" s="353"/>
      <c r="L237" s="353"/>
      <c r="M237" s="353"/>
      <c r="N237" s="353"/>
    </row>
    <row r="238" spans="1:14" s="348" customFormat="1">
      <c r="A238" s="288"/>
      <c r="B238" s="356" t="s">
        <v>497</v>
      </c>
      <c r="C238" s="382">
        <v>233190639</v>
      </c>
      <c r="D238" s="388">
        <v>0</v>
      </c>
      <c r="E238" s="388">
        <v>0</v>
      </c>
      <c r="F238" s="389">
        <v>0</v>
      </c>
      <c r="G238" s="396">
        <f t="shared" si="3"/>
        <v>0</v>
      </c>
      <c r="H238" s="390"/>
      <c r="I238" s="390"/>
      <c r="J238" s="390"/>
      <c r="K238" s="390"/>
      <c r="L238" s="390"/>
      <c r="M238" s="390"/>
      <c r="N238" s="390"/>
    </row>
    <row r="239" spans="1:14" s="354" customFormat="1">
      <c r="A239" s="287">
        <v>47</v>
      </c>
      <c r="B239" s="355" t="s">
        <v>86</v>
      </c>
      <c r="C239" s="380">
        <v>2768353500</v>
      </c>
      <c r="D239" s="381">
        <v>0</v>
      </c>
      <c r="E239" s="381">
        <v>0</v>
      </c>
      <c r="F239" s="381">
        <v>0</v>
      </c>
      <c r="G239" s="395">
        <f t="shared" si="3"/>
        <v>0</v>
      </c>
      <c r="H239" s="353"/>
      <c r="I239" s="353"/>
      <c r="J239" s="353"/>
      <c r="K239" s="353"/>
      <c r="L239" s="353"/>
      <c r="M239" s="353"/>
      <c r="N239" s="353"/>
    </row>
    <row r="240" spans="1:14" s="348" customFormat="1">
      <c r="A240" s="288"/>
      <c r="B240" s="356" t="s">
        <v>498</v>
      </c>
      <c r="C240" s="382">
        <v>867195606</v>
      </c>
      <c r="D240" s="383">
        <v>0</v>
      </c>
      <c r="E240" s="383">
        <v>0</v>
      </c>
      <c r="F240" s="384">
        <v>0</v>
      </c>
      <c r="G240" s="396">
        <f t="shared" si="3"/>
        <v>0</v>
      </c>
      <c r="H240" s="390"/>
      <c r="I240" s="390"/>
      <c r="J240" s="390"/>
      <c r="K240" s="390"/>
      <c r="L240" s="390"/>
      <c r="M240" s="390"/>
      <c r="N240" s="390"/>
    </row>
    <row r="241" spans="1:14" s="348" customFormat="1">
      <c r="A241" s="289"/>
      <c r="B241" s="391" t="s">
        <v>499</v>
      </c>
      <c r="C241" s="392">
        <v>157468481</v>
      </c>
      <c r="D241" s="393">
        <v>0</v>
      </c>
      <c r="E241" s="393">
        <v>0</v>
      </c>
      <c r="F241" s="393">
        <v>0</v>
      </c>
      <c r="G241" s="396">
        <f t="shared" si="3"/>
        <v>0</v>
      </c>
      <c r="H241" s="390"/>
      <c r="I241" s="390"/>
      <c r="J241" s="390"/>
      <c r="K241" s="390"/>
      <c r="L241" s="390"/>
      <c r="M241" s="390"/>
      <c r="N241" s="390"/>
    </row>
    <row r="242" spans="1:14" s="348" customFormat="1">
      <c r="A242" s="288"/>
      <c r="B242" s="356" t="s">
        <v>500</v>
      </c>
      <c r="C242" s="382">
        <v>105410931</v>
      </c>
      <c r="D242" s="383">
        <v>0</v>
      </c>
      <c r="E242" s="383">
        <v>0</v>
      </c>
      <c r="F242" s="384">
        <v>0</v>
      </c>
      <c r="G242" s="396">
        <f t="shared" si="3"/>
        <v>0</v>
      </c>
      <c r="H242" s="390"/>
      <c r="I242" s="390"/>
      <c r="J242" s="390"/>
      <c r="K242" s="390"/>
      <c r="L242" s="390"/>
      <c r="M242" s="390"/>
      <c r="N242" s="390"/>
    </row>
    <row r="243" spans="1:14" s="348" customFormat="1">
      <c r="A243" s="289"/>
      <c r="B243" s="391" t="s">
        <v>501</v>
      </c>
      <c r="C243" s="392">
        <v>423846542</v>
      </c>
      <c r="D243" s="397">
        <v>0</v>
      </c>
      <c r="E243" s="397">
        <v>0</v>
      </c>
      <c r="F243" s="397">
        <v>0</v>
      </c>
      <c r="G243" s="396">
        <f t="shared" si="3"/>
        <v>0</v>
      </c>
      <c r="H243" s="390"/>
      <c r="I243" s="390"/>
      <c r="J243" s="390"/>
      <c r="K243" s="390"/>
      <c r="L243" s="390"/>
      <c r="M243" s="390"/>
      <c r="N243" s="390"/>
    </row>
    <row r="244" spans="1:14" s="348" customFormat="1">
      <c r="A244" s="288"/>
      <c r="B244" s="356" t="s">
        <v>502</v>
      </c>
      <c r="C244" s="382">
        <v>196160451</v>
      </c>
      <c r="D244" s="386">
        <v>0</v>
      </c>
      <c r="E244" s="386">
        <v>0</v>
      </c>
      <c r="F244" s="387">
        <v>0</v>
      </c>
      <c r="G244" s="396">
        <f t="shared" si="3"/>
        <v>0</v>
      </c>
      <c r="H244" s="390"/>
      <c r="I244" s="390"/>
      <c r="J244" s="390"/>
      <c r="K244" s="390"/>
      <c r="L244" s="390"/>
      <c r="M244" s="390"/>
      <c r="N244" s="390"/>
    </row>
    <row r="245" spans="1:14" s="348" customFormat="1" ht="30">
      <c r="A245" s="288"/>
      <c r="B245" s="356" t="s">
        <v>503</v>
      </c>
      <c r="C245" s="382">
        <v>97412831</v>
      </c>
      <c r="D245" s="386">
        <v>0</v>
      </c>
      <c r="E245" s="386">
        <v>0</v>
      </c>
      <c r="F245" s="387">
        <v>0</v>
      </c>
      <c r="G245" s="396">
        <f t="shared" si="3"/>
        <v>0</v>
      </c>
      <c r="H245" s="390"/>
      <c r="I245" s="390"/>
      <c r="J245" s="390"/>
      <c r="K245" s="390"/>
      <c r="L245" s="390"/>
      <c r="M245" s="390"/>
      <c r="N245" s="390"/>
    </row>
    <row r="246" spans="1:14" s="348" customFormat="1" ht="30">
      <c r="A246" s="288"/>
      <c r="B246" s="356" t="s">
        <v>504</v>
      </c>
      <c r="C246" s="382">
        <v>84228074</v>
      </c>
      <c r="D246" s="386">
        <v>0</v>
      </c>
      <c r="E246" s="386">
        <v>0</v>
      </c>
      <c r="F246" s="387">
        <v>0</v>
      </c>
      <c r="G246" s="396">
        <f t="shared" si="3"/>
        <v>0</v>
      </c>
      <c r="H246" s="390"/>
      <c r="I246" s="390"/>
      <c r="J246" s="390"/>
      <c r="K246" s="390"/>
      <c r="L246" s="390"/>
      <c r="M246" s="390"/>
      <c r="N246" s="390"/>
    </row>
    <row r="247" spans="1:14" s="348" customFormat="1" ht="30">
      <c r="A247" s="288"/>
      <c r="B247" s="356" t="s">
        <v>505</v>
      </c>
      <c r="C247" s="382">
        <v>364819614</v>
      </c>
      <c r="D247" s="386">
        <v>0</v>
      </c>
      <c r="E247" s="386">
        <v>0</v>
      </c>
      <c r="F247" s="387">
        <v>0</v>
      </c>
      <c r="G247" s="396">
        <f t="shared" si="3"/>
        <v>0</v>
      </c>
      <c r="H247" s="390"/>
      <c r="I247" s="390"/>
      <c r="J247" s="390"/>
      <c r="K247" s="390"/>
      <c r="L247" s="390"/>
      <c r="M247" s="390"/>
      <c r="N247" s="390"/>
    </row>
    <row r="248" spans="1:14" s="348" customFormat="1">
      <c r="A248" s="288"/>
      <c r="B248" s="356" t="s">
        <v>506</v>
      </c>
      <c r="C248" s="382">
        <v>150860036</v>
      </c>
      <c r="D248" s="386">
        <v>0</v>
      </c>
      <c r="E248" s="386">
        <v>0</v>
      </c>
      <c r="F248" s="387">
        <v>0</v>
      </c>
      <c r="G248" s="396">
        <f t="shared" si="3"/>
        <v>0</v>
      </c>
      <c r="H248" s="390"/>
      <c r="I248" s="390"/>
      <c r="J248" s="390"/>
      <c r="K248" s="390"/>
      <c r="L248" s="390"/>
      <c r="M248" s="390"/>
      <c r="N248" s="390"/>
    </row>
    <row r="249" spans="1:14" s="348" customFormat="1">
      <c r="A249" s="288"/>
      <c r="B249" s="356" t="s">
        <v>507</v>
      </c>
      <c r="C249" s="382">
        <v>157078984</v>
      </c>
      <c r="D249" s="386">
        <v>0</v>
      </c>
      <c r="E249" s="386">
        <v>0</v>
      </c>
      <c r="F249" s="387">
        <v>0</v>
      </c>
      <c r="G249" s="396">
        <f t="shared" si="3"/>
        <v>0</v>
      </c>
      <c r="H249" s="390"/>
      <c r="I249" s="390"/>
      <c r="J249" s="390"/>
      <c r="K249" s="390"/>
      <c r="L249" s="390"/>
      <c r="M249" s="390"/>
      <c r="N249" s="390"/>
    </row>
    <row r="250" spans="1:14" s="348" customFormat="1">
      <c r="A250" s="288"/>
      <c r="B250" s="356" t="s">
        <v>508</v>
      </c>
      <c r="C250" s="382">
        <v>40862948</v>
      </c>
      <c r="D250" s="386">
        <v>0</v>
      </c>
      <c r="E250" s="386">
        <v>0</v>
      </c>
      <c r="F250" s="387">
        <v>0</v>
      </c>
      <c r="G250" s="396">
        <f t="shared" si="3"/>
        <v>0</v>
      </c>
      <c r="H250" s="390"/>
      <c r="I250" s="390"/>
      <c r="J250" s="390"/>
      <c r="K250" s="390"/>
      <c r="L250" s="390"/>
      <c r="M250" s="390"/>
      <c r="N250" s="390"/>
    </row>
    <row r="251" spans="1:14" s="348" customFormat="1">
      <c r="A251" s="288"/>
      <c r="B251" s="356" t="s">
        <v>509</v>
      </c>
      <c r="C251" s="382">
        <v>123009002</v>
      </c>
      <c r="D251" s="386">
        <v>0</v>
      </c>
      <c r="E251" s="386">
        <v>0</v>
      </c>
      <c r="F251" s="387">
        <v>0</v>
      </c>
      <c r="G251" s="396">
        <f t="shared" si="3"/>
        <v>0</v>
      </c>
      <c r="H251" s="390"/>
      <c r="I251" s="390"/>
      <c r="J251" s="390"/>
      <c r="K251" s="390"/>
      <c r="L251" s="390"/>
      <c r="M251" s="390"/>
      <c r="N251" s="390"/>
    </row>
    <row r="252" spans="1:14" s="354" customFormat="1">
      <c r="A252" s="398">
        <v>48</v>
      </c>
      <c r="B252" s="399" t="s">
        <v>88</v>
      </c>
      <c r="C252" s="379">
        <v>7310122778</v>
      </c>
      <c r="D252" s="402">
        <v>0</v>
      </c>
      <c r="E252" s="402">
        <v>0</v>
      </c>
      <c r="F252" s="403">
        <v>0</v>
      </c>
      <c r="G252" s="395">
        <f t="shared" si="3"/>
        <v>0</v>
      </c>
      <c r="H252" s="353"/>
      <c r="I252" s="353"/>
      <c r="J252" s="353"/>
      <c r="K252" s="353"/>
      <c r="L252" s="353"/>
      <c r="M252" s="353"/>
      <c r="N252" s="353"/>
    </row>
    <row r="253" spans="1:14" s="348" customFormat="1">
      <c r="A253" s="288"/>
      <c r="B253" s="356" t="s">
        <v>510</v>
      </c>
      <c r="C253" s="382">
        <v>1065161734</v>
      </c>
      <c r="D253" s="386">
        <v>0</v>
      </c>
      <c r="E253" s="386">
        <v>0</v>
      </c>
      <c r="F253" s="387">
        <v>0</v>
      </c>
      <c r="G253" s="396">
        <f t="shared" si="3"/>
        <v>0</v>
      </c>
      <c r="H253" s="390"/>
      <c r="I253" s="390"/>
      <c r="J253" s="390"/>
      <c r="K253" s="390"/>
      <c r="L253" s="390"/>
      <c r="M253" s="390"/>
      <c r="N253" s="390"/>
    </row>
    <row r="254" spans="1:14" s="348" customFormat="1">
      <c r="A254" s="288"/>
      <c r="B254" s="356" t="s">
        <v>511</v>
      </c>
      <c r="C254" s="382">
        <v>3239011554</v>
      </c>
      <c r="D254" s="386">
        <v>0</v>
      </c>
      <c r="E254" s="386">
        <v>0</v>
      </c>
      <c r="F254" s="387">
        <v>0</v>
      </c>
      <c r="G254" s="396">
        <f t="shared" si="3"/>
        <v>0</v>
      </c>
      <c r="H254" s="390"/>
      <c r="I254" s="390"/>
      <c r="J254" s="390"/>
      <c r="K254" s="390"/>
      <c r="L254" s="390"/>
      <c r="M254" s="390"/>
      <c r="N254" s="390"/>
    </row>
    <row r="255" spans="1:14" s="348" customFormat="1">
      <c r="A255" s="288"/>
      <c r="B255" s="356" t="s">
        <v>512</v>
      </c>
      <c r="C255" s="382">
        <v>2581479982</v>
      </c>
      <c r="D255" s="386">
        <v>0</v>
      </c>
      <c r="E255" s="386">
        <v>0</v>
      </c>
      <c r="F255" s="387">
        <v>0</v>
      </c>
      <c r="G255" s="396">
        <f t="shared" si="3"/>
        <v>0</v>
      </c>
      <c r="H255" s="390"/>
      <c r="I255" s="390"/>
      <c r="J255" s="390"/>
      <c r="K255" s="390"/>
      <c r="L255" s="390"/>
      <c r="M255" s="390"/>
      <c r="N255" s="390"/>
    </row>
    <row r="256" spans="1:14" s="348" customFormat="1">
      <c r="A256" s="289"/>
      <c r="B256" s="391" t="s">
        <v>513</v>
      </c>
      <c r="C256" s="392">
        <v>63643838</v>
      </c>
      <c r="D256" s="392">
        <v>0</v>
      </c>
      <c r="E256" s="392">
        <v>0</v>
      </c>
      <c r="F256" s="392">
        <v>0</v>
      </c>
      <c r="G256" s="396">
        <f t="shared" si="3"/>
        <v>0</v>
      </c>
      <c r="H256" s="390"/>
      <c r="I256" s="390"/>
      <c r="J256" s="390"/>
      <c r="K256" s="390"/>
      <c r="L256" s="390"/>
      <c r="M256" s="390"/>
      <c r="N256" s="390"/>
    </row>
    <row r="257" spans="1:14" s="348" customFormat="1">
      <c r="A257" s="288"/>
      <c r="B257" s="356" t="s">
        <v>514</v>
      </c>
      <c r="C257" s="382">
        <v>55624148</v>
      </c>
      <c r="D257" s="388">
        <v>0</v>
      </c>
      <c r="E257" s="388">
        <v>0</v>
      </c>
      <c r="F257" s="389">
        <v>0</v>
      </c>
      <c r="G257" s="396">
        <f t="shared" si="3"/>
        <v>0</v>
      </c>
      <c r="H257" s="390"/>
      <c r="I257" s="390"/>
      <c r="J257" s="390"/>
      <c r="K257" s="390"/>
      <c r="L257" s="390"/>
      <c r="M257" s="390"/>
      <c r="N257" s="390"/>
    </row>
    <row r="258" spans="1:14" s="348" customFormat="1" ht="30">
      <c r="A258" s="288"/>
      <c r="B258" s="356" t="s">
        <v>515</v>
      </c>
      <c r="C258" s="382">
        <v>27621518</v>
      </c>
      <c r="D258" s="388">
        <v>0</v>
      </c>
      <c r="E258" s="388">
        <v>0</v>
      </c>
      <c r="F258" s="389">
        <v>0</v>
      </c>
      <c r="G258" s="396">
        <f t="shared" si="3"/>
        <v>0</v>
      </c>
      <c r="H258" s="390"/>
      <c r="I258" s="390"/>
      <c r="J258" s="390"/>
      <c r="K258" s="390"/>
      <c r="L258" s="390"/>
      <c r="M258" s="390"/>
      <c r="N258" s="390"/>
    </row>
    <row r="259" spans="1:14" s="348" customFormat="1">
      <c r="A259" s="288"/>
      <c r="B259" s="356" t="s">
        <v>516</v>
      </c>
      <c r="C259" s="382">
        <v>15724459</v>
      </c>
      <c r="D259" s="388">
        <v>0</v>
      </c>
      <c r="E259" s="388">
        <v>0</v>
      </c>
      <c r="F259" s="389">
        <v>0</v>
      </c>
      <c r="G259" s="396">
        <f t="shared" si="3"/>
        <v>0</v>
      </c>
      <c r="H259" s="390"/>
      <c r="I259" s="390"/>
      <c r="J259" s="390"/>
      <c r="K259" s="390"/>
      <c r="L259" s="390"/>
      <c r="M259" s="390"/>
      <c r="N259" s="390"/>
    </row>
    <row r="260" spans="1:14" s="348" customFormat="1" ht="30">
      <c r="A260" s="288"/>
      <c r="B260" s="356" t="s">
        <v>517</v>
      </c>
      <c r="C260" s="382">
        <v>46401724</v>
      </c>
      <c r="D260" s="388">
        <v>0</v>
      </c>
      <c r="E260" s="388">
        <v>0</v>
      </c>
      <c r="F260" s="389">
        <v>0</v>
      </c>
      <c r="G260" s="396">
        <f t="shared" si="3"/>
        <v>0</v>
      </c>
      <c r="H260" s="390"/>
      <c r="I260" s="390"/>
      <c r="J260" s="390"/>
      <c r="K260" s="390"/>
      <c r="L260" s="390"/>
      <c r="M260" s="390"/>
      <c r="N260" s="390"/>
    </row>
    <row r="261" spans="1:14" s="348" customFormat="1">
      <c r="A261" s="288"/>
      <c r="B261" s="356" t="s">
        <v>518</v>
      </c>
      <c r="C261" s="382">
        <v>31251402</v>
      </c>
      <c r="D261" s="388">
        <v>0</v>
      </c>
      <c r="E261" s="388">
        <v>0</v>
      </c>
      <c r="F261" s="389">
        <v>0</v>
      </c>
      <c r="G261" s="396">
        <f t="shared" si="3"/>
        <v>0</v>
      </c>
      <c r="H261" s="390"/>
      <c r="I261" s="390"/>
      <c r="J261" s="390"/>
      <c r="K261" s="390"/>
      <c r="L261" s="390"/>
      <c r="M261" s="390"/>
      <c r="N261" s="390"/>
    </row>
    <row r="262" spans="1:14" s="348" customFormat="1">
      <c r="A262" s="288"/>
      <c r="B262" s="356" t="s">
        <v>519</v>
      </c>
      <c r="C262" s="382">
        <v>38254418</v>
      </c>
      <c r="D262" s="388">
        <v>0</v>
      </c>
      <c r="E262" s="388">
        <v>0</v>
      </c>
      <c r="F262" s="389">
        <v>0</v>
      </c>
      <c r="G262" s="396">
        <f t="shared" si="3"/>
        <v>0</v>
      </c>
      <c r="H262" s="390"/>
      <c r="I262" s="390"/>
      <c r="J262" s="390"/>
      <c r="K262" s="390"/>
      <c r="L262" s="390"/>
      <c r="M262" s="390"/>
      <c r="N262" s="390"/>
    </row>
    <row r="263" spans="1:14" s="348" customFormat="1">
      <c r="A263" s="288"/>
      <c r="B263" s="356" t="s">
        <v>520</v>
      </c>
      <c r="C263" s="382">
        <v>40018720</v>
      </c>
      <c r="D263" s="388">
        <v>0</v>
      </c>
      <c r="E263" s="388">
        <v>0</v>
      </c>
      <c r="F263" s="389">
        <v>0</v>
      </c>
      <c r="G263" s="396">
        <f t="shared" si="3"/>
        <v>0</v>
      </c>
      <c r="H263" s="390"/>
      <c r="I263" s="390"/>
      <c r="J263" s="390"/>
      <c r="K263" s="390"/>
      <c r="L263" s="390"/>
      <c r="M263" s="390"/>
      <c r="N263" s="390"/>
    </row>
    <row r="264" spans="1:14" s="348" customFormat="1">
      <c r="A264" s="288"/>
      <c r="B264" s="356" t="s">
        <v>521</v>
      </c>
      <c r="C264" s="382">
        <v>74911270</v>
      </c>
      <c r="D264" s="388">
        <v>0</v>
      </c>
      <c r="E264" s="388">
        <v>0</v>
      </c>
      <c r="F264" s="389">
        <v>0</v>
      </c>
      <c r="G264" s="396">
        <f t="shared" si="3"/>
        <v>0</v>
      </c>
      <c r="H264" s="390"/>
      <c r="I264" s="390"/>
      <c r="J264" s="390"/>
      <c r="K264" s="390"/>
      <c r="L264" s="390"/>
      <c r="M264" s="390"/>
      <c r="N264" s="390"/>
    </row>
    <row r="265" spans="1:14" s="348" customFormat="1">
      <c r="A265" s="288"/>
      <c r="B265" s="356" t="s">
        <v>522</v>
      </c>
      <c r="C265" s="382">
        <v>31018011</v>
      </c>
      <c r="D265" s="388">
        <v>0</v>
      </c>
      <c r="E265" s="388">
        <v>0</v>
      </c>
      <c r="F265" s="389">
        <v>0</v>
      </c>
      <c r="G265" s="396">
        <f t="shared" si="3"/>
        <v>0</v>
      </c>
      <c r="H265" s="390"/>
      <c r="I265" s="390"/>
      <c r="J265" s="390"/>
      <c r="K265" s="390"/>
      <c r="L265" s="390"/>
      <c r="M265" s="390"/>
      <c r="N265" s="390"/>
    </row>
    <row r="266" spans="1:14" ht="9" customHeight="1" thickBot="1">
      <c r="A266" s="290"/>
      <c r="B266" s="359"/>
      <c r="C266" s="360"/>
      <c r="D266" s="361"/>
      <c r="E266" s="361"/>
      <c r="F266" s="362"/>
      <c r="G266" s="359"/>
    </row>
    <row r="267" spans="1:14" ht="45.75" customHeight="1">
      <c r="A267" s="483" t="s">
        <v>205</v>
      </c>
      <c r="B267" s="483"/>
      <c r="C267" s="483"/>
      <c r="D267" s="483"/>
      <c r="E267" s="483"/>
      <c r="F267" s="483"/>
      <c r="G267" s="483"/>
    </row>
    <row r="269" spans="1:14" ht="15" customHeight="1">
      <c r="A269" s="472"/>
      <c r="B269" s="472"/>
      <c r="C269" s="363"/>
      <c r="D269" s="363"/>
      <c r="E269" s="363"/>
      <c r="F269" s="363"/>
      <c r="G269" s="363"/>
    </row>
  </sheetData>
  <mergeCells count="10">
    <mergeCell ref="A269:B269"/>
    <mergeCell ref="A1:D1"/>
    <mergeCell ref="E1:G1"/>
    <mergeCell ref="A3:G3"/>
    <mergeCell ref="A4:G4"/>
    <mergeCell ref="A6:B9"/>
    <mergeCell ref="G6:G9"/>
    <mergeCell ref="C7:C8"/>
    <mergeCell ref="D7:F7"/>
    <mergeCell ref="A267:G26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593"/>
  <sheetViews>
    <sheetView showGridLines="0"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196" customWidth="1"/>
    <col min="5" max="5" width="13.85546875" customWidth="1"/>
    <col min="6" max="6" width="17.85546875" customWidth="1"/>
    <col min="7" max="7" width="15.5703125" customWidth="1"/>
    <col min="8" max="8" width="15" customWidth="1"/>
  </cols>
  <sheetData>
    <row r="1" spans="1:13" ht="45.75" customHeight="1">
      <c r="A1" s="485" t="s">
        <v>160</v>
      </c>
      <c r="B1" s="485"/>
      <c r="C1" s="485"/>
      <c r="D1" s="486" t="s">
        <v>287</v>
      </c>
      <c r="E1" s="486"/>
      <c r="F1" s="486"/>
      <c r="I1" s="409"/>
      <c r="J1" s="409"/>
      <c r="K1" s="409"/>
      <c r="L1" s="409"/>
      <c r="M1" s="409"/>
    </row>
    <row r="2" spans="1:13" ht="48.75" customHeight="1" thickBot="1">
      <c r="A2" s="487" t="s">
        <v>226</v>
      </c>
      <c r="B2" s="488"/>
      <c r="C2" s="488"/>
      <c r="D2" s="488"/>
      <c r="E2" s="488"/>
      <c r="F2" s="488"/>
    </row>
    <row r="3" spans="1:13" ht="6" customHeight="1">
      <c r="A3" s="489"/>
      <c r="B3" s="489"/>
      <c r="C3" s="489"/>
      <c r="D3" s="489"/>
      <c r="E3" s="489"/>
      <c r="F3" s="489"/>
    </row>
    <row r="4" spans="1:13" ht="60" customHeight="1">
      <c r="A4" s="267" t="s">
        <v>105</v>
      </c>
      <c r="B4" s="267" t="s">
        <v>170</v>
      </c>
      <c r="C4" s="267" t="s">
        <v>171</v>
      </c>
      <c r="D4" s="267" t="s">
        <v>172</v>
      </c>
      <c r="E4" s="267" t="s">
        <v>173</v>
      </c>
      <c r="F4" s="267" t="s">
        <v>527</v>
      </c>
      <c r="G4" s="14"/>
      <c r="H4" s="14"/>
    </row>
    <row r="5" spans="1:13" ht="3" customHeight="1" thickBot="1">
      <c r="A5" s="490"/>
      <c r="B5" s="490"/>
      <c r="C5" s="490"/>
      <c r="D5" s="490"/>
      <c r="E5" s="490"/>
      <c r="F5" s="490"/>
      <c r="G5" s="14"/>
      <c r="H5" s="14"/>
    </row>
    <row r="6" spans="1:13" ht="3" customHeight="1" thickBot="1">
      <c r="A6" s="491"/>
      <c r="B6" s="491"/>
      <c r="C6" s="491"/>
      <c r="D6" s="491"/>
      <c r="E6" s="491"/>
      <c r="F6" s="491"/>
      <c r="G6" s="14"/>
      <c r="H6" s="14"/>
    </row>
    <row r="7" spans="1:13" ht="15.75">
      <c r="A7" s="179"/>
      <c r="B7" s="179" t="s">
        <v>24</v>
      </c>
      <c r="C7" s="180"/>
      <c r="D7" s="181"/>
      <c r="E7" s="180"/>
      <c r="F7" s="182">
        <v>7431303.6299999999</v>
      </c>
      <c r="G7" s="183"/>
      <c r="H7" s="184"/>
    </row>
    <row r="8" spans="1:13" ht="15.75">
      <c r="A8" s="233">
        <v>1</v>
      </c>
      <c r="B8" s="185" t="s">
        <v>90</v>
      </c>
      <c r="C8" s="185"/>
      <c r="D8" s="181"/>
      <c r="E8" s="180"/>
      <c r="F8" s="178"/>
      <c r="G8" s="186"/>
      <c r="H8" s="184"/>
    </row>
    <row r="9" spans="1:13" ht="16.5" customHeight="1">
      <c r="A9" s="234"/>
      <c r="B9" s="264" t="s">
        <v>266</v>
      </c>
      <c r="C9" s="264"/>
      <c r="D9" s="181"/>
      <c r="E9" s="180"/>
      <c r="F9" s="182">
        <v>351596</v>
      </c>
      <c r="G9" s="186"/>
      <c r="H9" s="184"/>
    </row>
    <row r="10" spans="1:13" ht="27">
      <c r="A10" s="234"/>
      <c r="B10" s="180"/>
      <c r="C10" s="187" t="s">
        <v>267</v>
      </c>
      <c r="D10" s="188" t="s">
        <v>268</v>
      </c>
      <c r="E10" s="189">
        <v>48201</v>
      </c>
      <c r="F10" s="235">
        <v>351596</v>
      </c>
      <c r="G10" s="186"/>
      <c r="H10" s="184"/>
    </row>
    <row r="11" spans="1:13" ht="15.75">
      <c r="A11" s="234">
        <v>3</v>
      </c>
      <c r="B11" s="180" t="s">
        <v>94</v>
      </c>
      <c r="C11" s="187"/>
      <c r="D11" s="188"/>
      <c r="E11" s="189"/>
      <c r="F11" s="235"/>
      <c r="G11" s="186"/>
      <c r="H11" s="184"/>
    </row>
    <row r="12" spans="1:13" ht="40.5">
      <c r="A12" s="234"/>
      <c r="B12" s="180" t="s">
        <v>95</v>
      </c>
      <c r="C12" s="187"/>
      <c r="D12" s="188"/>
      <c r="E12" s="189"/>
      <c r="F12" s="235">
        <v>7079707.6299999999</v>
      </c>
      <c r="G12" s="186"/>
      <c r="H12" s="184"/>
    </row>
    <row r="13" spans="1:13" ht="94.5">
      <c r="A13" s="234"/>
      <c r="B13" s="180"/>
      <c r="C13" s="187" t="s">
        <v>174</v>
      </c>
      <c r="D13" s="188" t="s">
        <v>528</v>
      </c>
      <c r="E13" s="189">
        <v>48101</v>
      </c>
      <c r="F13" s="235">
        <v>3800000</v>
      </c>
      <c r="G13" s="186"/>
      <c r="H13" s="184"/>
    </row>
    <row r="14" spans="1:13" ht="81">
      <c r="A14" s="234"/>
      <c r="B14" s="180"/>
      <c r="C14" s="187" t="s">
        <v>182</v>
      </c>
      <c r="D14" s="188" t="s">
        <v>529</v>
      </c>
      <c r="E14" s="189">
        <v>48101</v>
      </c>
      <c r="F14" s="235">
        <v>3279707.63</v>
      </c>
      <c r="G14" s="186"/>
      <c r="H14" s="184"/>
    </row>
    <row r="15" spans="1:13" ht="7.5" customHeight="1" thickBot="1">
      <c r="A15" s="333"/>
      <c r="B15" s="309"/>
      <c r="C15" s="334"/>
      <c r="D15" s="310"/>
      <c r="E15" s="335"/>
      <c r="F15" s="336"/>
      <c r="G15" s="186"/>
      <c r="H15" s="184"/>
    </row>
    <row r="16" spans="1:13" ht="15.75">
      <c r="A16" s="484" t="s">
        <v>175</v>
      </c>
      <c r="B16" s="484"/>
      <c r="C16" s="484"/>
      <c r="D16" s="484"/>
      <c r="E16" s="484"/>
      <c r="F16" s="484"/>
      <c r="G16" s="186"/>
      <c r="H16" s="184"/>
    </row>
    <row r="17" spans="1:8" ht="15.75">
      <c r="A17" s="192"/>
      <c r="B17" s="192"/>
      <c r="C17" s="192"/>
      <c r="D17" s="193"/>
      <c r="E17" s="192"/>
      <c r="F17" s="192"/>
      <c r="G17" s="186"/>
      <c r="H17" s="184"/>
    </row>
    <row r="18" spans="1:8" ht="15.75">
      <c r="A18" s="192"/>
      <c r="B18" s="192"/>
      <c r="C18" s="192"/>
      <c r="D18" s="193"/>
      <c r="E18" s="192"/>
      <c r="F18" s="192"/>
      <c r="G18" s="186"/>
      <c r="H18" s="184"/>
    </row>
    <row r="19" spans="1:8" ht="15.75">
      <c r="A19" s="192"/>
      <c r="B19" s="192"/>
      <c r="C19" s="192"/>
      <c r="D19" s="193"/>
      <c r="E19" s="192"/>
      <c r="F19" s="192"/>
      <c r="G19" s="186"/>
      <c r="H19" s="184"/>
    </row>
    <row r="20" spans="1:8" ht="15.75">
      <c r="A20" s="192"/>
      <c r="B20" s="192"/>
      <c r="C20" s="192"/>
      <c r="D20" s="193"/>
      <c r="E20" s="192"/>
      <c r="F20" s="192"/>
      <c r="G20" s="186"/>
      <c r="H20" s="184"/>
    </row>
    <row r="21" spans="1:8" ht="15.75">
      <c r="A21" s="192"/>
      <c r="B21" s="192"/>
      <c r="C21" s="192"/>
      <c r="D21" s="193"/>
      <c r="E21" s="192"/>
      <c r="F21" s="192"/>
      <c r="G21" s="186"/>
      <c r="H21" s="184"/>
    </row>
    <row r="22" spans="1:8" ht="15.75">
      <c r="A22" s="192"/>
      <c r="B22" s="192"/>
      <c r="C22" s="192"/>
      <c r="D22" s="193"/>
      <c r="E22" s="192"/>
      <c r="F22" s="192"/>
      <c r="G22" s="186"/>
      <c r="H22" s="184"/>
    </row>
    <row r="23" spans="1:8" ht="18">
      <c r="A23" s="192"/>
      <c r="B23" s="192"/>
      <c r="C23" s="192"/>
      <c r="D23" s="193"/>
      <c r="E23" s="192"/>
      <c r="F23" s="192"/>
      <c r="G23" s="186"/>
      <c r="H23" s="194"/>
    </row>
    <row r="24" spans="1:8" ht="18">
      <c r="A24" s="192"/>
      <c r="B24" s="192"/>
      <c r="C24" s="192"/>
      <c r="D24" s="193"/>
      <c r="E24" s="192"/>
      <c r="F24" s="192"/>
      <c r="G24" s="186"/>
      <c r="H24" s="194"/>
    </row>
    <row r="25" spans="1:8" ht="18">
      <c r="A25" s="192"/>
      <c r="B25" s="192"/>
      <c r="C25" s="192"/>
      <c r="D25" s="193"/>
      <c r="E25" s="192"/>
      <c r="F25" s="192"/>
      <c r="G25" s="186"/>
      <c r="H25" s="194"/>
    </row>
    <row r="26" spans="1:8" ht="18">
      <c r="A26" s="186"/>
      <c r="B26" s="186"/>
      <c r="C26" s="186"/>
      <c r="D26" s="250"/>
      <c r="E26" s="186"/>
      <c r="F26" s="186"/>
      <c r="G26" s="186"/>
      <c r="H26" s="194"/>
    </row>
    <row r="27" spans="1:8" ht="18">
      <c r="A27" s="186"/>
      <c r="B27" s="186"/>
      <c r="C27" s="186"/>
      <c r="D27" s="250"/>
      <c r="E27" s="186"/>
      <c r="F27" s="186"/>
      <c r="G27" s="186"/>
      <c r="H27" s="194"/>
    </row>
    <row r="28" spans="1:8" ht="18">
      <c r="A28" s="186"/>
      <c r="B28" s="186"/>
      <c r="C28" s="186"/>
      <c r="D28" s="250"/>
      <c r="E28" s="186"/>
      <c r="F28" s="186"/>
      <c r="G28" s="186"/>
      <c r="H28" s="194"/>
    </row>
    <row r="29" spans="1:8" ht="18">
      <c r="A29" s="186"/>
      <c r="B29" s="186"/>
      <c r="C29" s="186"/>
      <c r="D29" s="250"/>
      <c r="E29" s="186"/>
      <c r="F29" s="186"/>
      <c r="G29" s="186"/>
      <c r="H29" s="194"/>
    </row>
    <row r="30" spans="1:8" ht="18">
      <c r="A30" s="186"/>
      <c r="B30" s="186"/>
      <c r="C30" s="186"/>
      <c r="D30" s="250"/>
      <c r="E30" s="186"/>
      <c r="F30" s="186"/>
      <c r="G30" s="186"/>
      <c r="H30" s="194"/>
    </row>
    <row r="31" spans="1:8" ht="18">
      <c r="A31" s="186"/>
      <c r="B31" s="186"/>
      <c r="C31" s="186"/>
      <c r="D31" s="250"/>
      <c r="E31" s="186"/>
      <c r="F31" s="186"/>
      <c r="G31" s="186"/>
      <c r="H31" s="194"/>
    </row>
    <row r="32" spans="1:8" ht="18">
      <c r="A32" s="186"/>
      <c r="B32" s="186"/>
      <c r="C32" s="186"/>
      <c r="D32" s="250"/>
      <c r="E32" s="186"/>
      <c r="F32" s="186"/>
      <c r="G32" s="186"/>
      <c r="H32" s="194"/>
    </row>
    <row r="33" spans="1:8" ht="18">
      <c r="A33" s="186"/>
      <c r="B33" s="186"/>
      <c r="C33" s="186"/>
      <c r="D33" s="250"/>
      <c r="E33" s="186"/>
      <c r="F33" s="186"/>
      <c r="G33" s="186"/>
      <c r="H33" s="194"/>
    </row>
    <row r="34" spans="1:8" ht="18">
      <c r="A34" s="186"/>
      <c r="B34" s="186"/>
      <c r="C34" s="186"/>
      <c r="D34" s="250"/>
      <c r="E34" s="186"/>
      <c r="F34" s="186"/>
      <c r="G34" s="186"/>
      <c r="H34" s="194"/>
    </row>
    <row r="35" spans="1:8" ht="18">
      <c r="A35" s="186"/>
      <c r="B35" s="186"/>
      <c r="C35" s="186"/>
      <c r="D35" s="250"/>
      <c r="E35" s="186"/>
      <c r="F35" s="186"/>
      <c r="G35" s="186"/>
      <c r="H35" s="194"/>
    </row>
    <row r="36" spans="1:8" ht="18">
      <c r="A36" s="186"/>
      <c r="B36" s="186"/>
      <c r="C36" s="186"/>
      <c r="D36" s="250"/>
      <c r="E36" s="186"/>
      <c r="F36" s="186"/>
      <c r="G36" s="186"/>
      <c r="H36" s="194"/>
    </row>
    <row r="37" spans="1:8" ht="18">
      <c r="A37" s="186"/>
      <c r="B37" s="186"/>
      <c r="C37" s="186"/>
      <c r="D37" s="250"/>
      <c r="E37" s="186"/>
      <c r="F37" s="186"/>
      <c r="G37" s="186"/>
      <c r="H37" s="194"/>
    </row>
    <row r="38" spans="1:8" ht="18">
      <c r="A38" s="186"/>
      <c r="B38" s="186"/>
      <c r="C38" s="186"/>
      <c r="D38" s="250"/>
      <c r="E38" s="186"/>
      <c r="F38" s="186"/>
      <c r="G38" s="186"/>
      <c r="H38" s="194"/>
    </row>
    <row r="39" spans="1:8" ht="18">
      <c r="A39" s="186"/>
      <c r="B39" s="186"/>
      <c r="C39" s="186"/>
      <c r="D39" s="250"/>
      <c r="E39" s="186"/>
      <c r="F39" s="186"/>
      <c r="G39" s="186"/>
      <c r="H39" s="194"/>
    </row>
    <row r="40" spans="1:8" ht="18">
      <c r="A40" s="186"/>
      <c r="B40" s="186"/>
      <c r="C40" s="186"/>
      <c r="D40" s="250"/>
      <c r="E40" s="186"/>
      <c r="F40" s="186"/>
      <c r="G40" s="186"/>
      <c r="H40" s="194"/>
    </row>
    <row r="41" spans="1:8" ht="18">
      <c r="A41" s="186"/>
      <c r="B41" s="186"/>
      <c r="C41" s="186"/>
      <c r="D41" s="250"/>
      <c r="E41" s="186"/>
      <c r="F41" s="186"/>
      <c r="G41" s="186"/>
      <c r="H41" s="194"/>
    </row>
    <row r="42" spans="1:8" ht="18">
      <c r="A42" s="186"/>
      <c r="B42" s="186"/>
      <c r="C42" s="186"/>
      <c r="D42" s="250"/>
      <c r="E42" s="186"/>
      <c r="F42" s="186"/>
      <c r="G42" s="186"/>
      <c r="H42" s="194"/>
    </row>
    <row r="43" spans="1:8" ht="18">
      <c r="A43" s="186"/>
      <c r="B43" s="186"/>
      <c r="C43" s="186"/>
      <c r="D43" s="250"/>
      <c r="E43" s="186"/>
      <c r="F43" s="186"/>
      <c r="G43" s="186"/>
      <c r="H43" s="194"/>
    </row>
    <row r="44" spans="1:8" ht="18">
      <c r="A44" s="186"/>
      <c r="B44" s="186"/>
      <c r="C44" s="186"/>
      <c r="D44" s="250"/>
      <c r="E44" s="186"/>
      <c r="F44" s="186"/>
      <c r="G44" s="186"/>
      <c r="H44" s="194"/>
    </row>
    <row r="45" spans="1:8" ht="18">
      <c r="A45" s="186"/>
      <c r="B45" s="186"/>
      <c r="C45" s="186"/>
      <c r="D45" s="250"/>
      <c r="E45" s="186"/>
      <c r="F45" s="186"/>
      <c r="G45" s="186"/>
      <c r="H45" s="194"/>
    </row>
    <row r="46" spans="1:8" ht="18">
      <c r="A46" s="186"/>
      <c r="B46" s="186"/>
      <c r="C46" s="186"/>
      <c r="D46" s="250"/>
      <c r="E46" s="186"/>
      <c r="F46" s="186"/>
      <c r="G46" s="186"/>
      <c r="H46" s="194"/>
    </row>
    <row r="47" spans="1:8" ht="18">
      <c r="A47" s="186"/>
      <c r="B47" s="186"/>
      <c r="C47" s="186"/>
      <c r="D47" s="250"/>
      <c r="E47" s="186"/>
      <c r="F47" s="186"/>
      <c r="G47" s="186"/>
      <c r="H47" s="194"/>
    </row>
    <row r="48" spans="1:8" ht="18">
      <c r="A48" s="186"/>
      <c r="B48" s="186"/>
      <c r="C48" s="186"/>
      <c r="D48" s="250"/>
      <c r="E48" s="186"/>
      <c r="F48" s="186"/>
      <c r="G48" s="186"/>
      <c r="H48" s="194"/>
    </row>
    <row r="49" spans="1:8" ht="18">
      <c r="A49" s="186"/>
      <c r="B49" s="186"/>
      <c r="C49" s="186"/>
      <c r="D49" s="250"/>
      <c r="E49" s="186"/>
      <c r="F49" s="186"/>
      <c r="G49" s="186"/>
      <c r="H49" s="194"/>
    </row>
    <row r="50" spans="1:8" ht="18">
      <c r="A50" s="186"/>
      <c r="B50" s="186"/>
      <c r="C50" s="186"/>
      <c r="D50" s="250"/>
      <c r="E50" s="186"/>
      <c r="F50" s="186"/>
      <c r="G50" s="186"/>
      <c r="H50" s="194"/>
    </row>
    <row r="51" spans="1:8" ht="18">
      <c r="A51" s="186"/>
      <c r="B51" s="186"/>
      <c r="C51" s="186"/>
      <c r="D51" s="250"/>
      <c r="E51" s="186"/>
      <c r="F51" s="186"/>
      <c r="G51" s="186"/>
      <c r="H51" s="194"/>
    </row>
    <row r="52" spans="1:8" ht="18">
      <c r="A52" s="186"/>
      <c r="B52" s="186"/>
      <c r="C52" s="186"/>
      <c r="D52" s="250"/>
      <c r="E52" s="186"/>
      <c r="F52" s="186"/>
      <c r="G52" s="186"/>
      <c r="H52" s="194"/>
    </row>
    <row r="53" spans="1:8" ht="18">
      <c r="A53" s="186"/>
      <c r="B53" s="186"/>
      <c r="C53" s="186"/>
      <c r="D53" s="250"/>
      <c r="E53" s="186"/>
      <c r="F53" s="186"/>
      <c r="G53" s="186"/>
      <c r="H53" s="194"/>
    </row>
    <row r="54" spans="1:8" ht="18">
      <c r="A54" s="186"/>
      <c r="B54" s="186"/>
      <c r="C54" s="186"/>
      <c r="D54" s="250"/>
      <c r="E54" s="186"/>
      <c r="F54" s="186"/>
      <c r="G54" s="186"/>
      <c r="H54" s="194"/>
    </row>
    <row r="55" spans="1:8" ht="18">
      <c r="A55" s="186"/>
      <c r="B55" s="186"/>
      <c r="C55" s="186"/>
      <c r="D55" s="250"/>
      <c r="E55" s="186"/>
      <c r="F55" s="186"/>
      <c r="G55" s="186"/>
      <c r="H55" s="194"/>
    </row>
    <row r="56" spans="1:8" ht="18">
      <c r="A56" s="186"/>
      <c r="B56" s="186"/>
      <c r="C56" s="186"/>
      <c r="D56" s="250"/>
      <c r="E56" s="186"/>
      <c r="F56" s="186"/>
      <c r="G56" s="186"/>
      <c r="H56" s="194"/>
    </row>
    <row r="57" spans="1:8" ht="18">
      <c r="A57" s="186"/>
      <c r="B57" s="186"/>
      <c r="C57" s="186"/>
      <c r="D57" s="250"/>
      <c r="E57" s="186"/>
      <c r="F57" s="186"/>
      <c r="G57" s="186"/>
      <c r="H57" s="194"/>
    </row>
    <row r="58" spans="1:8" ht="18">
      <c r="A58" s="186"/>
      <c r="B58" s="186"/>
      <c r="C58" s="186"/>
      <c r="D58" s="250"/>
      <c r="E58" s="186"/>
      <c r="F58" s="186"/>
      <c r="G58" s="186"/>
      <c r="H58" s="194"/>
    </row>
    <row r="59" spans="1:8" ht="18">
      <c r="A59" s="186"/>
      <c r="B59" s="186"/>
      <c r="C59" s="186"/>
      <c r="D59" s="250"/>
      <c r="E59" s="186"/>
      <c r="F59" s="186"/>
      <c r="G59" s="186"/>
      <c r="H59" s="194"/>
    </row>
    <row r="60" spans="1:8" ht="18">
      <c r="A60" s="186"/>
      <c r="B60" s="186"/>
      <c r="C60" s="186"/>
      <c r="D60" s="250"/>
      <c r="E60" s="186"/>
      <c r="F60" s="186"/>
      <c r="G60" s="186"/>
      <c r="H60" s="194"/>
    </row>
    <row r="61" spans="1:8" ht="18">
      <c r="A61" s="186"/>
      <c r="B61" s="186"/>
      <c r="C61" s="186"/>
      <c r="D61" s="250"/>
      <c r="E61" s="186"/>
      <c r="F61" s="186"/>
      <c r="G61" s="186"/>
      <c r="H61" s="194"/>
    </row>
    <row r="62" spans="1:8" ht="18">
      <c r="A62" s="186"/>
      <c r="B62" s="186"/>
      <c r="C62" s="186"/>
      <c r="D62" s="250"/>
      <c r="E62" s="186"/>
      <c r="F62" s="186"/>
      <c r="G62" s="186"/>
      <c r="H62" s="194"/>
    </row>
    <row r="63" spans="1:8" ht="18">
      <c r="A63" s="186"/>
      <c r="B63" s="186"/>
      <c r="C63" s="186"/>
      <c r="D63" s="250"/>
      <c r="E63" s="186"/>
      <c r="F63" s="186"/>
      <c r="G63" s="186"/>
      <c r="H63" s="194"/>
    </row>
    <row r="64" spans="1:8" ht="18">
      <c r="A64" s="186"/>
      <c r="B64" s="186"/>
      <c r="C64" s="186"/>
      <c r="D64" s="250"/>
      <c r="E64" s="186"/>
      <c r="F64" s="186"/>
      <c r="G64" s="186"/>
      <c r="H64" s="194"/>
    </row>
    <row r="65" spans="1:8" ht="18">
      <c r="A65" s="186"/>
      <c r="B65" s="186"/>
      <c r="C65" s="186"/>
      <c r="D65" s="250"/>
      <c r="E65" s="186"/>
      <c r="F65" s="186"/>
      <c r="G65" s="186"/>
      <c r="H65" s="194"/>
    </row>
    <row r="66" spans="1:8" ht="18">
      <c r="A66" s="186"/>
      <c r="B66" s="186"/>
      <c r="C66" s="186"/>
      <c r="D66" s="250"/>
      <c r="E66" s="186"/>
      <c r="F66" s="186"/>
      <c r="G66" s="186"/>
      <c r="H66" s="194"/>
    </row>
    <row r="67" spans="1:8" ht="18">
      <c r="A67" s="186"/>
      <c r="B67" s="186"/>
      <c r="C67" s="186"/>
      <c r="D67" s="250"/>
      <c r="E67" s="186"/>
      <c r="F67" s="186"/>
      <c r="G67" s="186"/>
      <c r="H67" s="194"/>
    </row>
    <row r="68" spans="1:8" ht="18">
      <c r="A68" s="186"/>
      <c r="B68" s="186"/>
      <c r="C68" s="186"/>
      <c r="D68" s="250"/>
      <c r="E68" s="186"/>
      <c r="F68" s="186"/>
      <c r="G68" s="186"/>
      <c r="H68" s="194"/>
    </row>
    <row r="69" spans="1:8" ht="18">
      <c r="A69" s="186"/>
      <c r="B69" s="186"/>
      <c r="C69" s="186"/>
      <c r="D69" s="250"/>
      <c r="E69" s="186"/>
      <c r="F69" s="186"/>
      <c r="G69" s="186"/>
      <c r="H69" s="194"/>
    </row>
    <row r="70" spans="1:8" ht="18">
      <c r="A70" s="186"/>
      <c r="B70" s="186"/>
      <c r="C70" s="186"/>
      <c r="D70" s="250"/>
      <c r="E70" s="186"/>
      <c r="F70" s="186"/>
      <c r="G70" s="186"/>
      <c r="H70" s="194"/>
    </row>
    <row r="71" spans="1:8" ht="18">
      <c r="A71" s="186"/>
      <c r="B71" s="186"/>
      <c r="C71" s="186"/>
      <c r="D71" s="250"/>
      <c r="E71" s="186"/>
      <c r="F71" s="186"/>
      <c r="G71" s="186"/>
      <c r="H71" s="194"/>
    </row>
    <row r="72" spans="1:8" ht="18">
      <c r="A72" s="186"/>
      <c r="B72" s="186"/>
      <c r="C72" s="186"/>
      <c r="D72" s="250"/>
      <c r="E72" s="186"/>
      <c r="F72" s="186"/>
      <c r="G72" s="186"/>
      <c r="H72" s="194"/>
    </row>
    <row r="73" spans="1:8" ht="18">
      <c r="A73" s="186"/>
      <c r="B73" s="186"/>
      <c r="C73" s="186"/>
      <c r="D73" s="250"/>
      <c r="E73" s="186"/>
      <c r="F73" s="186"/>
      <c r="G73" s="186"/>
      <c r="H73" s="194"/>
    </row>
    <row r="74" spans="1:8" ht="18">
      <c r="A74" s="186"/>
      <c r="B74" s="186"/>
      <c r="C74" s="186"/>
      <c r="D74" s="250"/>
      <c r="E74" s="186"/>
      <c r="F74" s="186"/>
      <c r="G74" s="186"/>
      <c r="H74" s="194"/>
    </row>
    <row r="75" spans="1:8" ht="18">
      <c r="A75" s="186"/>
      <c r="B75" s="186"/>
      <c r="C75" s="186"/>
      <c r="D75" s="250"/>
      <c r="E75" s="186"/>
      <c r="F75" s="186"/>
      <c r="G75" s="186"/>
      <c r="H75" s="194"/>
    </row>
    <row r="76" spans="1:8" ht="18">
      <c r="A76" s="186"/>
      <c r="B76" s="186"/>
      <c r="C76" s="186"/>
      <c r="D76" s="250"/>
      <c r="E76" s="186"/>
      <c r="F76" s="186"/>
      <c r="G76" s="186"/>
      <c r="H76" s="194"/>
    </row>
    <row r="77" spans="1:8" ht="18">
      <c r="A77" s="186"/>
      <c r="B77" s="186"/>
      <c r="C77" s="186"/>
      <c r="D77" s="250"/>
      <c r="E77" s="186"/>
      <c r="F77" s="186"/>
      <c r="G77" s="186"/>
      <c r="H77" s="194"/>
    </row>
    <row r="78" spans="1:8" ht="18">
      <c r="A78" s="186"/>
      <c r="B78" s="186"/>
      <c r="C78" s="186"/>
      <c r="D78" s="250"/>
      <c r="E78" s="186"/>
      <c r="F78" s="186"/>
      <c r="G78" s="186"/>
      <c r="H78" s="194"/>
    </row>
    <row r="79" spans="1:8" ht="18">
      <c r="A79" s="186"/>
      <c r="B79" s="186"/>
      <c r="C79" s="186"/>
      <c r="D79" s="250"/>
      <c r="E79" s="186"/>
      <c r="F79" s="186"/>
      <c r="G79" s="186"/>
      <c r="H79" s="194"/>
    </row>
    <row r="80" spans="1:8" ht="18">
      <c r="A80" s="186"/>
      <c r="B80" s="186"/>
      <c r="C80" s="186"/>
      <c r="D80" s="250"/>
      <c r="E80" s="186"/>
      <c r="F80" s="186"/>
      <c r="G80" s="186"/>
      <c r="H80" s="194"/>
    </row>
    <row r="81" spans="1:8" ht="18">
      <c r="A81" s="186"/>
      <c r="B81" s="186"/>
      <c r="C81" s="186"/>
      <c r="D81" s="250"/>
      <c r="E81" s="186"/>
      <c r="F81" s="186"/>
      <c r="G81" s="186"/>
      <c r="H81" s="194"/>
    </row>
    <row r="82" spans="1:8" ht="18">
      <c r="A82" s="186"/>
      <c r="B82" s="186"/>
      <c r="C82" s="186"/>
      <c r="D82" s="250"/>
      <c r="E82" s="186"/>
      <c r="F82" s="186"/>
      <c r="G82" s="186"/>
      <c r="H82" s="194"/>
    </row>
    <row r="83" spans="1:8" ht="18">
      <c r="A83" s="186"/>
      <c r="B83" s="186"/>
      <c r="C83" s="186"/>
      <c r="D83" s="250"/>
      <c r="E83" s="186"/>
      <c r="F83" s="186"/>
      <c r="G83" s="186"/>
      <c r="H83" s="194"/>
    </row>
    <row r="84" spans="1:8" ht="18">
      <c r="A84" s="186"/>
      <c r="B84" s="186"/>
      <c r="C84" s="186"/>
      <c r="D84" s="250"/>
      <c r="E84" s="186"/>
      <c r="F84" s="186"/>
      <c r="G84" s="186"/>
      <c r="H84" s="194"/>
    </row>
    <row r="85" spans="1:8" ht="18">
      <c r="A85" s="186"/>
      <c r="B85" s="186"/>
      <c r="C85" s="186"/>
      <c r="D85" s="250"/>
      <c r="E85" s="186"/>
      <c r="F85" s="186"/>
      <c r="G85" s="186"/>
      <c r="H85" s="194"/>
    </row>
    <row r="86" spans="1:8" ht="18">
      <c r="A86" s="186"/>
      <c r="B86" s="186"/>
      <c r="C86" s="186"/>
      <c r="D86" s="250"/>
      <c r="E86" s="186"/>
      <c r="F86" s="186"/>
      <c r="G86" s="186"/>
      <c r="H86" s="194"/>
    </row>
    <row r="87" spans="1:8" ht="18">
      <c r="A87" s="186"/>
      <c r="B87" s="186"/>
      <c r="C87" s="186"/>
      <c r="D87" s="250"/>
      <c r="E87" s="186"/>
      <c r="F87" s="186"/>
      <c r="G87" s="186"/>
      <c r="H87" s="194"/>
    </row>
    <row r="88" spans="1:8" ht="18">
      <c r="A88" s="186"/>
      <c r="B88" s="186"/>
      <c r="C88" s="186"/>
      <c r="D88" s="250"/>
      <c r="E88" s="186"/>
      <c r="F88" s="186"/>
      <c r="G88" s="186"/>
      <c r="H88" s="194"/>
    </row>
    <row r="89" spans="1:8" ht="18">
      <c r="A89" s="186"/>
      <c r="B89" s="186"/>
      <c r="C89" s="186"/>
      <c r="D89" s="250"/>
      <c r="E89" s="186"/>
      <c r="F89" s="186"/>
      <c r="G89" s="186"/>
      <c r="H89" s="194"/>
    </row>
    <row r="90" spans="1:8" ht="18">
      <c r="A90" s="186"/>
      <c r="B90" s="186"/>
      <c r="C90" s="186"/>
      <c r="D90" s="250"/>
      <c r="E90" s="186"/>
      <c r="F90" s="186"/>
      <c r="G90" s="186"/>
      <c r="H90" s="194"/>
    </row>
    <row r="91" spans="1:8" ht="18">
      <c r="A91" s="186"/>
      <c r="B91" s="186"/>
      <c r="C91" s="186"/>
      <c r="D91" s="250"/>
      <c r="E91" s="186"/>
      <c r="F91" s="186"/>
      <c r="G91" s="186"/>
      <c r="H91" s="194"/>
    </row>
    <row r="92" spans="1:8" ht="18">
      <c r="A92" s="186"/>
      <c r="B92" s="186"/>
      <c r="C92" s="186"/>
      <c r="D92" s="250"/>
      <c r="E92" s="186"/>
      <c r="F92" s="186"/>
      <c r="G92" s="186"/>
      <c r="H92" s="194"/>
    </row>
    <row r="93" spans="1:8" ht="18">
      <c r="A93" s="186"/>
      <c r="B93" s="186"/>
      <c r="C93" s="186"/>
      <c r="D93" s="250"/>
      <c r="E93" s="186"/>
      <c r="F93" s="186"/>
      <c r="G93" s="186"/>
      <c r="H93" s="194"/>
    </row>
    <row r="94" spans="1:8" ht="18">
      <c r="A94" s="186"/>
      <c r="B94" s="186"/>
      <c r="C94" s="186"/>
      <c r="D94" s="250"/>
      <c r="E94" s="186"/>
      <c r="F94" s="186"/>
      <c r="G94" s="186"/>
      <c r="H94" s="194"/>
    </row>
    <row r="95" spans="1:8" ht="18">
      <c r="A95" s="186"/>
      <c r="B95" s="186"/>
      <c r="C95" s="186"/>
      <c r="D95" s="250"/>
      <c r="E95" s="186"/>
      <c r="F95" s="186"/>
      <c r="G95" s="186"/>
      <c r="H95" s="194"/>
    </row>
    <row r="96" spans="1:8" ht="18">
      <c r="A96" s="186"/>
      <c r="B96" s="186"/>
      <c r="C96" s="186"/>
      <c r="D96" s="250"/>
      <c r="E96" s="186"/>
      <c r="F96" s="186"/>
      <c r="G96" s="186"/>
      <c r="H96" s="194"/>
    </row>
    <row r="97" spans="1:8" ht="18">
      <c r="A97" s="186"/>
      <c r="B97" s="186"/>
      <c r="C97" s="186"/>
      <c r="D97" s="250"/>
      <c r="E97" s="186"/>
      <c r="F97" s="186"/>
      <c r="G97" s="186"/>
      <c r="H97" s="194"/>
    </row>
    <row r="98" spans="1:8" ht="18">
      <c r="A98" s="186"/>
      <c r="B98" s="186"/>
      <c r="C98" s="186"/>
      <c r="D98" s="250"/>
      <c r="E98" s="186"/>
      <c r="F98" s="186"/>
      <c r="G98" s="186"/>
      <c r="H98" s="194"/>
    </row>
    <row r="99" spans="1:8" ht="18">
      <c r="A99" s="186"/>
      <c r="B99" s="186"/>
      <c r="C99" s="186"/>
      <c r="D99" s="250"/>
      <c r="E99" s="186"/>
      <c r="F99" s="186"/>
      <c r="G99" s="186"/>
      <c r="H99" s="194"/>
    </row>
    <row r="100" spans="1:8" ht="18">
      <c r="A100" s="186"/>
      <c r="B100" s="186"/>
      <c r="C100" s="186"/>
      <c r="D100" s="250"/>
      <c r="E100" s="186"/>
      <c r="F100" s="186"/>
      <c r="G100" s="186"/>
      <c r="H100" s="194"/>
    </row>
    <row r="101" spans="1:8" ht="18">
      <c r="A101" s="186"/>
      <c r="B101" s="186"/>
      <c r="C101" s="186"/>
      <c r="D101" s="250"/>
      <c r="E101" s="186"/>
      <c r="F101" s="186"/>
      <c r="G101" s="186"/>
      <c r="H101" s="194"/>
    </row>
    <row r="102" spans="1:8" ht="18">
      <c r="A102" s="186"/>
      <c r="B102" s="186"/>
      <c r="C102" s="186"/>
      <c r="D102" s="250"/>
      <c r="E102" s="186"/>
      <c r="F102" s="186"/>
      <c r="G102" s="186"/>
      <c r="H102" s="194"/>
    </row>
    <row r="103" spans="1:8" ht="18">
      <c r="A103" s="186"/>
      <c r="B103" s="186"/>
      <c r="C103" s="186"/>
      <c r="D103" s="250"/>
      <c r="E103" s="186"/>
      <c r="F103" s="186"/>
      <c r="G103" s="186"/>
      <c r="H103" s="194"/>
    </row>
    <row r="104" spans="1:8" ht="18">
      <c r="A104" s="186"/>
      <c r="B104" s="186"/>
      <c r="C104" s="186"/>
      <c r="D104" s="250"/>
      <c r="E104" s="186"/>
      <c r="F104" s="186"/>
      <c r="G104" s="186"/>
      <c r="H104" s="194"/>
    </row>
    <row r="105" spans="1:8" ht="18">
      <c r="A105" s="186"/>
      <c r="B105" s="186"/>
      <c r="C105" s="186"/>
      <c r="D105" s="250"/>
      <c r="E105" s="186"/>
      <c r="F105" s="186"/>
      <c r="G105" s="186"/>
      <c r="H105" s="194"/>
    </row>
    <row r="106" spans="1:8" ht="18">
      <c r="A106" s="186"/>
      <c r="B106" s="186"/>
      <c r="C106" s="186"/>
      <c r="D106" s="250"/>
      <c r="E106" s="186"/>
      <c r="F106" s="186"/>
      <c r="G106" s="186"/>
      <c r="H106" s="194"/>
    </row>
    <row r="107" spans="1:8" ht="18">
      <c r="A107" s="186"/>
      <c r="B107" s="186"/>
      <c r="C107" s="186"/>
      <c r="D107" s="250"/>
      <c r="E107" s="186"/>
      <c r="F107" s="186"/>
      <c r="G107" s="186"/>
      <c r="H107" s="194"/>
    </row>
    <row r="108" spans="1:8" ht="18">
      <c r="A108" s="186"/>
      <c r="B108" s="186"/>
      <c r="C108" s="186"/>
      <c r="D108" s="250"/>
      <c r="E108" s="186"/>
      <c r="F108" s="186"/>
      <c r="G108" s="186"/>
      <c r="H108" s="194"/>
    </row>
    <row r="109" spans="1:8" ht="18">
      <c r="A109" s="186"/>
      <c r="B109" s="186"/>
      <c r="C109" s="186"/>
      <c r="D109" s="250"/>
      <c r="E109" s="186"/>
      <c r="F109" s="186"/>
      <c r="G109" s="186"/>
      <c r="H109" s="194"/>
    </row>
    <row r="110" spans="1:8" ht="18">
      <c r="A110" s="186"/>
      <c r="B110" s="186"/>
      <c r="C110" s="186"/>
      <c r="D110" s="250"/>
      <c r="E110" s="186"/>
      <c r="F110" s="186"/>
      <c r="G110" s="186"/>
      <c r="H110" s="194"/>
    </row>
    <row r="111" spans="1:8" ht="18">
      <c r="A111" s="186"/>
      <c r="B111" s="186"/>
      <c r="C111" s="186"/>
      <c r="D111" s="250"/>
      <c r="E111" s="186"/>
      <c r="F111" s="186"/>
      <c r="G111" s="186"/>
      <c r="H111" s="194"/>
    </row>
    <row r="112" spans="1:8" ht="18">
      <c r="A112" s="186"/>
      <c r="B112" s="186"/>
      <c r="C112" s="186"/>
      <c r="D112" s="250"/>
      <c r="E112" s="186"/>
      <c r="F112" s="186"/>
      <c r="G112" s="186"/>
      <c r="H112" s="194"/>
    </row>
    <row r="113" spans="1:8" ht="18">
      <c r="A113" s="186"/>
      <c r="B113" s="186"/>
      <c r="C113" s="186"/>
      <c r="D113" s="250"/>
      <c r="E113" s="186"/>
      <c r="F113" s="186"/>
      <c r="G113" s="186"/>
      <c r="H113" s="194"/>
    </row>
    <row r="114" spans="1:8" ht="18">
      <c r="A114" s="186"/>
      <c r="B114" s="186"/>
      <c r="C114" s="186"/>
      <c r="D114" s="250"/>
      <c r="E114" s="186"/>
      <c r="F114" s="186"/>
      <c r="G114" s="186"/>
      <c r="H114" s="194"/>
    </row>
    <row r="115" spans="1:8" ht="18">
      <c r="A115" s="186"/>
      <c r="B115" s="186"/>
      <c r="C115" s="186"/>
      <c r="D115" s="250"/>
      <c r="E115" s="186"/>
      <c r="F115" s="186"/>
      <c r="G115" s="186"/>
      <c r="H115" s="194"/>
    </row>
    <row r="116" spans="1:8" ht="18">
      <c r="A116" s="186"/>
      <c r="B116" s="186"/>
      <c r="C116" s="186"/>
      <c r="D116" s="250"/>
      <c r="E116" s="186"/>
      <c r="F116" s="186"/>
      <c r="G116" s="186"/>
      <c r="H116" s="194"/>
    </row>
    <row r="117" spans="1:8" ht="18">
      <c r="A117" s="186"/>
      <c r="B117" s="186"/>
      <c r="C117" s="186"/>
      <c r="D117" s="250"/>
      <c r="E117" s="186"/>
      <c r="F117" s="186"/>
      <c r="G117" s="186"/>
      <c r="H117" s="194"/>
    </row>
    <row r="118" spans="1:8" ht="18">
      <c r="A118" s="186"/>
      <c r="B118" s="186"/>
      <c r="C118" s="186"/>
      <c r="D118" s="250"/>
      <c r="E118" s="186"/>
      <c r="F118" s="186"/>
      <c r="G118" s="186"/>
      <c r="H118" s="194"/>
    </row>
    <row r="119" spans="1:8" ht="18">
      <c r="A119" s="186"/>
      <c r="B119" s="186"/>
      <c r="C119" s="186"/>
      <c r="D119" s="250"/>
      <c r="E119" s="186"/>
      <c r="F119" s="186"/>
      <c r="G119" s="186"/>
      <c r="H119" s="194"/>
    </row>
    <row r="120" spans="1:8" ht="18">
      <c r="A120" s="186"/>
      <c r="B120" s="186"/>
      <c r="C120" s="186"/>
      <c r="D120" s="250"/>
      <c r="E120" s="186"/>
      <c r="F120" s="186"/>
      <c r="G120" s="186"/>
      <c r="H120" s="194"/>
    </row>
    <row r="121" spans="1:8" ht="18">
      <c r="A121" s="186"/>
      <c r="B121" s="186"/>
      <c r="C121" s="186"/>
      <c r="D121" s="250"/>
      <c r="E121" s="186"/>
      <c r="F121" s="186"/>
      <c r="G121" s="186"/>
      <c r="H121" s="194"/>
    </row>
    <row r="122" spans="1:8" ht="18">
      <c r="A122" s="186"/>
      <c r="B122" s="186"/>
      <c r="C122" s="186"/>
      <c r="D122" s="250"/>
      <c r="E122" s="186"/>
      <c r="F122" s="186"/>
      <c r="G122" s="186"/>
      <c r="H122" s="194"/>
    </row>
    <row r="123" spans="1:8" ht="18">
      <c r="A123" s="186"/>
      <c r="B123" s="186"/>
      <c r="C123" s="186"/>
      <c r="D123" s="250"/>
      <c r="E123" s="186"/>
      <c r="F123" s="186"/>
      <c r="G123" s="186"/>
      <c r="H123" s="194"/>
    </row>
    <row r="124" spans="1:8" ht="18">
      <c r="A124" s="186"/>
      <c r="B124" s="186"/>
      <c r="C124" s="186"/>
      <c r="D124" s="250"/>
      <c r="E124" s="186"/>
      <c r="F124" s="186"/>
      <c r="G124" s="186"/>
      <c r="H124" s="194"/>
    </row>
    <row r="125" spans="1:8" ht="18">
      <c r="A125" s="186"/>
      <c r="B125" s="186"/>
      <c r="C125" s="186"/>
      <c r="D125" s="250"/>
      <c r="E125" s="186"/>
      <c r="F125" s="186"/>
      <c r="G125" s="186"/>
      <c r="H125" s="194"/>
    </row>
    <row r="126" spans="1:8" ht="18">
      <c r="A126" s="186"/>
      <c r="B126" s="186"/>
      <c r="C126" s="186"/>
      <c r="D126" s="250"/>
      <c r="E126" s="186"/>
      <c r="F126" s="186"/>
      <c r="G126" s="186"/>
      <c r="H126" s="194"/>
    </row>
    <row r="127" spans="1:8" ht="18">
      <c r="A127" s="186"/>
      <c r="B127" s="186"/>
      <c r="C127" s="186"/>
      <c r="D127" s="250"/>
      <c r="E127" s="186"/>
      <c r="F127" s="186"/>
      <c r="G127" s="186"/>
      <c r="H127" s="194"/>
    </row>
    <row r="128" spans="1:8" ht="18">
      <c r="A128" s="186"/>
      <c r="B128" s="186"/>
      <c r="C128" s="186"/>
      <c r="D128" s="250"/>
      <c r="E128" s="186"/>
      <c r="F128" s="186"/>
      <c r="G128" s="186"/>
      <c r="H128" s="194"/>
    </row>
    <row r="129" spans="1:8" ht="18">
      <c r="A129" s="186"/>
      <c r="B129" s="186"/>
      <c r="C129" s="186"/>
      <c r="D129" s="250"/>
      <c r="E129" s="186"/>
      <c r="F129" s="186"/>
      <c r="G129" s="186"/>
      <c r="H129" s="194"/>
    </row>
    <row r="130" spans="1:8" ht="18">
      <c r="A130" s="186"/>
      <c r="B130" s="186"/>
      <c r="C130" s="186"/>
      <c r="D130" s="250"/>
      <c r="E130" s="186"/>
      <c r="F130" s="186"/>
      <c r="G130" s="186"/>
      <c r="H130" s="194"/>
    </row>
    <row r="131" spans="1:8" ht="18">
      <c r="A131" s="186"/>
      <c r="B131" s="186"/>
      <c r="C131" s="186"/>
      <c r="D131" s="250"/>
      <c r="E131" s="186"/>
      <c r="F131" s="186"/>
      <c r="G131" s="186"/>
      <c r="H131" s="194"/>
    </row>
    <row r="132" spans="1:8" ht="18">
      <c r="A132" s="186"/>
      <c r="B132" s="186"/>
      <c r="C132" s="186"/>
      <c r="D132" s="250"/>
      <c r="E132" s="186"/>
      <c r="F132" s="186"/>
      <c r="G132" s="186"/>
      <c r="H132" s="194"/>
    </row>
    <row r="133" spans="1:8" ht="18">
      <c r="A133" s="186"/>
      <c r="B133" s="186"/>
      <c r="C133" s="186"/>
      <c r="D133" s="250"/>
      <c r="E133" s="186"/>
      <c r="F133" s="186"/>
      <c r="G133" s="186"/>
      <c r="H133" s="194"/>
    </row>
    <row r="134" spans="1:8" ht="18">
      <c r="A134" s="186"/>
      <c r="B134" s="186"/>
      <c r="C134" s="186"/>
      <c r="D134" s="250"/>
      <c r="E134" s="186"/>
      <c r="F134" s="186"/>
      <c r="G134" s="186"/>
      <c r="H134" s="194"/>
    </row>
    <row r="135" spans="1:8" ht="18">
      <c r="A135" s="186"/>
      <c r="B135" s="186"/>
      <c r="C135" s="186"/>
      <c r="D135" s="250"/>
      <c r="E135" s="186"/>
      <c r="F135" s="186"/>
      <c r="G135" s="186"/>
      <c r="H135" s="194"/>
    </row>
    <row r="136" spans="1:8" ht="18">
      <c r="A136" s="186"/>
      <c r="B136" s="186"/>
      <c r="C136" s="186"/>
      <c r="D136" s="250"/>
      <c r="E136" s="186"/>
      <c r="F136" s="186"/>
      <c r="G136" s="186"/>
      <c r="H136" s="194"/>
    </row>
    <row r="137" spans="1:8" ht="18">
      <c r="A137" s="186"/>
      <c r="B137" s="186"/>
      <c r="C137" s="186"/>
      <c r="D137" s="250"/>
      <c r="E137" s="186"/>
      <c r="F137" s="186"/>
      <c r="G137" s="186"/>
      <c r="H137" s="194"/>
    </row>
    <row r="138" spans="1:8" ht="18">
      <c r="A138" s="186"/>
      <c r="B138" s="186"/>
      <c r="C138" s="186"/>
      <c r="D138" s="250"/>
      <c r="E138" s="186"/>
      <c r="F138" s="186"/>
      <c r="G138" s="186"/>
      <c r="H138" s="194"/>
    </row>
    <row r="139" spans="1:8" ht="18">
      <c r="A139" s="186"/>
      <c r="B139" s="186"/>
      <c r="C139" s="186"/>
      <c r="D139" s="250"/>
      <c r="E139" s="186"/>
      <c r="F139" s="186"/>
      <c r="G139" s="186"/>
      <c r="H139" s="194"/>
    </row>
    <row r="140" spans="1:8" ht="18">
      <c r="A140" s="186"/>
      <c r="B140" s="186"/>
      <c r="C140" s="186"/>
      <c r="D140" s="250"/>
      <c r="E140" s="186"/>
      <c r="F140" s="186"/>
      <c r="G140" s="186"/>
      <c r="H140" s="194"/>
    </row>
    <row r="141" spans="1:8" ht="18">
      <c r="A141" s="186"/>
      <c r="B141" s="186"/>
      <c r="C141" s="186"/>
      <c r="D141" s="250"/>
      <c r="E141" s="186"/>
      <c r="F141" s="186"/>
      <c r="G141" s="186"/>
      <c r="H141" s="194"/>
    </row>
    <row r="142" spans="1:8" ht="18">
      <c r="A142" s="186"/>
      <c r="B142" s="186"/>
      <c r="C142" s="186"/>
      <c r="D142" s="250"/>
      <c r="E142" s="186"/>
      <c r="F142" s="186"/>
      <c r="G142" s="186"/>
      <c r="H142" s="194"/>
    </row>
    <row r="143" spans="1:8" ht="18">
      <c r="A143" s="186"/>
      <c r="B143" s="186"/>
      <c r="C143" s="186"/>
      <c r="D143" s="250"/>
      <c r="E143" s="186"/>
      <c r="F143" s="186"/>
      <c r="G143" s="186"/>
      <c r="H143" s="194"/>
    </row>
    <row r="144" spans="1:8" ht="18">
      <c r="A144" s="186"/>
      <c r="B144" s="186"/>
      <c r="C144" s="186"/>
      <c r="D144" s="250"/>
      <c r="E144" s="186"/>
      <c r="F144" s="186"/>
      <c r="G144" s="186"/>
      <c r="H144" s="194"/>
    </row>
    <row r="145" spans="1:8" ht="18">
      <c r="A145" s="186"/>
      <c r="B145" s="186"/>
      <c r="C145" s="186"/>
      <c r="D145" s="250"/>
      <c r="E145" s="186"/>
      <c r="F145" s="186"/>
      <c r="G145" s="186"/>
      <c r="H145" s="194"/>
    </row>
    <row r="146" spans="1:8" ht="18">
      <c r="A146" s="186"/>
      <c r="B146" s="186"/>
      <c r="C146" s="186"/>
      <c r="D146" s="250"/>
      <c r="E146" s="186"/>
      <c r="F146" s="186"/>
      <c r="G146" s="186"/>
      <c r="H146" s="194"/>
    </row>
    <row r="147" spans="1:8" ht="18">
      <c r="A147" s="186"/>
      <c r="B147" s="186"/>
      <c r="C147" s="186"/>
      <c r="D147" s="250"/>
      <c r="E147" s="186"/>
      <c r="F147" s="186"/>
      <c r="G147" s="186"/>
      <c r="H147" s="194"/>
    </row>
    <row r="148" spans="1:8" ht="18">
      <c r="A148" s="186"/>
      <c r="B148" s="186"/>
      <c r="C148" s="186"/>
      <c r="D148" s="250"/>
      <c r="E148" s="186"/>
      <c r="F148" s="186"/>
      <c r="G148" s="186"/>
      <c r="H148" s="194"/>
    </row>
    <row r="149" spans="1:8" ht="18">
      <c r="A149" s="186"/>
      <c r="B149" s="186"/>
      <c r="C149" s="186"/>
      <c r="D149" s="250"/>
      <c r="E149" s="186"/>
      <c r="F149" s="186"/>
      <c r="G149" s="186"/>
      <c r="H149" s="194"/>
    </row>
    <row r="150" spans="1:8" ht="18">
      <c r="A150" s="186"/>
      <c r="B150" s="186"/>
      <c r="C150" s="186"/>
      <c r="D150" s="250"/>
      <c r="E150" s="186"/>
      <c r="F150" s="186"/>
      <c r="G150" s="186"/>
      <c r="H150" s="194"/>
    </row>
    <row r="151" spans="1:8" ht="18">
      <c r="A151" s="186"/>
      <c r="B151" s="186"/>
      <c r="C151" s="186"/>
      <c r="D151" s="250"/>
      <c r="E151" s="186"/>
      <c r="F151" s="186"/>
      <c r="G151" s="186"/>
      <c r="H151" s="194"/>
    </row>
    <row r="152" spans="1:8" ht="18">
      <c r="A152" s="186"/>
      <c r="B152" s="186"/>
      <c r="C152" s="186"/>
      <c r="D152" s="250"/>
      <c r="E152" s="186"/>
      <c r="F152" s="186"/>
      <c r="G152" s="186"/>
      <c r="H152" s="194"/>
    </row>
    <row r="153" spans="1:8" ht="18">
      <c r="A153" s="186"/>
      <c r="B153" s="186"/>
      <c r="C153" s="186"/>
      <c r="D153" s="250"/>
      <c r="E153" s="186"/>
      <c r="F153" s="186"/>
      <c r="G153" s="186"/>
      <c r="H153" s="194"/>
    </row>
    <row r="154" spans="1:8" ht="18">
      <c r="A154" s="186"/>
      <c r="B154" s="186"/>
      <c r="C154" s="186"/>
      <c r="D154" s="250"/>
      <c r="E154" s="186"/>
      <c r="F154" s="186"/>
      <c r="G154" s="186"/>
      <c r="H154" s="194"/>
    </row>
    <row r="155" spans="1:8" ht="18">
      <c r="A155" s="186"/>
      <c r="B155" s="186"/>
      <c r="C155" s="186"/>
      <c r="D155" s="250"/>
      <c r="E155" s="186"/>
      <c r="F155" s="186"/>
      <c r="G155" s="186"/>
      <c r="H155" s="194"/>
    </row>
    <row r="156" spans="1:8" ht="18">
      <c r="A156" s="186"/>
      <c r="B156" s="186"/>
      <c r="C156" s="186"/>
      <c r="D156" s="250"/>
      <c r="E156" s="186"/>
      <c r="F156" s="186"/>
      <c r="G156" s="186"/>
      <c r="H156" s="194"/>
    </row>
    <row r="157" spans="1:8" ht="18">
      <c r="A157" s="186"/>
      <c r="B157" s="186"/>
      <c r="C157" s="186"/>
      <c r="D157" s="250"/>
      <c r="E157" s="186"/>
      <c r="F157" s="186"/>
      <c r="G157" s="186"/>
      <c r="H157" s="194"/>
    </row>
    <row r="158" spans="1:8" ht="18">
      <c r="A158" s="186"/>
      <c r="B158" s="186"/>
      <c r="C158" s="186"/>
      <c r="D158" s="250"/>
      <c r="E158" s="186"/>
      <c r="F158" s="186"/>
      <c r="G158" s="186"/>
      <c r="H158" s="194"/>
    </row>
    <row r="159" spans="1:8" ht="18">
      <c r="A159" s="186"/>
      <c r="B159" s="186"/>
      <c r="C159" s="186"/>
      <c r="D159" s="250"/>
      <c r="E159" s="186"/>
      <c r="F159" s="186"/>
      <c r="G159" s="186"/>
      <c r="H159" s="194"/>
    </row>
    <row r="160" spans="1:8" ht="18">
      <c r="A160" s="186"/>
      <c r="B160" s="186"/>
      <c r="C160" s="186"/>
      <c r="D160" s="250"/>
      <c r="E160" s="186"/>
      <c r="F160" s="186"/>
      <c r="G160" s="186"/>
      <c r="H160" s="194"/>
    </row>
    <row r="161" spans="1:8" ht="18">
      <c r="A161" s="186"/>
      <c r="B161" s="186"/>
      <c r="C161" s="186"/>
      <c r="D161" s="250"/>
      <c r="E161" s="186"/>
      <c r="F161" s="186"/>
      <c r="G161" s="186"/>
      <c r="H161" s="194"/>
    </row>
    <row r="162" spans="1:8" ht="18">
      <c r="A162" s="186"/>
      <c r="B162" s="186"/>
      <c r="C162" s="186"/>
      <c r="D162" s="250"/>
      <c r="E162" s="186"/>
      <c r="F162" s="186"/>
      <c r="G162" s="186"/>
      <c r="H162" s="194"/>
    </row>
    <row r="163" spans="1:8" ht="18">
      <c r="A163" s="186"/>
      <c r="B163" s="186"/>
      <c r="C163" s="186"/>
      <c r="D163" s="250"/>
      <c r="E163" s="186"/>
      <c r="F163" s="186"/>
      <c r="G163" s="186"/>
      <c r="H163" s="194"/>
    </row>
    <row r="164" spans="1:8" ht="18">
      <c r="A164" s="186"/>
      <c r="B164" s="186"/>
      <c r="C164" s="186"/>
      <c r="D164" s="250"/>
      <c r="E164" s="186"/>
      <c r="F164" s="186"/>
      <c r="G164" s="186"/>
      <c r="H164" s="194"/>
    </row>
    <row r="165" spans="1:8" ht="18">
      <c r="A165" s="186"/>
      <c r="B165" s="186"/>
      <c r="C165" s="186"/>
      <c r="D165" s="250"/>
      <c r="E165" s="186"/>
      <c r="F165" s="186"/>
      <c r="G165" s="186"/>
      <c r="H165" s="194"/>
    </row>
    <row r="166" spans="1:8" ht="18">
      <c r="A166" s="186"/>
      <c r="B166" s="186"/>
      <c r="C166" s="186"/>
      <c r="D166" s="250"/>
      <c r="E166" s="186"/>
      <c r="F166" s="186"/>
      <c r="G166" s="186"/>
      <c r="H166" s="194"/>
    </row>
    <row r="167" spans="1:8" ht="18">
      <c r="A167" s="186"/>
      <c r="B167" s="186"/>
      <c r="C167" s="186"/>
      <c r="D167" s="250"/>
      <c r="E167" s="186"/>
      <c r="F167" s="186"/>
      <c r="G167" s="186"/>
      <c r="H167" s="194"/>
    </row>
    <row r="168" spans="1:8" ht="18">
      <c r="A168" s="186"/>
      <c r="B168" s="186"/>
      <c r="C168" s="186"/>
      <c r="D168" s="250"/>
      <c r="E168" s="186"/>
      <c r="F168" s="186"/>
      <c r="G168" s="186"/>
      <c r="H168" s="194"/>
    </row>
    <row r="169" spans="1:8" ht="18">
      <c r="A169" s="186"/>
      <c r="B169" s="186"/>
      <c r="C169" s="186"/>
      <c r="D169" s="250"/>
      <c r="E169" s="186"/>
      <c r="F169" s="186"/>
      <c r="G169" s="186"/>
      <c r="H169" s="194"/>
    </row>
    <row r="170" spans="1:8" ht="18">
      <c r="A170" s="186"/>
      <c r="B170" s="186"/>
      <c r="C170" s="186"/>
      <c r="D170" s="250"/>
      <c r="E170" s="186"/>
      <c r="F170" s="186"/>
      <c r="G170" s="186"/>
      <c r="H170" s="194"/>
    </row>
    <row r="171" spans="1:8" ht="18">
      <c r="A171" s="186"/>
      <c r="B171" s="186"/>
      <c r="C171" s="186"/>
      <c r="D171" s="250"/>
      <c r="E171" s="186"/>
      <c r="F171" s="186"/>
      <c r="G171" s="186"/>
      <c r="H171" s="194"/>
    </row>
    <row r="172" spans="1:8" ht="18">
      <c r="A172" s="186"/>
      <c r="B172" s="186"/>
      <c r="C172" s="186"/>
      <c r="D172" s="250"/>
      <c r="E172" s="186"/>
      <c r="F172" s="186"/>
      <c r="G172" s="186"/>
      <c r="H172" s="194"/>
    </row>
    <row r="173" spans="1:8" ht="18">
      <c r="A173" s="186"/>
      <c r="B173" s="186"/>
      <c r="C173" s="186"/>
      <c r="D173" s="250"/>
      <c r="E173" s="186"/>
      <c r="F173" s="186"/>
      <c r="G173" s="186"/>
      <c r="H173" s="194"/>
    </row>
    <row r="174" spans="1:8" ht="18">
      <c r="A174" s="186"/>
      <c r="B174" s="186"/>
      <c r="C174" s="186"/>
      <c r="D174" s="250"/>
      <c r="E174" s="186"/>
      <c r="F174" s="186"/>
      <c r="G174" s="186"/>
      <c r="H174" s="194"/>
    </row>
    <row r="175" spans="1:8" ht="18">
      <c r="A175" s="186"/>
      <c r="B175" s="186"/>
      <c r="C175" s="186"/>
      <c r="D175" s="250"/>
      <c r="E175" s="186"/>
      <c r="F175" s="186"/>
      <c r="G175" s="186"/>
      <c r="H175" s="194"/>
    </row>
    <row r="176" spans="1:8" ht="18">
      <c r="A176" s="186"/>
      <c r="B176" s="186"/>
      <c r="C176" s="186"/>
      <c r="D176" s="250"/>
      <c r="E176" s="186"/>
      <c r="F176" s="186"/>
      <c r="G176" s="186"/>
      <c r="H176" s="194"/>
    </row>
    <row r="177" spans="1:8" ht="18">
      <c r="A177" s="186"/>
      <c r="B177" s="186"/>
      <c r="C177" s="186"/>
      <c r="D177" s="250"/>
      <c r="E177" s="186"/>
      <c r="F177" s="186"/>
      <c r="G177" s="186"/>
      <c r="H177" s="194"/>
    </row>
    <row r="178" spans="1:8" ht="18">
      <c r="A178" s="186"/>
      <c r="B178" s="186"/>
      <c r="C178" s="186"/>
      <c r="D178" s="250"/>
      <c r="E178" s="186"/>
      <c r="F178" s="186"/>
      <c r="G178" s="186"/>
      <c r="H178" s="194"/>
    </row>
    <row r="179" spans="1:8" ht="18">
      <c r="A179" s="186"/>
      <c r="B179" s="186"/>
      <c r="C179" s="186"/>
      <c r="D179" s="250"/>
      <c r="E179" s="186"/>
      <c r="F179" s="186"/>
      <c r="G179" s="186"/>
      <c r="H179" s="194"/>
    </row>
    <row r="180" spans="1:8" ht="18">
      <c r="A180" s="186"/>
      <c r="B180" s="186"/>
      <c r="C180" s="186"/>
      <c r="D180" s="250"/>
      <c r="E180" s="186"/>
      <c r="F180" s="186"/>
      <c r="G180" s="186"/>
      <c r="H180" s="194"/>
    </row>
    <row r="181" spans="1:8" ht="18">
      <c r="A181" s="186"/>
      <c r="B181" s="186"/>
      <c r="C181" s="186"/>
      <c r="D181" s="250"/>
      <c r="E181" s="186"/>
      <c r="F181" s="186"/>
      <c r="G181" s="186"/>
      <c r="H181" s="194"/>
    </row>
    <row r="182" spans="1:8" ht="18">
      <c r="A182" s="186"/>
      <c r="B182" s="186"/>
      <c r="C182" s="186"/>
      <c r="D182" s="250"/>
      <c r="E182" s="186"/>
      <c r="F182" s="186"/>
      <c r="G182" s="186"/>
      <c r="H182" s="194"/>
    </row>
    <row r="183" spans="1:8" ht="18">
      <c r="A183" s="186"/>
      <c r="B183" s="186"/>
      <c r="C183" s="186"/>
      <c r="D183" s="250"/>
      <c r="E183" s="186"/>
      <c r="F183" s="186"/>
      <c r="G183" s="186"/>
      <c r="H183" s="194"/>
    </row>
    <row r="184" spans="1:8" ht="18">
      <c r="A184" s="186"/>
      <c r="B184" s="186"/>
      <c r="C184" s="186"/>
      <c r="D184" s="250"/>
      <c r="E184" s="186"/>
      <c r="F184" s="186"/>
      <c r="G184" s="186"/>
      <c r="H184" s="194"/>
    </row>
    <row r="185" spans="1:8" ht="18">
      <c r="A185" s="186"/>
      <c r="B185" s="186"/>
      <c r="C185" s="186"/>
      <c r="D185" s="250"/>
      <c r="E185" s="186"/>
      <c r="F185" s="186"/>
      <c r="G185" s="186"/>
      <c r="H185" s="194"/>
    </row>
    <row r="186" spans="1:8" ht="18">
      <c r="A186" s="186"/>
      <c r="B186" s="186"/>
      <c r="C186" s="186"/>
      <c r="D186" s="250"/>
      <c r="E186" s="186"/>
      <c r="F186" s="186"/>
      <c r="G186" s="186"/>
      <c r="H186" s="194"/>
    </row>
    <row r="187" spans="1:8" ht="18">
      <c r="A187" s="186"/>
      <c r="B187" s="186"/>
      <c r="C187" s="186"/>
      <c r="D187" s="250"/>
      <c r="E187" s="186"/>
      <c r="F187" s="186"/>
      <c r="G187" s="186"/>
      <c r="H187" s="194"/>
    </row>
    <row r="188" spans="1:8" ht="18">
      <c r="A188" s="194"/>
      <c r="B188" s="194"/>
      <c r="C188" s="194"/>
      <c r="D188" s="195"/>
      <c r="E188" s="194"/>
      <c r="F188" s="194"/>
      <c r="G188" s="194"/>
      <c r="H188" s="194"/>
    </row>
    <row r="189" spans="1:8" ht="18">
      <c r="A189" s="194"/>
      <c r="B189" s="194"/>
      <c r="C189" s="194"/>
      <c r="D189" s="195"/>
      <c r="E189" s="194"/>
      <c r="F189" s="194"/>
      <c r="G189" s="194"/>
      <c r="H189" s="194"/>
    </row>
    <row r="190" spans="1:8" ht="18">
      <c r="A190" s="194"/>
      <c r="B190" s="194"/>
      <c r="C190" s="194"/>
      <c r="D190" s="195"/>
      <c r="E190" s="194"/>
      <c r="F190" s="194"/>
      <c r="G190" s="194"/>
      <c r="H190" s="194"/>
    </row>
    <row r="191" spans="1:8" ht="18">
      <c r="A191" s="194"/>
      <c r="B191" s="194"/>
      <c r="C191" s="194"/>
      <c r="D191" s="195"/>
      <c r="E191" s="194"/>
      <c r="F191" s="194"/>
      <c r="G191" s="194"/>
      <c r="H191" s="194"/>
    </row>
    <row r="192" spans="1:8" ht="18">
      <c r="A192" s="194"/>
      <c r="B192" s="194"/>
      <c r="C192" s="194"/>
      <c r="D192" s="195"/>
      <c r="E192" s="194"/>
      <c r="F192" s="194"/>
      <c r="G192" s="194"/>
      <c r="H192" s="194"/>
    </row>
    <row r="193" spans="1:8" ht="18">
      <c r="A193" s="194"/>
      <c r="B193" s="194"/>
      <c r="C193" s="194"/>
      <c r="D193" s="195"/>
      <c r="E193" s="194"/>
      <c r="F193" s="194"/>
      <c r="G193" s="194"/>
      <c r="H193" s="194"/>
    </row>
    <row r="194" spans="1:8" ht="18">
      <c r="A194" s="194"/>
      <c r="B194" s="194"/>
      <c r="C194" s="194"/>
      <c r="D194" s="195"/>
      <c r="E194" s="194"/>
      <c r="F194" s="194"/>
      <c r="G194" s="194"/>
      <c r="H194" s="194"/>
    </row>
    <row r="195" spans="1:8" ht="18">
      <c r="A195" s="194"/>
      <c r="B195" s="194"/>
      <c r="C195" s="194"/>
      <c r="D195" s="195"/>
      <c r="E195" s="194"/>
      <c r="F195" s="194"/>
      <c r="G195" s="194"/>
      <c r="H195" s="194"/>
    </row>
    <row r="196" spans="1:8" ht="18">
      <c r="A196" s="194"/>
      <c r="B196" s="194"/>
      <c r="C196" s="194"/>
      <c r="D196" s="195"/>
      <c r="E196" s="194"/>
      <c r="F196" s="194"/>
      <c r="G196" s="194"/>
      <c r="H196" s="194"/>
    </row>
    <row r="197" spans="1:8" ht="18">
      <c r="A197" s="194"/>
      <c r="B197" s="194"/>
      <c r="C197" s="194"/>
      <c r="D197" s="195"/>
      <c r="E197" s="194"/>
      <c r="F197" s="194"/>
      <c r="G197" s="194"/>
      <c r="H197" s="194"/>
    </row>
    <row r="198" spans="1:8" ht="18">
      <c r="A198" s="194"/>
      <c r="B198" s="194"/>
      <c r="C198" s="194"/>
      <c r="D198" s="195"/>
      <c r="E198" s="194"/>
      <c r="F198" s="194"/>
      <c r="G198" s="194"/>
      <c r="H198" s="194"/>
    </row>
    <row r="199" spans="1:8" ht="18">
      <c r="A199" s="194"/>
      <c r="B199" s="194"/>
      <c r="C199" s="194"/>
      <c r="D199" s="195"/>
      <c r="E199" s="194"/>
      <c r="F199" s="194"/>
      <c r="G199" s="194"/>
      <c r="H199" s="194"/>
    </row>
    <row r="200" spans="1:8" ht="18">
      <c r="A200" s="194"/>
      <c r="B200" s="194"/>
      <c r="C200" s="194"/>
      <c r="D200" s="195"/>
      <c r="E200" s="194"/>
      <c r="F200" s="194"/>
      <c r="G200" s="194"/>
      <c r="H200" s="194"/>
    </row>
    <row r="201" spans="1:8" ht="18">
      <c r="A201" s="194"/>
      <c r="B201" s="194"/>
      <c r="C201" s="194"/>
      <c r="D201" s="195"/>
      <c r="E201" s="194"/>
      <c r="F201" s="194"/>
      <c r="G201" s="194"/>
      <c r="H201" s="194"/>
    </row>
    <row r="202" spans="1:8" ht="18">
      <c r="A202" s="194"/>
      <c r="B202" s="194"/>
      <c r="C202" s="194"/>
      <c r="D202" s="195"/>
      <c r="E202" s="194"/>
      <c r="F202" s="194"/>
      <c r="G202" s="194"/>
      <c r="H202" s="194"/>
    </row>
    <row r="203" spans="1:8" ht="18">
      <c r="A203" s="194"/>
      <c r="B203" s="194"/>
      <c r="C203" s="194"/>
      <c r="D203" s="195"/>
      <c r="E203" s="194"/>
      <c r="F203" s="194"/>
      <c r="G203" s="194"/>
      <c r="H203" s="194"/>
    </row>
    <row r="204" spans="1:8" ht="18">
      <c r="A204" s="194"/>
      <c r="B204" s="194"/>
      <c r="C204" s="194"/>
      <c r="D204" s="195"/>
      <c r="E204" s="194"/>
      <c r="F204" s="194"/>
      <c r="G204" s="194"/>
      <c r="H204" s="194"/>
    </row>
    <row r="205" spans="1:8" ht="18">
      <c r="A205" s="194"/>
      <c r="B205" s="194"/>
      <c r="C205" s="194"/>
      <c r="D205" s="195"/>
      <c r="E205" s="194"/>
      <c r="F205" s="194"/>
      <c r="G205" s="194"/>
      <c r="H205" s="194"/>
    </row>
    <row r="206" spans="1:8" ht="18">
      <c r="A206" s="194"/>
      <c r="B206" s="194"/>
      <c r="C206" s="194"/>
      <c r="D206" s="195"/>
      <c r="E206" s="194"/>
      <c r="F206" s="194"/>
      <c r="G206" s="194"/>
      <c r="H206" s="194"/>
    </row>
    <row r="207" spans="1:8" ht="18">
      <c r="A207" s="194"/>
      <c r="B207" s="194"/>
      <c r="C207" s="194"/>
      <c r="D207" s="195"/>
      <c r="E207" s="194"/>
      <c r="F207" s="194"/>
      <c r="G207" s="194"/>
      <c r="H207" s="194"/>
    </row>
    <row r="208" spans="1:8" ht="18">
      <c r="A208" s="194"/>
      <c r="B208" s="194"/>
      <c r="C208" s="194"/>
      <c r="D208" s="195"/>
      <c r="E208" s="194"/>
      <c r="F208" s="194"/>
      <c r="G208" s="194"/>
      <c r="H208" s="194"/>
    </row>
    <row r="209" spans="1:8" ht="18">
      <c r="A209" s="194"/>
      <c r="B209" s="194"/>
      <c r="C209" s="194"/>
      <c r="D209" s="195"/>
      <c r="E209" s="194"/>
      <c r="F209" s="194"/>
      <c r="G209" s="194"/>
      <c r="H209" s="194"/>
    </row>
    <row r="210" spans="1:8" ht="18">
      <c r="A210" s="194"/>
      <c r="B210" s="194"/>
      <c r="C210" s="194"/>
      <c r="D210" s="195"/>
      <c r="E210" s="194"/>
      <c r="F210" s="194"/>
      <c r="G210" s="194"/>
      <c r="H210" s="194"/>
    </row>
    <row r="211" spans="1:8" ht="18">
      <c r="A211" s="194"/>
      <c r="B211" s="194"/>
      <c r="C211" s="194"/>
      <c r="D211" s="195"/>
      <c r="E211" s="194"/>
      <c r="F211" s="194"/>
      <c r="G211" s="194"/>
      <c r="H211" s="194"/>
    </row>
    <row r="212" spans="1:8" ht="18">
      <c r="A212" s="194"/>
      <c r="B212" s="194"/>
      <c r="C212" s="194"/>
      <c r="D212" s="195"/>
      <c r="E212" s="194"/>
      <c r="F212" s="194"/>
      <c r="G212" s="194"/>
      <c r="H212" s="194"/>
    </row>
    <row r="213" spans="1:8" ht="18">
      <c r="A213" s="194"/>
      <c r="B213" s="194"/>
      <c r="C213" s="194"/>
      <c r="D213" s="195"/>
      <c r="E213" s="194"/>
      <c r="F213" s="194"/>
      <c r="G213" s="194"/>
      <c r="H213" s="194"/>
    </row>
    <row r="214" spans="1:8" ht="18">
      <c r="A214" s="194"/>
      <c r="B214" s="194"/>
      <c r="C214" s="194"/>
      <c r="D214" s="195"/>
      <c r="E214" s="194"/>
      <c r="F214" s="194"/>
      <c r="G214" s="194"/>
      <c r="H214" s="194"/>
    </row>
    <row r="215" spans="1:8" ht="18">
      <c r="A215" s="194"/>
      <c r="B215" s="194"/>
      <c r="C215" s="194"/>
      <c r="D215" s="195"/>
      <c r="E215" s="194"/>
      <c r="F215" s="194"/>
      <c r="G215" s="194"/>
      <c r="H215" s="194"/>
    </row>
    <row r="216" spans="1:8" ht="18">
      <c r="A216" s="194"/>
      <c r="B216" s="194"/>
      <c r="C216" s="194"/>
      <c r="D216" s="195"/>
      <c r="E216" s="194"/>
      <c r="F216" s="194"/>
      <c r="G216" s="194"/>
      <c r="H216" s="194"/>
    </row>
    <row r="217" spans="1:8" ht="18">
      <c r="A217" s="194"/>
      <c r="B217" s="194"/>
      <c r="C217" s="194"/>
      <c r="D217" s="195"/>
      <c r="E217" s="194"/>
      <c r="F217" s="194"/>
      <c r="G217" s="194"/>
      <c r="H217" s="194"/>
    </row>
    <row r="218" spans="1:8" ht="18">
      <c r="A218" s="194"/>
      <c r="B218" s="194"/>
      <c r="C218" s="194"/>
      <c r="D218" s="195"/>
      <c r="E218" s="194"/>
      <c r="F218" s="194"/>
      <c r="G218" s="194"/>
      <c r="H218" s="194"/>
    </row>
    <row r="219" spans="1:8" ht="18">
      <c r="A219" s="194"/>
      <c r="B219" s="194"/>
      <c r="C219" s="194"/>
      <c r="D219" s="195"/>
      <c r="E219" s="194"/>
      <c r="F219" s="194"/>
      <c r="G219" s="194"/>
      <c r="H219" s="194"/>
    </row>
    <row r="220" spans="1:8" ht="18">
      <c r="A220" s="194"/>
      <c r="B220" s="194"/>
      <c r="C220" s="194"/>
      <c r="D220" s="195"/>
      <c r="E220" s="194"/>
      <c r="F220" s="194"/>
      <c r="G220" s="194"/>
      <c r="H220" s="194"/>
    </row>
    <row r="221" spans="1:8" ht="18">
      <c r="A221" s="194"/>
      <c r="B221" s="194"/>
      <c r="C221" s="194"/>
      <c r="D221" s="195"/>
      <c r="E221" s="194"/>
      <c r="F221" s="194"/>
      <c r="G221" s="194"/>
      <c r="H221" s="194"/>
    </row>
    <row r="222" spans="1:8" ht="18">
      <c r="A222" s="194"/>
      <c r="B222" s="194"/>
      <c r="C222" s="194"/>
      <c r="D222" s="195"/>
      <c r="E222" s="194"/>
      <c r="F222" s="194"/>
      <c r="G222" s="194"/>
      <c r="H222" s="194"/>
    </row>
    <row r="223" spans="1:8" ht="18">
      <c r="A223" s="194"/>
      <c r="B223" s="194"/>
      <c r="C223" s="194"/>
      <c r="D223" s="195"/>
      <c r="E223" s="194"/>
      <c r="F223" s="194"/>
      <c r="G223" s="194"/>
      <c r="H223" s="194"/>
    </row>
    <row r="224" spans="1:8" ht="18">
      <c r="A224" s="194"/>
      <c r="B224" s="194"/>
      <c r="C224" s="194"/>
      <c r="D224" s="195"/>
      <c r="E224" s="194"/>
      <c r="F224" s="194"/>
      <c r="G224" s="194"/>
      <c r="H224" s="194"/>
    </row>
    <row r="225" spans="1:8" ht="18">
      <c r="A225" s="194"/>
      <c r="B225" s="194"/>
      <c r="C225" s="194"/>
      <c r="D225" s="195"/>
      <c r="E225" s="194"/>
      <c r="F225" s="194"/>
      <c r="G225" s="194"/>
      <c r="H225" s="194"/>
    </row>
    <row r="226" spans="1:8" ht="18">
      <c r="A226" s="194"/>
      <c r="B226" s="194"/>
      <c r="C226" s="194"/>
      <c r="D226" s="195"/>
      <c r="E226" s="194"/>
      <c r="F226" s="194"/>
      <c r="G226" s="194"/>
      <c r="H226" s="194"/>
    </row>
    <row r="227" spans="1:8" ht="18">
      <c r="A227" s="194"/>
      <c r="B227" s="194"/>
      <c r="C227" s="194"/>
      <c r="D227" s="195"/>
      <c r="E227" s="194"/>
      <c r="F227" s="194"/>
      <c r="G227" s="194"/>
      <c r="H227" s="194"/>
    </row>
    <row r="228" spans="1:8" ht="18">
      <c r="A228" s="194"/>
      <c r="B228" s="194"/>
      <c r="C228" s="194"/>
      <c r="D228" s="195"/>
      <c r="E228" s="194"/>
      <c r="F228" s="194"/>
      <c r="G228" s="194"/>
      <c r="H228" s="194"/>
    </row>
    <row r="229" spans="1:8" ht="18">
      <c r="A229" s="194"/>
      <c r="B229" s="194"/>
      <c r="C229" s="194"/>
      <c r="D229" s="195"/>
      <c r="E229" s="194"/>
      <c r="F229" s="194"/>
      <c r="G229" s="194"/>
      <c r="H229" s="194"/>
    </row>
    <row r="230" spans="1:8" ht="18">
      <c r="A230" s="194"/>
      <c r="B230" s="194"/>
      <c r="C230" s="194"/>
      <c r="D230" s="195"/>
      <c r="E230" s="194"/>
      <c r="F230" s="194"/>
      <c r="G230" s="194"/>
      <c r="H230" s="194"/>
    </row>
    <row r="231" spans="1:8" ht="18">
      <c r="A231" s="194"/>
      <c r="B231" s="194"/>
      <c r="C231" s="194"/>
      <c r="D231" s="195"/>
      <c r="E231" s="194"/>
      <c r="F231" s="194"/>
      <c r="G231" s="194"/>
      <c r="H231" s="194"/>
    </row>
    <row r="232" spans="1:8" ht="18">
      <c r="A232" s="194"/>
      <c r="B232" s="194"/>
      <c r="C232" s="194"/>
      <c r="D232" s="195"/>
      <c r="E232" s="194"/>
      <c r="F232" s="194"/>
      <c r="G232" s="194"/>
      <c r="H232" s="194"/>
    </row>
    <row r="233" spans="1:8" ht="18">
      <c r="A233" s="194"/>
      <c r="B233" s="194"/>
      <c r="C233" s="194"/>
      <c r="D233" s="195"/>
      <c r="E233" s="194"/>
      <c r="F233" s="194"/>
      <c r="G233" s="194"/>
      <c r="H233" s="194"/>
    </row>
    <row r="234" spans="1:8" ht="18">
      <c r="A234" s="194"/>
      <c r="B234" s="194"/>
      <c r="C234" s="194"/>
      <c r="D234" s="195"/>
      <c r="E234" s="194"/>
      <c r="F234" s="194"/>
      <c r="G234" s="194"/>
      <c r="H234" s="194"/>
    </row>
    <row r="235" spans="1:8" ht="18">
      <c r="A235" s="194"/>
      <c r="B235" s="194"/>
      <c r="C235" s="194"/>
      <c r="D235" s="195"/>
      <c r="E235" s="194"/>
      <c r="F235" s="194"/>
      <c r="G235" s="194"/>
      <c r="H235" s="194"/>
    </row>
    <row r="236" spans="1:8" ht="18">
      <c r="A236" s="194"/>
      <c r="B236" s="194"/>
      <c r="C236" s="194"/>
      <c r="D236" s="195"/>
      <c r="E236" s="194"/>
      <c r="F236" s="194"/>
      <c r="G236" s="194"/>
      <c r="H236" s="194"/>
    </row>
    <row r="237" spans="1:8" ht="18">
      <c r="A237" s="194"/>
      <c r="B237" s="194"/>
      <c r="C237" s="194"/>
      <c r="D237" s="195"/>
      <c r="E237" s="194"/>
      <c r="F237" s="194"/>
      <c r="G237" s="194"/>
      <c r="H237" s="194"/>
    </row>
    <row r="238" spans="1:8" ht="18">
      <c r="A238" s="194"/>
      <c r="B238" s="194"/>
      <c r="C238" s="194"/>
      <c r="D238" s="195"/>
      <c r="E238" s="194"/>
      <c r="F238" s="194"/>
      <c r="G238" s="194"/>
      <c r="H238" s="194"/>
    </row>
    <row r="239" spans="1:8" ht="18">
      <c r="A239" s="194"/>
      <c r="B239" s="194"/>
      <c r="C239" s="194"/>
      <c r="D239" s="195"/>
      <c r="E239" s="194"/>
      <c r="F239" s="194"/>
      <c r="G239" s="194"/>
      <c r="H239" s="194"/>
    </row>
    <row r="240" spans="1:8" ht="18">
      <c r="A240" s="194"/>
      <c r="B240" s="194"/>
      <c r="C240" s="194"/>
      <c r="D240" s="195"/>
      <c r="E240" s="194"/>
      <c r="F240" s="194"/>
      <c r="G240" s="194"/>
      <c r="H240" s="194"/>
    </row>
    <row r="241" spans="1:8" ht="18">
      <c r="A241" s="194"/>
      <c r="B241" s="194"/>
      <c r="C241" s="194"/>
      <c r="D241" s="195"/>
      <c r="E241" s="194"/>
      <c r="F241" s="194"/>
      <c r="G241" s="194"/>
      <c r="H241" s="194"/>
    </row>
    <row r="242" spans="1:8" ht="18">
      <c r="A242" s="194"/>
      <c r="B242" s="194"/>
      <c r="C242" s="194"/>
      <c r="D242" s="195"/>
      <c r="E242" s="194"/>
      <c r="F242" s="194"/>
      <c r="G242" s="194"/>
      <c r="H242" s="194"/>
    </row>
    <row r="243" spans="1:8" ht="18">
      <c r="A243" s="194"/>
      <c r="B243" s="194"/>
      <c r="C243" s="194"/>
      <c r="D243" s="195"/>
      <c r="E243" s="194"/>
      <c r="F243" s="194"/>
      <c r="G243" s="194"/>
      <c r="H243" s="194"/>
    </row>
    <row r="244" spans="1:8" ht="18">
      <c r="A244" s="194"/>
      <c r="B244" s="194"/>
      <c r="C244" s="194"/>
      <c r="D244" s="195"/>
      <c r="E244" s="194"/>
      <c r="F244" s="194"/>
      <c r="G244" s="194"/>
      <c r="H244" s="194"/>
    </row>
    <row r="245" spans="1:8" ht="18">
      <c r="A245" s="194"/>
      <c r="B245" s="194"/>
      <c r="C245" s="194"/>
      <c r="D245" s="195"/>
      <c r="E245" s="194"/>
      <c r="F245" s="194"/>
      <c r="G245" s="194"/>
      <c r="H245" s="194"/>
    </row>
    <row r="246" spans="1:8" ht="18">
      <c r="A246" s="194"/>
      <c r="B246" s="194"/>
      <c r="C246" s="194"/>
      <c r="D246" s="195"/>
      <c r="E246" s="194"/>
      <c r="F246" s="194"/>
      <c r="G246" s="194"/>
      <c r="H246" s="194"/>
    </row>
    <row r="247" spans="1:8" ht="18">
      <c r="A247" s="194"/>
      <c r="B247" s="194"/>
      <c r="C247" s="194"/>
      <c r="D247" s="195"/>
      <c r="E247" s="194"/>
      <c r="F247" s="194"/>
      <c r="G247" s="194"/>
      <c r="H247" s="194"/>
    </row>
    <row r="248" spans="1:8" ht="18">
      <c r="A248" s="194"/>
      <c r="B248" s="194"/>
      <c r="C248" s="194"/>
      <c r="D248" s="195"/>
      <c r="E248" s="194"/>
      <c r="F248" s="194"/>
      <c r="G248" s="194"/>
      <c r="H248" s="194"/>
    </row>
    <row r="249" spans="1:8" ht="18">
      <c r="A249" s="194"/>
      <c r="B249" s="194"/>
      <c r="C249" s="194"/>
      <c r="D249" s="195"/>
      <c r="E249" s="194"/>
      <c r="F249" s="194"/>
      <c r="G249" s="194"/>
      <c r="H249" s="194"/>
    </row>
    <row r="250" spans="1:8" ht="18">
      <c r="A250" s="194"/>
      <c r="B250" s="194"/>
      <c r="C250" s="194"/>
      <c r="D250" s="195"/>
      <c r="E250" s="194"/>
      <c r="F250" s="194"/>
      <c r="G250" s="194"/>
      <c r="H250" s="194"/>
    </row>
    <row r="251" spans="1:8" ht="18">
      <c r="A251" s="194"/>
      <c r="B251" s="194"/>
      <c r="C251" s="194"/>
      <c r="D251" s="195"/>
      <c r="E251" s="194"/>
      <c r="F251" s="194"/>
      <c r="G251" s="194"/>
      <c r="H251" s="194"/>
    </row>
    <row r="252" spans="1:8" ht="18">
      <c r="A252" s="194"/>
      <c r="B252" s="194"/>
      <c r="C252" s="194"/>
      <c r="D252" s="195"/>
      <c r="E252" s="194"/>
      <c r="F252" s="194"/>
      <c r="G252" s="194"/>
      <c r="H252" s="194"/>
    </row>
    <row r="253" spans="1:8" ht="18">
      <c r="A253" s="194"/>
      <c r="B253" s="194"/>
      <c r="C253" s="194"/>
      <c r="D253" s="195"/>
      <c r="E253" s="194"/>
      <c r="F253" s="194"/>
      <c r="G253" s="194"/>
      <c r="H253" s="194"/>
    </row>
    <row r="254" spans="1:8" ht="18">
      <c r="A254" s="194"/>
      <c r="B254" s="194"/>
      <c r="C254" s="194"/>
      <c r="D254" s="195"/>
      <c r="E254" s="194"/>
      <c r="F254" s="194"/>
      <c r="G254" s="194"/>
      <c r="H254" s="194"/>
    </row>
    <row r="255" spans="1:8" ht="18">
      <c r="A255" s="194"/>
      <c r="B255" s="194"/>
      <c r="C255" s="194"/>
      <c r="D255" s="195"/>
      <c r="E255" s="194"/>
      <c r="F255" s="194"/>
      <c r="G255" s="194"/>
      <c r="H255" s="194"/>
    </row>
    <row r="256" spans="1:8" ht="18">
      <c r="A256" s="194"/>
      <c r="B256" s="194"/>
      <c r="C256" s="194"/>
      <c r="D256" s="195"/>
      <c r="E256" s="194"/>
      <c r="F256" s="194"/>
      <c r="G256" s="194"/>
      <c r="H256" s="194"/>
    </row>
    <row r="257" spans="1:8" ht="18">
      <c r="A257" s="194"/>
      <c r="B257" s="194"/>
      <c r="C257" s="194"/>
      <c r="D257" s="195"/>
      <c r="E257" s="194"/>
      <c r="F257" s="194"/>
      <c r="G257" s="194"/>
      <c r="H257" s="194"/>
    </row>
    <row r="258" spans="1:8" ht="18">
      <c r="A258" s="194"/>
      <c r="B258" s="194"/>
      <c r="C258" s="194"/>
      <c r="D258" s="195"/>
      <c r="E258" s="194"/>
      <c r="F258" s="194"/>
      <c r="G258" s="194"/>
      <c r="H258" s="194"/>
    </row>
    <row r="259" spans="1:8" ht="18">
      <c r="A259" s="194"/>
      <c r="B259" s="194"/>
      <c r="C259" s="194"/>
      <c r="D259" s="195"/>
      <c r="E259" s="194"/>
      <c r="F259" s="194"/>
      <c r="G259" s="194"/>
      <c r="H259" s="194"/>
    </row>
    <row r="260" spans="1:8" ht="18">
      <c r="A260" s="194"/>
      <c r="B260" s="194"/>
      <c r="C260" s="194"/>
      <c r="D260" s="195"/>
      <c r="E260" s="194"/>
      <c r="F260" s="194"/>
      <c r="G260" s="194"/>
      <c r="H260" s="194"/>
    </row>
    <row r="261" spans="1:8" ht="18">
      <c r="A261" s="194"/>
      <c r="B261" s="194"/>
      <c r="C261" s="194"/>
      <c r="D261" s="195"/>
      <c r="E261" s="194"/>
      <c r="F261" s="194"/>
      <c r="G261" s="194"/>
      <c r="H261" s="194"/>
    </row>
    <row r="262" spans="1:8" ht="18">
      <c r="A262" s="194"/>
      <c r="B262" s="194"/>
      <c r="C262" s="194"/>
      <c r="D262" s="195"/>
      <c r="E262" s="194"/>
      <c r="F262" s="194"/>
      <c r="G262" s="194"/>
      <c r="H262" s="194"/>
    </row>
    <row r="263" spans="1:8" ht="18">
      <c r="A263" s="194"/>
      <c r="B263" s="194"/>
      <c r="C263" s="194"/>
      <c r="D263" s="195"/>
      <c r="E263" s="194"/>
      <c r="F263" s="194"/>
      <c r="G263" s="194"/>
      <c r="H263" s="194"/>
    </row>
    <row r="264" spans="1:8" ht="18">
      <c r="A264" s="194"/>
      <c r="B264" s="194"/>
      <c r="C264" s="194"/>
      <c r="D264" s="195"/>
      <c r="E264" s="194"/>
      <c r="F264" s="194"/>
      <c r="G264" s="194"/>
      <c r="H264" s="194"/>
    </row>
    <row r="265" spans="1:8" ht="18">
      <c r="A265" s="194"/>
      <c r="B265" s="194"/>
      <c r="C265" s="194"/>
      <c r="D265" s="195"/>
      <c r="E265" s="194"/>
      <c r="F265" s="194"/>
      <c r="G265" s="194"/>
      <c r="H265" s="194"/>
    </row>
    <row r="266" spans="1:8" ht="18">
      <c r="A266" s="194"/>
      <c r="B266" s="194"/>
      <c r="C266" s="194"/>
      <c r="D266" s="195"/>
      <c r="E266" s="194"/>
      <c r="F266" s="194"/>
      <c r="G266" s="194"/>
      <c r="H266" s="194"/>
    </row>
    <row r="267" spans="1:8" ht="18">
      <c r="A267" s="194"/>
      <c r="B267" s="194"/>
      <c r="C267" s="194"/>
      <c r="D267" s="195"/>
      <c r="E267" s="194"/>
      <c r="F267" s="194"/>
      <c r="G267" s="194"/>
      <c r="H267" s="194"/>
    </row>
    <row r="268" spans="1:8" ht="18">
      <c r="A268" s="194"/>
      <c r="B268" s="194"/>
      <c r="C268" s="194"/>
      <c r="D268" s="195"/>
      <c r="E268" s="194"/>
      <c r="F268" s="194"/>
      <c r="G268" s="194"/>
      <c r="H268" s="194"/>
    </row>
    <row r="269" spans="1:8" ht="18">
      <c r="A269" s="194"/>
      <c r="B269" s="194"/>
      <c r="C269" s="194"/>
      <c r="D269" s="195"/>
      <c r="E269" s="194"/>
      <c r="F269" s="194"/>
      <c r="G269" s="194"/>
      <c r="H269" s="194"/>
    </row>
    <row r="270" spans="1:8" ht="18">
      <c r="A270" s="194"/>
      <c r="B270" s="194"/>
      <c r="C270" s="194"/>
      <c r="D270" s="195"/>
      <c r="E270" s="194"/>
      <c r="F270" s="194"/>
      <c r="G270" s="194"/>
      <c r="H270" s="194"/>
    </row>
    <row r="271" spans="1:8" ht="18">
      <c r="A271" s="194"/>
      <c r="B271" s="194"/>
      <c r="C271" s="194"/>
      <c r="D271" s="195"/>
      <c r="E271" s="194"/>
      <c r="F271" s="194"/>
      <c r="G271" s="194"/>
      <c r="H271" s="194"/>
    </row>
    <row r="272" spans="1:8" ht="18">
      <c r="A272" s="194"/>
      <c r="B272" s="194"/>
      <c r="C272" s="194"/>
      <c r="D272" s="195"/>
      <c r="E272" s="194"/>
      <c r="F272" s="194"/>
      <c r="G272" s="194"/>
      <c r="H272" s="194"/>
    </row>
    <row r="273" spans="1:8" ht="18">
      <c r="A273" s="194"/>
      <c r="B273" s="194"/>
      <c r="C273" s="194"/>
      <c r="D273" s="195"/>
      <c r="E273" s="194"/>
      <c r="F273" s="194"/>
      <c r="G273" s="194"/>
      <c r="H273" s="194"/>
    </row>
    <row r="274" spans="1:8" ht="18">
      <c r="A274" s="194"/>
      <c r="B274" s="194"/>
      <c r="C274" s="194"/>
      <c r="D274" s="195"/>
      <c r="E274" s="194"/>
      <c r="F274" s="194"/>
      <c r="G274" s="194"/>
      <c r="H274" s="194"/>
    </row>
    <row r="275" spans="1:8" ht="18">
      <c r="A275" s="194"/>
      <c r="B275" s="194"/>
      <c r="C275" s="194"/>
      <c r="D275" s="195"/>
      <c r="E275" s="194"/>
      <c r="F275" s="194"/>
      <c r="G275" s="194"/>
      <c r="H275" s="194"/>
    </row>
    <row r="276" spans="1:8" ht="18">
      <c r="A276" s="194"/>
      <c r="B276" s="194"/>
      <c r="C276" s="194"/>
      <c r="D276" s="195"/>
      <c r="E276" s="194"/>
      <c r="F276" s="194"/>
      <c r="G276" s="194"/>
      <c r="H276" s="194"/>
    </row>
    <row r="277" spans="1:8" ht="18">
      <c r="A277" s="194"/>
      <c r="B277" s="194"/>
      <c r="C277" s="194"/>
      <c r="D277" s="195"/>
      <c r="E277" s="194"/>
      <c r="F277" s="194"/>
      <c r="G277" s="194"/>
      <c r="H277" s="194"/>
    </row>
    <row r="278" spans="1:8" ht="18">
      <c r="A278" s="194"/>
      <c r="B278" s="194"/>
      <c r="C278" s="194"/>
      <c r="D278" s="195"/>
      <c r="E278" s="194"/>
      <c r="F278" s="194"/>
      <c r="G278" s="194"/>
      <c r="H278" s="194"/>
    </row>
    <row r="279" spans="1:8" ht="18">
      <c r="A279" s="194"/>
      <c r="B279" s="194"/>
      <c r="C279" s="194"/>
      <c r="D279" s="195"/>
      <c r="E279" s="194"/>
      <c r="F279" s="194"/>
      <c r="G279" s="194"/>
      <c r="H279" s="194"/>
    </row>
    <row r="280" spans="1:8" ht="18">
      <c r="A280" s="194"/>
      <c r="B280" s="194"/>
      <c r="C280" s="194"/>
      <c r="D280" s="195"/>
      <c r="E280" s="194"/>
      <c r="F280" s="194"/>
      <c r="G280" s="194"/>
      <c r="H280" s="194"/>
    </row>
    <row r="281" spans="1:8" ht="18">
      <c r="A281" s="194"/>
      <c r="B281" s="194"/>
      <c r="C281" s="194"/>
      <c r="D281" s="195"/>
      <c r="E281" s="194"/>
      <c r="F281" s="194"/>
      <c r="G281" s="194"/>
      <c r="H281" s="194"/>
    </row>
    <row r="282" spans="1:8" ht="18">
      <c r="A282" s="194"/>
      <c r="B282" s="194"/>
      <c r="C282" s="194"/>
      <c r="D282" s="195"/>
      <c r="E282" s="194"/>
      <c r="F282" s="194"/>
      <c r="G282" s="194"/>
      <c r="H282" s="194"/>
    </row>
    <row r="283" spans="1:8" ht="18">
      <c r="A283" s="194"/>
      <c r="B283" s="194"/>
      <c r="C283" s="194"/>
      <c r="D283" s="195"/>
      <c r="E283" s="194"/>
      <c r="F283" s="194"/>
      <c r="G283" s="194"/>
      <c r="H283" s="194"/>
    </row>
    <row r="284" spans="1:8" ht="18">
      <c r="A284" s="194"/>
      <c r="B284" s="194"/>
      <c r="C284" s="194"/>
      <c r="D284" s="195"/>
      <c r="E284" s="194"/>
      <c r="F284" s="194"/>
      <c r="G284" s="194"/>
      <c r="H284" s="194"/>
    </row>
    <row r="285" spans="1:8" ht="18">
      <c r="A285" s="194"/>
      <c r="B285" s="194"/>
      <c r="C285" s="194"/>
      <c r="D285" s="195"/>
      <c r="E285" s="194"/>
      <c r="F285" s="194"/>
      <c r="G285" s="194"/>
      <c r="H285" s="194"/>
    </row>
    <row r="286" spans="1:8" ht="18">
      <c r="A286" s="194"/>
      <c r="B286" s="194"/>
      <c r="C286" s="194"/>
      <c r="D286" s="195"/>
      <c r="E286" s="194"/>
      <c r="F286" s="194"/>
      <c r="G286" s="194"/>
      <c r="H286" s="194"/>
    </row>
    <row r="287" spans="1:8" ht="18">
      <c r="A287" s="194"/>
      <c r="B287" s="194"/>
      <c r="C287" s="194"/>
      <c r="D287" s="195"/>
      <c r="E287" s="194"/>
      <c r="F287" s="194"/>
      <c r="G287" s="194"/>
      <c r="H287" s="194"/>
    </row>
    <row r="288" spans="1:8" ht="18">
      <c r="A288" s="194"/>
      <c r="B288" s="194"/>
      <c r="C288" s="194"/>
      <c r="D288" s="195"/>
      <c r="E288" s="194"/>
      <c r="F288" s="194"/>
      <c r="G288" s="194"/>
      <c r="H288" s="194"/>
    </row>
    <row r="289" spans="1:8" ht="18">
      <c r="A289" s="194"/>
      <c r="B289" s="194"/>
      <c r="C289" s="194"/>
      <c r="D289" s="195"/>
      <c r="E289" s="194"/>
      <c r="F289" s="194"/>
      <c r="G289" s="194"/>
      <c r="H289" s="194"/>
    </row>
    <row r="290" spans="1:8" ht="18">
      <c r="A290" s="194"/>
      <c r="B290" s="194"/>
      <c r="C290" s="194"/>
      <c r="D290" s="195"/>
      <c r="E290" s="194"/>
      <c r="F290" s="194"/>
      <c r="G290" s="194"/>
      <c r="H290" s="194"/>
    </row>
    <row r="291" spans="1:8" ht="18">
      <c r="A291" s="194"/>
      <c r="B291" s="194"/>
      <c r="C291" s="194"/>
      <c r="D291" s="195"/>
      <c r="E291" s="194"/>
      <c r="F291" s="194"/>
      <c r="G291" s="194"/>
      <c r="H291" s="194"/>
    </row>
    <row r="292" spans="1:8" ht="18">
      <c r="A292" s="194"/>
      <c r="B292" s="194"/>
      <c r="C292" s="194"/>
      <c r="D292" s="195"/>
      <c r="E292" s="194"/>
      <c r="F292" s="194"/>
      <c r="G292" s="194"/>
      <c r="H292" s="194"/>
    </row>
    <row r="293" spans="1:8" ht="18">
      <c r="A293" s="194"/>
      <c r="B293" s="194"/>
      <c r="C293" s="194"/>
      <c r="D293" s="195"/>
      <c r="E293" s="194"/>
      <c r="F293" s="194"/>
      <c r="G293" s="194"/>
      <c r="H293" s="194"/>
    </row>
    <row r="294" spans="1:8" ht="18">
      <c r="A294" s="194"/>
      <c r="B294" s="194"/>
      <c r="C294" s="194"/>
      <c r="D294" s="195"/>
      <c r="E294" s="194"/>
      <c r="F294" s="194"/>
      <c r="G294" s="194"/>
      <c r="H294" s="194"/>
    </row>
    <row r="295" spans="1:8" ht="18">
      <c r="A295" s="194"/>
      <c r="B295" s="194"/>
      <c r="C295" s="194"/>
      <c r="D295" s="195"/>
      <c r="E295" s="194"/>
      <c r="F295" s="194"/>
      <c r="G295" s="194"/>
      <c r="H295" s="194"/>
    </row>
    <row r="296" spans="1:8" ht="18">
      <c r="A296" s="194"/>
      <c r="B296" s="194"/>
      <c r="C296" s="194"/>
      <c r="D296" s="195"/>
      <c r="E296" s="194"/>
      <c r="F296" s="194"/>
      <c r="G296" s="194"/>
      <c r="H296" s="194"/>
    </row>
    <row r="297" spans="1:8" ht="18">
      <c r="A297" s="194"/>
      <c r="B297" s="194"/>
      <c r="C297" s="194"/>
      <c r="D297" s="195"/>
      <c r="E297" s="194"/>
      <c r="F297" s="194"/>
      <c r="G297" s="194"/>
      <c r="H297" s="194"/>
    </row>
    <row r="298" spans="1:8" ht="18">
      <c r="A298" s="194"/>
      <c r="B298" s="194"/>
      <c r="C298" s="194"/>
      <c r="D298" s="195"/>
      <c r="E298" s="194"/>
      <c r="F298" s="194"/>
      <c r="G298" s="194"/>
      <c r="H298" s="194"/>
    </row>
    <row r="299" spans="1:8" ht="18">
      <c r="A299" s="194"/>
      <c r="B299" s="194"/>
      <c r="C299" s="194"/>
      <c r="D299" s="195"/>
      <c r="E299" s="194"/>
      <c r="F299" s="194"/>
      <c r="G299" s="194"/>
      <c r="H299" s="194"/>
    </row>
    <row r="300" spans="1:8" ht="18">
      <c r="A300" s="194"/>
      <c r="B300" s="194"/>
      <c r="C300" s="194"/>
      <c r="D300" s="195"/>
      <c r="E300" s="194"/>
      <c r="F300" s="194"/>
      <c r="G300" s="194"/>
      <c r="H300" s="194"/>
    </row>
    <row r="301" spans="1:8" ht="18">
      <c r="A301" s="194"/>
      <c r="B301" s="194"/>
      <c r="C301" s="194"/>
      <c r="D301" s="195"/>
      <c r="E301" s="194"/>
      <c r="F301" s="194"/>
      <c r="G301" s="194"/>
      <c r="H301" s="194"/>
    </row>
    <row r="302" spans="1:8" ht="18">
      <c r="A302" s="194"/>
      <c r="B302" s="194"/>
      <c r="C302" s="194"/>
      <c r="D302" s="195"/>
      <c r="E302" s="194"/>
      <c r="F302" s="194"/>
      <c r="G302" s="194"/>
      <c r="H302" s="194"/>
    </row>
    <row r="303" spans="1:8" ht="18">
      <c r="A303" s="194"/>
      <c r="B303" s="194"/>
      <c r="C303" s="194"/>
      <c r="D303" s="195"/>
      <c r="E303" s="194"/>
      <c r="F303" s="194"/>
      <c r="G303" s="194"/>
      <c r="H303" s="194"/>
    </row>
    <row r="304" spans="1:8" ht="18">
      <c r="A304" s="194"/>
      <c r="B304" s="194"/>
      <c r="C304" s="194"/>
      <c r="D304" s="195"/>
      <c r="E304" s="194"/>
      <c r="F304" s="194"/>
      <c r="G304" s="194"/>
      <c r="H304" s="194"/>
    </row>
    <row r="305" spans="1:8" ht="18">
      <c r="A305" s="194"/>
      <c r="B305" s="194"/>
      <c r="C305" s="194"/>
      <c r="D305" s="195"/>
      <c r="E305" s="194"/>
      <c r="F305" s="194"/>
      <c r="G305" s="194"/>
      <c r="H305" s="194"/>
    </row>
    <row r="306" spans="1:8" ht="18">
      <c r="A306" s="194"/>
      <c r="B306" s="194"/>
      <c r="C306" s="194"/>
      <c r="D306" s="195"/>
      <c r="E306" s="194"/>
      <c r="F306" s="194"/>
      <c r="G306" s="194"/>
      <c r="H306" s="194"/>
    </row>
    <row r="307" spans="1:8" ht="18">
      <c r="A307" s="194"/>
      <c r="B307" s="194"/>
      <c r="C307" s="194"/>
      <c r="D307" s="195"/>
      <c r="E307" s="194"/>
      <c r="F307" s="194"/>
      <c r="G307" s="194"/>
      <c r="H307" s="194"/>
    </row>
    <row r="308" spans="1:8" ht="18">
      <c r="A308" s="194"/>
      <c r="B308" s="194"/>
      <c r="C308" s="194"/>
      <c r="D308" s="195"/>
      <c r="E308" s="194"/>
      <c r="F308" s="194"/>
      <c r="G308" s="194"/>
      <c r="H308" s="194"/>
    </row>
    <row r="309" spans="1:8" ht="18">
      <c r="A309" s="194"/>
      <c r="B309" s="194"/>
      <c r="C309" s="194"/>
      <c r="D309" s="195"/>
      <c r="E309" s="194"/>
      <c r="F309" s="194"/>
      <c r="G309" s="194"/>
      <c r="H309" s="194"/>
    </row>
    <row r="310" spans="1:8" ht="18">
      <c r="A310" s="194"/>
      <c r="B310" s="194"/>
      <c r="C310" s="194"/>
      <c r="D310" s="195"/>
      <c r="E310" s="194"/>
      <c r="F310" s="194"/>
      <c r="G310" s="194"/>
      <c r="H310" s="194"/>
    </row>
    <row r="311" spans="1:8" ht="18">
      <c r="A311" s="194"/>
      <c r="B311" s="194"/>
      <c r="C311" s="194"/>
      <c r="D311" s="195"/>
      <c r="E311" s="194"/>
      <c r="F311" s="194"/>
      <c r="G311" s="194"/>
      <c r="H311" s="194"/>
    </row>
    <row r="312" spans="1:8" ht="18">
      <c r="A312" s="194"/>
      <c r="B312" s="194"/>
      <c r="C312" s="194"/>
      <c r="D312" s="195"/>
      <c r="E312" s="194"/>
      <c r="F312" s="194"/>
      <c r="G312" s="194"/>
      <c r="H312" s="194"/>
    </row>
    <row r="313" spans="1:8" ht="18">
      <c r="A313" s="194"/>
      <c r="B313" s="194"/>
      <c r="C313" s="194"/>
      <c r="D313" s="195"/>
      <c r="E313" s="194"/>
      <c r="F313" s="194"/>
      <c r="G313" s="194"/>
      <c r="H313" s="194"/>
    </row>
    <row r="314" spans="1:8" ht="18">
      <c r="A314" s="194"/>
      <c r="B314" s="194"/>
      <c r="C314" s="194"/>
      <c r="D314" s="195"/>
      <c r="E314" s="194"/>
      <c r="F314" s="194"/>
      <c r="G314" s="194"/>
      <c r="H314" s="194"/>
    </row>
    <row r="315" spans="1:8" ht="18">
      <c r="A315" s="194"/>
      <c r="B315" s="194"/>
      <c r="C315" s="194"/>
      <c r="D315" s="195"/>
      <c r="E315" s="194"/>
      <c r="F315" s="194"/>
      <c r="G315" s="194"/>
      <c r="H315" s="194"/>
    </row>
    <row r="316" spans="1:8" ht="18">
      <c r="A316" s="194"/>
      <c r="B316" s="194"/>
      <c r="C316" s="194"/>
      <c r="D316" s="195"/>
      <c r="E316" s="194"/>
      <c r="F316" s="194"/>
      <c r="G316" s="194"/>
      <c r="H316" s="194"/>
    </row>
    <row r="317" spans="1:8" ht="18">
      <c r="A317" s="194"/>
      <c r="B317" s="194"/>
      <c r="C317" s="194"/>
      <c r="D317" s="195"/>
      <c r="E317" s="194"/>
      <c r="F317" s="194"/>
      <c r="G317" s="194"/>
      <c r="H317" s="194"/>
    </row>
    <row r="318" spans="1:8" ht="18">
      <c r="A318" s="194"/>
      <c r="B318" s="194"/>
      <c r="C318" s="194"/>
      <c r="D318" s="195"/>
      <c r="E318" s="194"/>
      <c r="F318" s="194"/>
      <c r="G318" s="194"/>
      <c r="H318" s="194"/>
    </row>
    <row r="319" spans="1:8" ht="18">
      <c r="A319" s="194"/>
      <c r="B319" s="194"/>
      <c r="C319" s="194"/>
      <c r="D319" s="195"/>
      <c r="E319" s="194"/>
      <c r="F319" s="194"/>
      <c r="G319" s="194"/>
      <c r="H319" s="194"/>
    </row>
    <row r="320" spans="1:8" ht="18">
      <c r="A320" s="194"/>
      <c r="B320" s="194"/>
      <c r="C320" s="194"/>
      <c r="D320" s="195"/>
      <c r="E320" s="194"/>
      <c r="F320" s="194"/>
      <c r="G320" s="194"/>
      <c r="H320" s="194"/>
    </row>
    <row r="321" spans="1:8" ht="18">
      <c r="A321" s="194"/>
      <c r="B321" s="194"/>
      <c r="C321" s="194"/>
      <c r="D321" s="195"/>
      <c r="E321" s="194"/>
      <c r="F321" s="194"/>
      <c r="G321" s="194"/>
      <c r="H321" s="194"/>
    </row>
    <row r="322" spans="1:8" ht="18">
      <c r="A322" s="194"/>
      <c r="B322" s="194"/>
      <c r="C322" s="194"/>
      <c r="D322" s="195"/>
      <c r="E322" s="194"/>
      <c r="F322" s="194"/>
      <c r="G322" s="194"/>
      <c r="H322" s="194"/>
    </row>
    <row r="323" spans="1:8" ht="18">
      <c r="A323" s="194"/>
      <c r="B323" s="194"/>
      <c r="C323" s="194"/>
      <c r="D323" s="195"/>
      <c r="E323" s="194"/>
      <c r="F323" s="194"/>
      <c r="G323" s="194"/>
      <c r="H323" s="194"/>
    </row>
    <row r="324" spans="1:8" ht="18">
      <c r="A324" s="194"/>
      <c r="B324" s="194"/>
      <c r="C324" s="194"/>
      <c r="D324" s="195"/>
      <c r="E324" s="194"/>
      <c r="F324" s="194"/>
      <c r="G324" s="194"/>
      <c r="H324" s="194"/>
    </row>
    <row r="325" spans="1:8" ht="18">
      <c r="A325" s="194"/>
      <c r="B325" s="194"/>
      <c r="C325" s="194"/>
      <c r="D325" s="195"/>
      <c r="E325" s="194"/>
      <c r="F325" s="194"/>
      <c r="G325" s="194"/>
      <c r="H325" s="194"/>
    </row>
    <row r="326" spans="1:8" ht="18">
      <c r="A326" s="194"/>
      <c r="B326" s="194"/>
      <c r="C326" s="194"/>
      <c r="D326" s="195"/>
      <c r="E326" s="194"/>
      <c r="F326" s="194"/>
      <c r="G326" s="194"/>
      <c r="H326" s="194"/>
    </row>
    <row r="327" spans="1:8" ht="18">
      <c r="A327" s="194"/>
      <c r="B327" s="194"/>
      <c r="C327" s="194"/>
      <c r="D327" s="195"/>
      <c r="E327" s="194"/>
      <c r="F327" s="194"/>
      <c r="G327" s="194"/>
      <c r="H327" s="194"/>
    </row>
    <row r="328" spans="1:8" ht="18">
      <c r="A328" s="194"/>
      <c r="B328" s="194"/>
      <c r="C328" s="194"/>
      <c r="D328" s="195"/>
      <c r="E328" s="194"/>
      <c r="F328" s="194"/>
      <c r="G328" s="194"/>
      <c r="H328" s="194"/>
    </row>
    <row r="329" spans="1:8" ht="18">
      <c r="A329" s="194"/>
      <c r="B329" s="194"/>
      <c r="C329" s="194"/>
      <c r="D329" s="195"/>
      <c r="E329" s="194"/>
      <c r="F329" s="194"/>
      <c r="G329" s="194"/>
      <c r="H329" s="194"/>
    </row>
    <row r="330" spans="1:8" ht="18">
      <c r="A330" s="194"/>
      <c r="B330" s="194"/>
      <c r="C330" s="194"/>
      <c r="D330" s="195"/>
      <c r="E330" s="194"/>
      <c r="F330" s="194"/>
      <c r="G330" s="194"/>
      <c r="H330" s="194"/>
    </row>
    <row r="331" spans="1:8" ht="18">
      <c r="A331" s="194"/>
      <c r="B331" s="194"/>
      <c r="C331" s="194"/>
      <c r="D331" s="195"/>
      <c r="E331" s="194"/>
      <c r="F331" s="194"/>
      <c r="G331" s="194"/>
      <c r="H331" s="194"/>
    </row>
    <row r="332" spans="1:8" ht="18">
      <c r="A332" s="194"/>
      <c r="B332" s="194"/>
      <c r="C332" s="194"/>
      <c r="D332" s="195"/>
      <c r="E332" s="194"/>
      <c r="F332" s="194"/>
      <c r="G332" s="194"/>
      <c r="H332" s="194"/>
    </row>
    <row r="333" spans="1:8" ht="18">
      <c r="A333" s="194"/>
      <c r="B333" s="194"/>
      <c r="C333" s="194"/>
      <c r="D333" s="195"/>
      <c r="E333" s="194"/>
      <c r="F333" s="194"/>
      <c r="G333" s="194"/>
      <c r="H333" s="194"/>
    </row>
    <row r="334" spans="1:8" ht="18">
      <c r="A334" s="194"/>
      <c r="B334" s="194"/>
      <c r="C334" s="194"/>
      <c r="D334" s="195"/>
      <c r="E334" s="194"/>
      <c r="F334" s="194"/>
      <c r="G334" s="194"/>
      <c r="H334" s="194"/>
    </row>
    <row r="335" spans="1:8" ht="18">
      <c r="A335" s="194"/>
      <c r="B335" s="194"/>
      <c r="C335" s="194"/>
      <c r="D335" s="195"/>
      <c r="E335" s="194"/>
      <c r="F335" s="194"/>
      <c r="G335" s="194"/>
      <c r="H335" s="194"/>
    </row>
    <row r="336" spans="1:8" ht="18">
      <c r="A336" s="194"/>
      <c r="B336" s="194"/>
      <c r="C336" s="194"/>
      <c r="D336" s="195"/>
      <c r="E336" s="194"/>
      <c r="F336" s="194"/>
      <c r="G336" s="194"/>
      <c r="H336" s="194"/>
    </row>
    <row r="337" spans="1:8" ht="18">
      <c r="A337" s="194"/>
      <c r="B337" s="194"/>
      <c r="C337" s="194"/>
      <c r="D337" s="195"/>
      <c r="E337" s="194"/>
      <c r="F337" s="194"/>
      <c r="G337" s="194"/>
      <c r="H337" s="194"/>
    </row>
    <row r="338" spans="1:8" ht="18">
      <c r="A338" s="194"/>
      <c r="B338" s="194"/>
      <c r="C338" s="194"/>
      <c r="D338" s="195"/>
      <c r="E338" s="194"/>
      <c r="F338" s="194"/>
      <c r="G338" s="194"/>
      <c r="H338" s="194"/>
    </row>
    <row r="339" spans="1:8" ht="18">
      <c r="A339" s="194"/>
      <c r="B339" s="194"/>
      <c r="C339" s="194"/>
      <c r="D339" s="195"/>
      <c r="E339" s="194"/>
      <c r="F339" s="194"/>
      <c r="G339" s="194"/>
      <c r="H339" s="194"/>
    </row>
    <row r="340" spans="1:8" ht="18">
      <c r="A340" s="194"/>
      <c r="B340" s="194"/>
      <c r="C340" s="194"/>
      <c r="D340" s="195"/>
      <c r="E340" s="194"/>
      <c r="F340" s="194"/>
      <c r="G340" s="194"/>
      <c r="H340" s="194"/>
    </row>
    <row r="341" spans="1:8" ht="18">
      <c r="A341" s="194"/>
      <c r="B341" s="194"/>
      <c r="C341" s="194"/>
      <c r="D341" s="195"/>
      <c r="E341" s="194"/>
      <c r="F341" s="194"/>
      <c r="G341" s="194"/>
      <c r="H341" s="194"/>
    </row>
    <row r="342" spans="1:8" ht="18">
      <c r="A342" s="194"/>
      <c r="B342" s="194"/>
      <c r="C342" s="194"/>
      <c r="D342" s="195"/>
      <c r="E342" s="194"/>
      <c r="F342" s="194"/>
      <c r="G342" s="194"/>
      <c r="H342" s="194"/>
    </row>
    <row r="343" spans="1:8" ht="18">
      <c r="A343" s="194"/>
      <c r="B343" s="194"/>
      <c r="C343" s="194"/>
      <c r="D343" s="195"/>
      <c r="E343" s="194"/>
      <c r="F343" s="194"/>
      <c r="G343" s="194"/>
      <c r="H343" s="194"/>
    </row>
    <row r="344" spans="1:8" ht="18">
      <c r="A344" s="194"/>
      <c r="B344" s="194"/>
      <c r="C344" s="194"/>
      <c r="D344" s="195"/>
      <c r="E344" s="194"/>
      <c r="F344" s="194"/>
      <c r="G344" s="194"/>
      <c r="H344" s="194"/>
    </row>
    <row r="345" spans="1:8" ht="18">
      <c r="A345" s="194"/>
      <c r="B345" s="194"/>
      <c r="C345" s="194"/>
      <c r="D345" s="195"/>
      <c r="E345" s="194"/>
      <c r="F345" s="194"/>
      <c r="G345" s="194"/>
      <c r="H345" s="194"/>
    </row>
    <row r="346" spans="1:8" ht="18">
      <c r="A346" s="194"/>
      <c r="B346" s="194"/>
      <c r="C346" s="194"/>
      <c r="D346" s="195"/>
      <c r="E346" s="194"/>
      <c r="F346" s="194"/>
      <c r="G346" s="194"/>
      <c r="H346" s="194"/>
    </row>
    <row r="347" spans="1:8" ht="18">
      <c r="A347" s="194"/>
      <c r="B347" s="194"/>
      <c r="C347" s="194"/>
      <c r="D347" s="195"/>
      <c r="E347" s="194"/>
      <c r="F347" s="194"/>
      <c r="G347" s="194"/>
      <c r="H347" s="194"/>
    </row>
    <row r="348" spans="1:8" ht="18">
      <c r="A348" s="194"/>
      <c r="B348" s="194"/>
      <c r="C348" s="194"/>
      <c r="D348" s="195"/>
      <c r="E348" s="194"/>
      <c r="F348" s="194"/>
      <c r="G348" s="194"/>
      <c r="H348" s="194"/>
    </row>
    <row r="349" spans="1:8" ht="18">
      <c r="A349" s="194"/>
      <c r="B349" s="194"/>
      <c r="C349" s="194"/>
      <c r="D349" s="195"/>
      <c r="E349" s="194"/>
      <c r="F349" s="194"/>
      <c r="G349" s="194"/>
      <c r="H349" s="194"/>
    </row>
    <row r="350" spans="1:8" ht="18">
      <c r="A350" s="194"/>
      <c r="B350" s="194"/>
      <c r="C350" s="194"/>
      <c r="D350" s="195"/>
      <c r="E350" s="194"/>
      <c r="F350" s="194"/>
      <c r="G350" s="194"/>
      <c r="H350" s="194"/>
    </row>
    <row r="351" spans="1:8" ht="18">
      <c r="A351" s="194"/>
      <c r="B351" s="194"/>
      <c r="C351" s="194"/>
      <c r="D351" s="195"/>
      <c r="E351" s="194"/>
      <c r="F351" s="194"/>
      <c r="G351" s="194"/>
      <c r="H351" s="194"/>
    </row>
    <row r="352" spans="1:8" ht="18">
      <c r="A352" s="194"/>
      <c r="B352" s="194"/>
      <c r="C352" s="194"/>
      <c r="D352" s="195"/>
      <c r="E352" s="194"/>
      <c r="F352" s="194"/>
      <c r="G352" s="194"/>
      <c r="H352" s="194"/>
    </row>
    <row r="353" spans="1:8" ht="18">
      <c r="A353" s="194"/>
      <c r="B353" s="194"/>
      <c r="C353" s="194"/>
      <c r="D353" s="195"/>
      <c r="E353" s="194"/>
      <c r="F353" s="194"/>
      <c r="G353" s="194"/>
      <c r="H353" s="194"/>
    </row>
    <row r="354" spans="1:8" ht="18">
      <c r="A354" s="194"/>
      <c r="B354" s="194"/>
      <c r="C354" s="194"/>
      <c r="D354" s="195"/>
      <c r="E354" s="194"/>
      <c r="F354" s="194"/>
      <c r="G354" s="194"/>
      <c r="H354" s="194"/>
    </row>
    <row r="355" spans="1:8" ht="18">
      <c r="A355" s="194"/>
      <c r="B355" s="194"/>
      <c r="C355" s="194"/>
      <c r="D355" s="195"/>
      <c r="E355" s="194"/>
      <c r="F355" s="194"/>
      <c r="G355" s="194"/>
      <c r="H355" s="194"/>
    </row>
    <row r="356" spans="1:8" ht="18">
      <c r="A356" s="194"/>
      <c r="B356" s="194"/>
      <c r="C356" s="194"/>
      <c r="D356" s="195"/>
      <c r="E356" s="194"/>
      <c r="F356" s="194"/>
      <c r="G356" s="194"/>
      <c r="H356" s="194"/>
    </row>
    <row r="357" spans="1:8" ht="18">
      <c r="A357" s="194"/>
      <c r="B357" s="194"/>
      <c r="C357" s="194"/>
      <c r="D357" s="195"/>
      <c r="E357" s="194"/>
      <c r="F357" s="194"/>
      <c r="G357" s="194"/>
      <c r="H357" s="194"/>
    </row>
    <row r="358" spans="1:8" ht="18">
      <c r="A358" s="194"/>
      <c r="B358" s="194"/>
      <c r="C358" s="194"/>
      <c r="D358" s="195"/>
      <c r="E358" s="194"/>
      <c r="F358" s="194"/>
      <c r="G358" s="194"/>
      <c r="H358" s="194"/>
    </row>
    <row r="359" spans="1:8" ht="18">
      <c r="A359" s="194"/>
      <c r="B359" s="194"/>
      <c r="C359" s="194"/>
      <c r="D359" s="195"/>
      <c r="E359" s="194"/>
      <c r="F359" s="194"/>
      <c r="G359" s="194"/>
      <c r="H359" s="194"/>
    </row>
    <row r="360" spans="1:8" ht="18">
      <c r="A360" s="194"/>
      <c r="B360" s="194"/>
      <c r="C360" s="194"/>
      <c r="D360" s="195"/>
      <c r="E360" s="194"/>
      <c r="F360" s="194"/>
      <c r="G360" s="194"/>
      <c r="H360" s="194"/>
    </row>
    <row r="361" spans="1:8" ht="18">
      <c r="A361" s="194"/>
      <c r="B361" s="194"/>
      <c r="C361" s="194"/>
      <c r="D361" s="195"/>
      <c r="E361" s="194"/>
      <c r="F361" s="194"/>
      <c r="G361" s="194"/>
      <c r="H361" s="194"/>
    </row>
    <row r="362" spans="1:8" ht="18">
      <c r="A362" s="194"/>
      <c r="B362" s="194"/>
      <c r="C362" s="194"/>
      <c r="D362" s="195"/>
      <c r="E362" s="194"/>
      <c r="F362" s="194"/>
      <c r="G362" s="194"/>
      <c r="H362" s="194"/>
    </row>
    <row r="363" spans="1:8" ht="18">
      <c r="A363" s="194"/>
      <c r="B363" s="194"/>
      <c r="C363" s="194"/>
      <c r="D363" s="195"/>
      <c r="E363" s="194"/>
      <c r="F363" s="194"/>
      <c r="G363" s="194"/>
      <c r="H363" s="194"/>
    </row>
    <row r="364" spans="1:8" ht="18">
      <c r="A364" s="194"/>
      <c r="B364" s="194"/>
      <c r="C364" s="194"/>
      <c r="D364" s="195"/>
      <c r="E364" s="194"/>
      <c r="F364" s="194"/>
      <c r="G364" s="194"/>
      <c r="H364" s="194"/>
    </row>
    <row r="365" spans="1:8" ht="18">
      <c r="A365" s="194"/>
      <c r="B365" s="194"/>
      <c r="C365" s="194"/>
      <c r="D365" s="195"/>
      <c r="E365" s="194"/>
      <c r="F365" s="194"/>
      <c r="G365" s="194"/>
      <c r="H365" s="194"/>
    </row>
    <row r="366" spans="1:8" ht="18">
      <c r="A366" s="194"/>
      <c r="B366" s="194"/>
      <c r="C366" s="194"/>
      <c r="D366" s="195"/>
      <c r="E366" s="194"/>
      <c r="F366" s="194"/>
      <c r="G366" s="194"/>
      <c r="H366" s="194"/>
    </row>
    <row r="367" spans="1:8" ht="18">
      <c r="A367" s="194"/>
      <c r="B367" s="194"/>
      <c r="C367" s="194"/>
      <c r="D367" s="195"/>
      <c r="E367" s="194"/>
      <c r="F367" s="194"/>
      <c r="G367" s="194"/>
      <c r="H367" s="194"/>
    </row>
    <row r="368" spans="1:8" ht="18">
      <c r="A368" s="194"/>
      <c r="B368" s="194"/>
      <c r="C368" s="194"/>
      <c r="D368" s="195"/>
      <c r="E368" s="194"/>
      <c r="F368" s="194"/>
      <c r="G368" s="194"/>
      <c r="H368" s="194"/>
    </row>
    <row r="369" spans="1:8" ht="18">
      <c r="A369" s="194"/>
      <c r="B369" s="194"/>
      <c r="C369" s="194"/>
      <c r="D369" s="195"/>
      <c r="E369" s="194"/>
      <c r="F369" s="194"/>
      <c r="G369" s="194"/>
      <c r="H369" s="194"/>
    </row>
    <row r="370" spans="1:8" ht="18">
      <c r="A370" s="194"/>
      <c r="B370" s="194"/>
      <c r="C370" s="194"/>
      <c r="D370" s="195"/>
      <c r="E370" s="194"/>
      <c r="F370" s="194"/>
      <c r="G370" s="194"/>
      <c r="H370" s="194"/>
    </row>
    <row r="371" spans="1:8" ht="18">
      <c r="A371" s="194"/>
      <c r="B371" s="194"/>
      <c r="C371" s="194"/>
      <c r="D371" s="195"/>
      <c r="E371" s="194"/>
      <c r="F371" s="194"/>
      <c r="G371" s="194"/>
      <c r="H371" s="194"/>
    </row>
    <row r="372" spans="1:8" ht="18">
      <c r="A372" s="194"/>
      <c r="B372" s="194"/>
      <c r="C372" s="194"/>
      <c r="D372" s="195"/>
      <c r="E372" s="194"/>
      <c r="F372" s="194"/>
      <c r="G372" s="194"/>
      <c r="H372" s="194"/>
    </row>
    <row r="373" spans="1:8" ht="18">
      <c r="A373" s="194"/>
      <c r="B373" s="194"/>
      <c r="C373" s="194"/>
      <c r="D373" s="195"/>
      <c r="E373" s="194"/>
      <c r="F373" s="194"/>
      <c r="G373" s="194"/>
      <c r="H373" s="194"/>
    </row>
    <row r="374" spans="1:8" ht="18">
      <c r="A374" s="194"/>
      <c r="B374" s="194"/>
      <c r="C374" s="194"/>
      <c r="D374" s="195"/>
      <c r="E374" s="194"/>
      <c r="F374" s="194"/>
      <c r="G374" s="194"/>
      <c r="H374" s="194"/>
    </row>
    <row r="375" spans="1:8" ht="18">
      <c r="A375" s="194"/>
      <c r="B375" s="194"/>
      <c r="C375" s="194"/>
      <c r="D375" s="195"/>
      <c r="E375" s="194"/>
      <c r="F375" s="194"/>
      <c r="G375" s="194"/>
      <c r="H375" s="194"/>
    </row>
    <row r="376" spans="1:8" ht="18">
      <c r="A376" s="194"/>
      <c r="B376" s="194"/>
      <c r="C376" s="194"/>
      <c r="D376" s="195"/>
      <c r="E376" s="194"/>
      <c r="F376" s="194"/>
      <c r="G376" s="194"/>
      <c r="H376" s="194"/>
    </row>
    <row r="377" spans="1:8" ht="18">
      <c r="A377" s="194"/>
      <c r="B377" s="194"/>
      <c r="C377" s="194"/>
      <c r="D377" s="195"/>
      <c r="E377" s="194"/>
      <c r="F377" s="194"/>
      <c r="G377" s="194"/>
      <c r="H377" s="194"/>
    </row>
    <row r="378" spans="1:8" ht="18">
      <c r="A378" s="194"/>
      <c r="B378" s="194"/>
      <c r="C378" s="194"/>
      <c r="D378" s="195"/>
      <c r="E378" s="194"/>
      <c r="F378" s="194"/>
      <c r="G378" s="194"/>
      <c r="H378" s="194"/>
    </row>
    <row r="379" spans="1:8" ht="18">
      <c r="A379" s="194"/>
      <c r="B379" s="194"/>
      <c r="C379" s="194"/>
      <c r="D379" s="195"/>
      <c r="E379" s="194"/>
      <c r="F379" s="194"/>
      <c r="G379" s="194"/>
      <c r="H379" s="194"/>
    </row>
    <row r="380" spans="1:8" ht="18">
      <c r="A380" s="194"/>
      <c r="B380" s="194"/>
      <c r="C380" s="194"/>
      <c r="D380" s="195"/>
      <c r="E380" s="194"/>
      <c r="F380" s="194"/>
      <c r="G380" s="194"/>
      <c r="H380" s="194"/>
    </row>
    <row r="381" spans="1:8" ht="18">
      <c r="A381" s="194"/>
      <c r="B381" s="194"/>
      <c r="C381" s="194"/>
      <c r="D381" s="195"/>
      <c r="E381" s="194"/>
      <c r="F381" s="194"/>
      <c r="G381" s="194"/>
      <c r="H381" s="194"/>
    </row>
    <row r="382" spans="1:8" ht="18">
      <c r="A382" s="194"/>
      <c r="B382" s="194"/>
      <c r="C382" s="194"/>
      <c r="D382" s="195"/>
      <c r="E382" s="194"/>
      <c r="F382" s="194"/>
      <c r="G382" s="194"/>
      <c r="H382" s="194"/>
    </row>
    <row r="383" spans="1:8" ht="18">
      <c r="A383" s="194"/>
      <c r="B383" s="194"/>
      <c r="C383" s="194"/>
      <c r="D383" s="195"/>
      <c r="E383" s="194"/>
      <c r="F383" s="194"/>
      <c r="G383" s="194"/>
      <c r="H383" s="194"/>
    </row>
    <row r="384" spans="1:8" ht="18">
      <c r="A384" s="194"/>
      <c r="B384" s="194"/>
      <c r="C384" s="194"/>
      <c r="D384" s="195"/>
      <c r="E384" s="194"/>
      <c r="F384" s="194"/>
      <c r="G384" s="194"/>
      <c r="H384" s="194"/>
    </row>
    <row r="385" spans="1:8" ht="18">
      <c r="A385" s="194"/>
      <c r="B385" s="194"/>
      <c r="C385" s="194"/>
      <c r="D385" s="195"/>
      <c r="E385" s="194"/>
      <c r="F385" s="194"/>
      <c r="G385" s="194"/>
      <c r="H385" s="194"/>
    </row>
    <row r="386" spans="1:8" ht="18">
      <c r="A386" s="194"/>
      <c r="B386" s="194"/>
      <c r="C386" s="194"/>
      <c r="D386" s="195"/>
      <c r="E386" s="194"/>
      <c r="F386" s="194"/>
      <c r="G386" s="194"/>
      <c r="H386" s="194"/>
    </row>
    <row r="387" spans="1:8" ht="18">
      <c r="A387" s="194"/>
      <c r="B387" s="194"/>
      <c r="C387" s="194"/>
      <c r="D387" s="195"/>
      <c r="E387" s="194"/>
      <c r="F387" s="194"/>
      <c r="G387" s="194"/>
      <c r="H387" s="194"/>
    </row>
    <row r="388" spans="1:8" ht="18">
      <c r="A388" s="194"/>
      <c r="B388" s="194"/>
      <c r="C388" s="194"/>
      <c r="D388" s="195"/>
      <c r="E388" s="194"/>
      <c r="F388" s="194"/>
      <c r="G388" s="194"/>
      <c r="H388" s="194"/>
    </row>
    <row r="389" spans="1:8" ht="18">
      <c r="A389" s="194"/>
      <c r="B389" s="194"/>
      <c r="C389" s="194"/>
      <c r="D389" s="195"/>
      <c r="E389" s="194"/>
      <c r="F389" s="194"/>
      <c r="G389" s="194"/>
      <c r="H389" s="194"/>
    </row>
    <row r="390" spans="1:8" ht="18">
      <c r="A390" s="194"/>
      <c r="B390" s="194"/>
      <c r="C390" s="194"/>
      <c r="D390" s="195"/>
      <c r="E390" s="194"/>
      <c r="F390" s="194"/>
      <c r="G390" s="194"/>
      <c r="H390" s="194"/>
    </row>
    <row r="391" spans="1:8" ht="18">
      <c r="A391" s="194"/>
      <c r="B391" s="194"/>
      <c r="C391" s="194"/>
      <c r="D391" s="195"/>
      <c r="E391" s="194"/>
      <c r="F391" s="194"/>
      <c r="G391" s="194"/>
      <c r="H391" s="194"/>
    </row>
    <row r="392" spans="1:8" ht="18">
      <c r="A392" s="194"/>
      <c r="B392" s="194"/>
      <c r="C392" s="194"/>
      <c r="D392" s="195"/>
      <c r="E392" s="194"/>
      <c r="F392" s="194"/>
      <c r="G392" s="194"/>
      <c r="H392" s="194"/>
    </row>
    <row r="393" spans="1:8" ht="18">
      <c r="A393" s="194"/>
      <c r="B393" s="194"/>
      <c r="C393" s="194"/>
      <c r="D393" s="195"/>
      <c r="E393" s="194"/>
      <c r="F393" s="194"/>
      <c r="G393" s="194"/>
      <c r="H393" s="194"/>
    </row>
    <row r="394" spans="1:8" ht="18">
      <c r="A394" s="194"/>
      <c r="B394" s="194"/>
      <c r="C394" s="194"/>
      <c r="D394" s="195"/>
      <c r="E394" s="194"/>
      <c r="F394" s="194"/>
      <c r="G394" s="194"/>
      <c r="H394" s="194"/>
    </row>
    <row r="395" spans="1:8" ht="18">
      <c r="A395" s="194"/>
      <c r="B395" s="194"/>
      <c r="C395" s="194"/>
      <c r="D395" s="195"/>
      <c r="E395" s="194"/>
      <c r="F395" s="194"/>
      <c r="G395" s="194"/>
      <c r="H395" s="194"/>
    </row>
    <row r="396" spans="1:8" ht="18">
      <c r="A396" s="194"/>
      <c r="B396" s="194"/>
      <c r="C396" s="194"/>
      <c r="D396" s="195"/>
      <c r="E396" s="194"/>
      <c r="F396" s="194"/>
      <c r="G396" s="194"/>
      <c r="H396" s="194"/>
    </row>
    <row r="397" spans="1:8" ht="18">
      <c r="A397" s="194"/>
      <c r="B397" s="194"/>
      <c r="C397" s="194"/>
      <c r="D397" s="195"/>
      <c r="E397" s="194"/>
      <c r="F397" s="194"/>
      <c r="G397" s="194"/>
      <c r="H397" s="194"/>
    </row>
    <row r="398" spans="1:8" ht="18">
      <c r="A398" s="194"/>
      <c r="B398" s="194"/>
      <c r="C398" s="194"/>
      <c r="D398" s="195"/>
      <c r="E398" s="194"/>
      <c r="F398" s="194"/>
      <c r="G398" s="194"/>
      <c r="H398" s="194"/>
    </row>
    <row r="399" spans="1:8" ht="18">
      <c r="A399" s="194"/>
      <c r="B399" s="194"/>
      <c r="C399" s="194"/>
      <c r="D399" s="195"/>
      <c r="E399" s="194"/>
      <c r="F399" s="194"/>
      <c r="G399" s="194"/>
      <c r="H399" s="194"/>
    </row>
    <row r="400" spans="1:8" ht="18">
      <c r="A400" s="194"/>
      <c r="B400" s="194"/>
      <c r="C400" s="194"/>
      <c r="D400" s="195"/>
      <c r="E400" s="194"/>
      <c r="F400" s="194"/>
      <c r="G400" s="194"/>
      <c r="H400" s="194"/>
    </row>
    <row r="401" spans="1:8" ht="18">
      <c r="A401" s="194"/>
      <c r="B401" s="194"/>
      <c r="C401" s="194"/>
      <c r="D401" s="195"/>
      <c r="E401" s="194"/>
      <c r="F401" s="194"/>
      <c r="G401" s="194"/>
      <c r="H401" s="194"/>
    </row>
    <row r="402" spans="1:8" ht="18">
      <c r="A402" s="194"/>
      <c r="B402" s="194"/>
      <c r="C402" s="194"/>
      <c r="D402" s="195"/>
      <c r="E402" s="194"/>
      <c r="F402" s="194"/>
      <c r="G402" s="194"/>
      <c r="H402" s="194"/>
    </row>
    <row r="403" spans="1:8" ht="18">
      <c r="A403" s="194"/>
      <c r="B403" s="194"/>
      <c r="C403" s="194"/>
      <c r="D403" s="195"/>
      <c r="E403" s="194"/>
      <c r="F403" s="194"/>
      <c r="G403" s="194"/>
      <c r="H403" s="194"/>
    </row>
    <row r="404" spans="1:8" ht="18">
      <c r="A404" s="194"/>
      <c r="B404" s="194"/>
      <c r="C404" s="194"/>
      <c r="D404" s="195"/>
      <c r="E404" s="194"/>
      <c r="F404" s="194"/>
      <c r="G404" s="194"/>
      <c r="H404" s="194"/>
    </row>
    <row r="405" spans="1:8" ht="18">
      <c r="A405" s="194"/>
      <c r="B405" s="194"/>
      <c r="C405" s="194"/>
      <c r="D405" s="195"/>
      <c r="E405" s="194"/>
      <c r="F405" s="194"/>
      <c r="G405" s="194"/>
      <c r="H405" s="194"/>
    </row>
    <row r="406" spans="1:8" ht="18">
      <c r="A406" s="194"/>
      <c r="B406" s="194"/>
      <c r="C406" s="194"/>
      <c r="D406" s="195"/>
      <c r="E406" s="194"/>
      <c r="F406" s="194"/>
      <c r="G406" s="194"/>
      <c r="H406" s="194"/>
    </row>
    <row r="407" spans="1:8" ht="18">
      <c r="A407" s="194"/>
      <c r="B407" s="194"/>
      <c r="C407" s="194"/>
      <c r="D407" s="195"/>
      <c r="E407" s="194"/>
      <c r="F407" s="194"/>
      <c r="G407" s="194"/>
      <c r="H407" s="194"/>
    </row>
    <row r="408" spans="1:8" ht="18">
      <c r="A408" s="194"/>
      <c r="B408" s="194"/>
      <c r="C408" s="194"/>
      <c r="D408" s="195"/>
      <c r="E408" s="194"/>
      <c r="F408" s="194"/>
      <c r="G408" s="194"/>
      <c r="H408" s="194"/>
    </row>
    <row r="409" spans="1:8" ht="18">
      <c r="A409" s="194"/>
      <c r="B409" s="194"/>
      <c r="C409" s="194"/>
      <c r="D409" s="195"/>
      <c r="E409" s="194"/>
      <c r="F409" s="194"/>
      <c r="G409" s="194"/>
      <c r="H409" s="194"/>
    </row>
    <row r="410" spans="1:8" ht="18">
      <c r="A410" s="194"/>
      <c r="B410" s="194"/>
      <c r="C410" s="194"/>
      <c r="D410" s="195"/>
      <c r="E410" s="194"/>
      <c r="F410" s="194"/>
      <c r="G410" s="194"/>
      <c r="H410" s="194"/>
    </row>
    <row r="411" spans="1:8" ht="18">
      <c r="A411" s="194"/>
      <c r="B411" s="194"/>
      <c r="C411" s="194"/>
      <c r="D411" s="195"/>
      <c r="E411" s="194"/>
      <c r="F411" s="194"/>
      <c r="G411" s="194"/>
      <c r="H411" s="194"/>
    </row>
    <row r="412" spans="1:8" ht="18">
      <c r="A412" s="194"/>
      <c r="B412" s="194"/>
      <c r="C412" s="194"/>
      <c r="D412" s="195"/>
      <c r="E412" s="194"/>
      <c r="F412" s="194"/>
      <c r="G412" s="194"/>
      <c r="H412" s="194"/>
    </row>
    <row r="413" spans="1:8" ht="18">
      <c r="A413" s="194"/>
      <c r="B413" s="194"/>
      <c r="C413" s="194"/>
      <c r="D413" s="195"/>
      <c r="E413" s="194"/>
      <c r="F413" s="194"/>
      <c r="G413" s="194"/>
      <c r="H413" s="194"/>
    </row>
    <row r="414" spans="1:8" ht="18">
      <c r="A414" s="194"/>
      <c r="B414" s="194"/>
      <c r="C414" s="194"/>
      <c r="D414" s="195"/>
      <c r="E414" s="194"/>
      <c r="F414" s="194"/>
      <c r="G414" s="194"/>
      <c r="H414" s="194"/>
    </row>
    <row r="415" spans="1:8" ht="18">
      <c r="A415" s="194"/>
      <c r="B415" s="194"/>
      <c r="C415" s="194"/>
      <c r="D415" s="195"/>
      <c r="E415" s="194"/>
      <c r="F415" s="194"/>
      <c r="G415" s="194"/>
      <c r="H415" s="194"/>
    </row>
    <row r="416" spans="1:8" ht="18">
      <c r="A416" s="194"/>
      <c r="B416" s="194"/>
      <c r="C416" s="194"/>
      <c r="D416" s="195"/>
      <c r="E416" s="194"/>
      <c r="F416" s="194"/>
      <c r="G416" s="194"/>
      <c r="H416" s="194"/>
    </row>
    <row r="417" spans="1:8" ht="18">
      <c r="A417" s="194"/>
      <c r="B417" s="194"/>
      <c r="C417" s="194"/>
      <c r="D417" s="195"/>
      <c r="E417" s="194"/>
      <c r="F417" s="194"/>
      <c r="G417" s="194"/>
      <c r="H417" s="194"/>
    </row>
    <row r="418" spans="1:8" ht="18">
      <c r="A418" s="194"/>
      <c r="B418" s="194"/>
      <c r="C418" s="194"/>
      <c r="D418" s="195"/>
      <c r="E418" s="194"/>
      <c r="F418" s="194"/>
      <c r="G418" s="194"/>
      <c r="H418" s="194"/>
    </row>
    <row r="419" spans="1:8" ht="18">
      <c r="A419" s="194"/>
      <c r="B419" s="194"/>
      <c r="C419" s="194"/>
      <c r="D419" s="195"/>
      <c r="E419" s="194"/>
      <c r="F419" s="194"/>
      <c r="G419" s="194"/>
      <c r="H419" s="194"/>
    </row>
    <row r="420" spans="1:8" ht="18">
      <c r="A420" s="194"/>
      <c r="B420" s="194"/>
      <c r="C420" s="194"/>
      <c r="D420" s="195"/>
      <c r="E420" s="194"/>
      <c r="F420" s="194"/>
      <c r="G420" s="194"/>
      <c r="H420" s="194"/>
    </row>
    <row r="421" spans="1:8" ht="18">
      <c r="A421" s="194"/>
      <c r="B421" s="194"/>
      <c r="C421" s="194"/>
      <c r="D421" s="195"/>
      <c r="E421" s="194"/>
      <c r="F421" s="194"/>
      <c r="G421" s="194"/>
      <c r="H421" s="194"/>
    </row>
    <row r="422" spans="1:8" ht="18">
      <c r="A422" s="194"/>
      <c r="B422" s="194"/>
      <c r="C422" s="194"/>
      <c r="D422" s="195"/>
      <c r="E422" s="194"/>
      <c r="F422" s="194"/>
      <c r="G422" s="194"/>
      <c r="H422" s="194"/>
    </row>
    <row r="423" spans="1:8" ht="18">
      <c r="A423" s="194"/>
      <c r="B423" s="194"/>
      <c r="C423" s="194"/>
      <c r="D423" s="195"/>
      <c r="E423" s="194"/>
      <c r="F423" s="194"/>
      <c r="G423" s="194"/>
      <c r="H423" s="194"/>
    </row>
    <row r="424" spans="1:8" ht="18">
      <c r="A424" s="194"/>
      <c r="B424" s="194"/>
      <c r="C424" s="194"/>
      <c r="D424" s="195"/>
      <c r="E424" s="194"/>
      <c r="F424" s="194"/>
      <c r="G424" s="194"/>
      <c r="H424" s="194"/>
    </row>
    <row r="425" spans="1:8" ht="18">
      <c r="A425" s="194"/>
      <c r="B425" s="194"/>
      <c r="C425" s="194"/>
      <c r="D425" s="195"/>
      <c r="E425" s="194"/>
      <c r="F425" s="194"/>
      <c r="G425" s="194"/>
      <c r="H425" s="194"/>
    </row>
    <row r="426" spans="1:8" ht="18">
      <c r="A426" s="194"/>
      <c r="B426" s="194"/>
      <c r="C426" s="194"/>
      <c r="D426" s="195"/>
      <c r="E426" s="194"/>
      <c r="F426" s="194"/>
      <c r="G426" s="194"/>
      <c r="H426" s="194"/>
    </row>
    <row r="427" spans="1:8" ht="18">
      <c r="A427" s="194"/>
      <c r="B427" s="194"/>
      <c r="C427" s="194"/>
      <c r="D427" s="195"/>
      <c r="E427" s="194"/>
      <c r="F427" s="194"/>
      <c r="G427" s="194"/>
      <c r="H427" s="194"/>
    </row>
    <row r="428" spans="1:8" ht="18">
      <c r="A428" s="194"/>
      <c r="B428" s="194"/>
      <c r="C428" s="194"/>
      <c r="D428" s="195"/>
      <c r="E428" s="194"/>
      <c r="F428" s="194"/>
      <c r="G428" s="194"/>
      <c r="H428" s="194"/>
    </row>
    <row r="429" spans="1:8" ht="18">
      <c r="A429" s="194"/>
      <c r="B429" s="194"/>
      <c r="C429" s="194"/>
      <c r="D429" s="195"/>
      <c r="E429" s="194"/>
      <c r="F429" s="194"/>
      <c r="G429" s="194"/>
      <c r="H429" s="194"/>
    </row>
    <row r="430" spans="1:8" ht="18">
      <c r="A430" s="194"/>
      <c r="B430" s="194"/>
      <c r="C430" s="194"/>
      <c r="D430" s="195"/>
      <c r="E430" s="194"/>
      <c r="F430" s="194"/>
      <c r="G430" s="194"/>
      <c r="H430" s="194"/>
    </row>
    <row r="431" spans="1:8" ht="18">
      <c r="A431" s="194"/>
      <c r="B431" s="194"/>
      <c r="C431" s="194"/>
      <c r="D431" s="195"/>
      <c r="E431" s="194"/>
      <c r="F431" s="194"/>
      <c r="G431" s="194"/>
      <c r="H431" s="194"/>
    </row>
    <row r="432" spans="1:8" ht="18">
      <c r="A432" s="194"/>
      <c r="B432" s="194"/>
      <c r="C432" s="194"/>
      <c r="D432" s="195"/>
      <c r="E432" s="194"/>
      <c r="F432" s="194"/>
      <c r="G432" s="194"/>
      <c r="H432" s="194"/>
    </row>
    <row r="433" spans="1:8" ht="18">
      <c r="A433" s="194"/>
      <c r="B433" s="194"/>
      <c r="C433" s="194"/>
      <c r="D433" s="195"/>
      <c r="E433" s="194"/>
      <c r="F433" s="194"/>
      <c r="G433" s="194"/>
      <c r="H433" s="194"/>
    </row>
    <row r="434" spans="1:8" ht="18">
      <c r="A434" s="194"/>
      <c r="B434" s="194"/>
      <c r="C434" s="194"/>
      <c r="D434" s="195"/>
      <c r="E434" s="194"/>
      <c r="F434" s="194"/>
      <c r="G434" s="194"/>
      <c r="H434" s="194"/>
    </row>
    <row r="435" spans="1:8" ht="18">
      <c r="A435" s="194"/>
      <c r="B435" s="194"/>
      <c r="C435" s="194"/>
      <c r="D435" s="195"/>
      <c r="E435" s="194"/>
      <c r="F435" s="194"/>
      <c r="G435" s="194"/>
      <c r="H435" s="194"/>
    </row>
    <row r="436" spans="1:8" ht="18">
      <c r="A436" s="194"/>
      <c r="B436" s="194"/>
      <c r="C436" s="194"/>
      <c r="D436" s="195"/>
      <c r="E436" s="194"/>
      <c r="F436" s="194"/>
      <c r="G436" s="194"/>
      <c r="H436" s="194"/>
    </row>
    <row r="437" spans="1:8" ht="18">
      <c r="A437" s="194"/>
      <c r="B437" s="194"/>
      <c r="C437" s="194"/>
      <c r="D437" s="195"/>
      <c r="E437" s="194"/>
      <c r="F437" s="194"/>
      <c r="G437" s="194"/>
      <c r="H437" s="194"/>
    </row>
    <row r="438" spans="1:8" ht="18">
      <c r="A438" s="194"/>
      <c r="B438" s="194"/>
      <c r="C438" s="194"/>
      <c r="D438" s="195"/>
      <c r="E438" s="194"/>
      <c r="F438" s="194"/>
      <c r="G438" s="194"/>
      <c r="H438" s="194"/>
    </row>
    <row r="439" spans="1:8" ht="18">
      <c r="A439" s="194"/>
      <c r="B439" s="194"/>
      <c r="C439" s="194"/>
      <c r="D439" s="195"/>
      <c r="E439" s="194"/>
      <c r="F439" s="194"/>
      <c r="G439" s="194"/>
      <c r="H439" s="194"/>
    </row>
    <row r="440" spans="1:8" ht="18">
      <c r="A440" s="194"/>
      <c r="B440" s="194"/>
      <c r="C440" s="194"/>
      <c r="D440" s="195"/>
      <c r="E440" s="194"/>
      <c r="F440" s="194"/>
      <c r="G440" s="194"/>
      <c r="H440" s="194"/>
    </row>
    <row r="441" spans="1:8" ht="18">
      <c r="A441" s="194"/>
      <c r="B441" s="194"/>
      <c r="C441" s="194"/>
      <c r="D441" s="195"/>
      <c r="E441" s="194"/>
      <c r="F441" s="194"/>
      <c r="G441" s="194"/>
      <c r="H441" s="194"/>
    </row>
    <row r="442" spans="1:8" ht="18">
      <c r="A442" s="194"/>
      <c r="B442" s="194"/>
      <c r="C442" s="194"/>
      <c r="D442" s="195"/>
      <c r="E442" s="194"/>
      <c r="F442" s="194"/>
      <c r="G442" s="194"/>
      <c r="H442" s="194"/>
    </row>
    <row r="443" spans="1:8" ht="18">
      <c r="A443" s="194"/>
      <c r="B443" s="194"/>
      <c r="C443" s="194"/>
      <c r="D443" s="195"/>
      <c r="E443" s="194"/>
      <c r="F443" s="194"/>
      <c r="G443" s="194"/>
      <c r="H443" s="194"/>
    </row>
    <row r="444" spans="1:8" ht="18">
      <c r="A444" s="194"/>
      <c r="B444" s="194"/>
      <c r="C444" s="194"/>
      <c r="D444" s="195"/>
      <c r="E444" s="194"/>
      <c r="F444" s="194"/>
      <c r="G444" s="194"/>
      <c r="H444" s="194"/>
    </row>
    <row r="445" spans="1:8" ht="18">
      <c r="A445" s="194"/>
      <c r="B445" s="194"/>
      <c r="C445" s="194"/>
      <c r="D445" s="195"/>
      <c r="E445" s="194"/>
      <c r="F445" s="194"/>
      <c r="G445" s="194"/>
      <c r="H445" s="194"/>
    </row>
    <row r="446" spans="1:8" ht="18">
      <c r="A446" s="194"/>
      <c r="B446" s="194"/>
      <c r="C446" s="194"/>
      <c r="D446" s="195"/>
      <c r="E446" s="194"/>
      <c r="F446" s="194"/>
      <c r="G446" s="194"/>
      <c r="H446" s="194"/>
    </row>
    <row r="447" spans="1:8" ht="18">
      <c r="A447" s="194"/>
      <c r="B447" s="194"/>
      <c r="C447" s="194"/>
      <c r="D447" s="195"/>
      <c r="E447" s="194"/>
      <c r="F447" s="194"/>
      <c r="G447" s="194"/>
      <c r="H447" s="194"/>
    </row>
    <row r="448" spans="1:8" ht="18">
      <c r="A448" s="194"/>
      <c r="B448" s="194"/>
      <c r="C448" s="194"/>
      <c r="D448" s="195"/>
      <c r="E448" s="194"/>
      <c r="F448" s="194"/>
      <c r="G448" s="194"/>
      <c r="H448" s="194"/>
    </row>
    <row r="449" spans="1:8" ht="18">
      <c r="A449" s="194"/>
      <c r="B449" s="194"/>
      <c r="C449" s="194"/>
      <c r="D449" s="195"/>
      <c r="E449" s="194"/>
      <c r="F449" s="194"/>
      <c r="G449" s="194"/>
      <c r="H449" s="194"/>
    </row>
    <row r="450" spans="1:8" ht="18">
      <c r="A450" s="194"/>
      <c r="B450" s="194"/>
      <c r="C450" s="194"/>
      <c r="D450" s="195"/>
      <c r="E450" s="194"/>
      <c r="F450" s="194"/>
      <c r="G450" s="194"/>
      <c r="H450" s="194"/>
    </row>
    <row r="451" spans="1:8" ht="18">
      <c r="A451" s="194"/>
      <c r="B451" s="194"/>
      <c r="C451" s="194"/>
      <c r="D451" s="195"/>
      <c r="E451" s="194"/>
      <c r="F451" s="194"/>
      <c r="G451" s="194"/>
      <c r="H451" s="194"/>
    </row>
    <row r="452" spans="1:8" ht="18">
      <c r="A452" s="194"/>
      <c r="B452" s="194"/>
      <c r="C452" s="194"/>
      <c r="D452" s="195"/>
      <c r="E452" s="194"/>
      <c r="F452" s="194"/>
      <c r="G452" s="194"/>
      <c r="H452" s="194"/>
    </row>
    <row r="453" spans="1:8" ht="18">
      <c r="A453" s="194"/>
      <c r="B453" s="194"/>
      <c r="C453" s="194"/>
      <c r="D453" s="195"/>
      <c r="E453" s="194"/>
      <c r="F453" s="194"/>
      <c r="G453" s="194"/>
      <c r="H453" s="194"/>
    </row>
    <row r="454" spans="1:8" ht="18">
      <c r="A454" s="194"/>
      <c r="B454" s="194"/>
      <c r="C454" s="194"/>
      <c r="D454" s="195"/>
      <c r="E454" s="194"/>
      <c r="F454" s="194"/>
      <c r="G454" s="194"/>
      <c r="H454" s="194"/>
    </row>
    <row r="455" spans="1:8" ht="18">
      <c r="A455" s="194"/>
      <c r="B455" s="194"/>
      <c r="C455" s="194"/>
      <c r="D455" s="195"/>
      <c r="E455" s="194"/>
      <c r="F455" s="194"/>
      <c r="G455" s="194"/>
      <c r="H455" s="194"/>
    </row>
    <row r="456" spans="1:8" ht="18">
      <c r="A456" s="194"/>
      <c r="B456" s="194"/>
      <c r="C456" s="194"/>
      <c r="D456" s="195"/>
      <c r="E456" s="194"/>
      <c r="F456" s="194"/>
      <c r="G456" s="194"/>
      <c r="H456" s="194"/>
    </row>
    <row r="457" spans="1:8" ht="18">
      <c r="A457" s="194"/>
      <c r="B457" s="194"/>
      <c r="C457" s="194"/>
      <c r="D457" s="195"/>
      <c r="E457" s="194"/>
      <c r="F457" s="194"/>
      <c r="G457" s="194"/>
      <c r="H457" s="194"/>
    </row>
    <row r="458" spans="1:8" ht="18">
      <c r="A458" s="194"/>
      <c r="B458" s="194"/>
      <c r="C458" s="194"/>
      <c r="D458" s="195"/>
      <c r="E458" s="194"/>
      <c r="F458" s="194"/>
      <c r="G458" s="194"/>
      <c r="H458" s="194"/>
    </row>
    <row r="459" spans="1:8" ht="18">
      <c r="A459" s="194"/>
      <c r="B459" s="194"/>
      <c r="C459" s="194"/>
      <c r="D459" s="195"/>
      <c r="E459" s="194"/>
      <c r="F459" s="194"/>
      <c r="G459" s="194"/>
      <c r="H459" s="194"/>
    </row>
    <row r="460" spans="1:8" ht="18">
      <c r="A460" s="194"/>
      <c r="B460" s="194"/>
      <c r="C460" s="194"/>
      <c r="D460" s="195"/>
      <c r="E460" s="194"/>
      <c r="F460" s="194"/>
      <c r="G460" s="194"/>
      <c r="H460" s="194"/>
    </row>
    <row r="461" spans="1:8" ht="18">
      <c r="A461" s="194"/>
      <c r="B461" s="194"/>
      <c r="C461" s="194"/>
      <c r="D461" s="195"/>
      <c r="E461" s="194"/>
      <c r="F461" s="194"/>
      <c r="G461" s="194"/>
      <c r="H461" s="194"/>
    </row>
    <row r="462" spans="1:8" ht="18">
      <c r="A462" s="194"/>
      <c r="B462" s="194"/>
      <c r="C462" s="194"/>
      <c r="D462" s="195"/>
      <c r="E462" s="194"/>
      <c r="F462" s="194"/>
      <c r="G462" s="194"/>
      <c r="H462" s="194"/>
    </row>
    <row r="463" spans="1:8" ht="18">
      <c r="A463" s="194"/>
      <c r="B463" s="194"/>
      <c r="C463" s="194"/>
      <c r="D463" s="195"/>
      <c r="E463" s="194"/>
      <c r="F463" s="194"/>
      <c r="G463" s="194"/>
      <c r="H463" s="194"/>
    </row>
    <row r="464" spans="1:8" ht="18">
      <c r="A464" s="194"/>
      <c r="B464" s="194"/>
      <c r="C464" s="194"/>
      <c r="D464" s="195"/>
      <c r="E464" s="194"/>
      <c r="F464" s="194"/>
      <c r="G464" s="194"/>
      <c r="H464" s="194"/>
    </row>
    <row r="465" spans="1:8" ht="18">
      <c r="A465" s="194"/>
      <c r="B465" s="194"/>
      <c r="C465" s="194"/>
      <c r="D465" s="195"/>
      <c r="E465" s="194"/>
      <c r="F465" s="194"/>
      <c r="G465" s="194"/>
      <c r="H465" s="194"/>
    </row>
    <row r="466" spans="1:8" ht="18">
      <c r="A466" s="194"/>
      <c r="B466" s="194"/>
      <c r="C466" s="194"/>
      <c r="D466" s="195"/>
      <c r="E466" s="194"/>
      <c r="F466" s="194"/>
      <c r="G466" s="194"/>
      <c r="H466" s="194"/>
    </row>
    <row r="467" spans="1:8" ht="18">
      <c r="A467" s="194"/>
      <c r="B467" s="194"/>
      <c r="C467" s="194"/>
      <c r="D467" s="195"/>
      <c r="E467" s="194"/>
      <c r="F467" s="194"/>
      <c r="G467" s="194"/>
      <c r="H467" s="194"/>
    </row>
    <row r="468" spans="1:8" ht="18">
      <c r="A468" s="194"/>
      <c r="B468" s="194"/>
      <c r="C468" s="194"/>
      <c r="D468" s="195"/>
      <c r="E468" s="194"/>
      <c r="F468" s="194"/>
      <c r="G468" s="194"/>
      <c r="H468" s="194"/>
    </row>
    <row r="469" spans="1:8" ht="18">
      <c r="A469" s="194"/>
      <c r="B469" s="194"/>
      <c r="C469" s="194"/>
      <c r="D469" s="195"/>
      <c r="E469" s="194"/>
      <c r="F469" s="194"/>
      <c r="G469" s="194"/>
      <c r="H469" s="194"/>
    </row>
    <row r="470" spans="1:8" ht="18">
      <c r="A470" s="194"/>
      <c r="B470" s="194"/>
      <c r="C470" s="194"/>
      <c r="D470" s="195"/>
      <c r="E470" s="194"/>
      <c r="F470" s="194"/>
      <c r="G470" s="194"/>
      <c r="H470" s="194"/>
    </row>
    <row r="471" spans="1:8" ht="18">
      <c r="A471" s="194"/>
      <c r="B471" s="194"/>
      <c r="C471" s="194"/>
      <c r="D471" s="195"/>
      <c r="E471" s="194"/>
      <c r="F471" s="194"/>
      <c r="G471" s="194"/>
      <c r="H471" s="194"/>
    </row>
    <row r="472" spans="1:8" ht="18">
      <c r="A472" s="194"/>
      <c r="B472" s="194"/>
      <c r="C472" s="194"/>
      <c r="D472" s="195"/>
      <c r="E472" s="194"/>
      <c r="F472" s="194"/>
      <c r="G472" s="194"/>
      <c r="H472" s="194"/>
    </row>
    <row r="473" spans="1:8" ht="18">
      <c r="A473" s="194"/>
      <c r="B473" s="194"/>
      <c r="C473" s="194"/>
      <c r="D473" s="195"/>
      <c r="E473" s="194"/>
      <c r="F473" s="194"/>
      <c r="G473" s="194"/>
      <c r="H473" s="194"/>
    </row>
    <row r="474" spans="1:8" ht="18">
      <c r="A474" s="194"/>
      <c r="B474" s="194"/>
      <c r="C474" s="194"/>
      <c r="D474" s="195"/>
      <c r="E474" s="194"/>
      <c r="F474" s="194"/>
      <c r="G474" s="194"/>
      <c r="H474" s="194"/>
    </row>
    <row r="475" spans="1:8" ht="18">
      <c r="A475" s="194"/>
      <c r="B475" s="194"/>
      <c r="C475" s="194"/>
      <c r="D475" s="195"/>
      <c r="E475" s="194"/>
      <c r="F475" s="194"/>
      <c r="G475" s="194"/>
      <c r="H475" s="194"/>
    </row>
    <row r="476" spans="1:8" ht="18">
      <c r="A476" s="194"/>
      <c r="B476" s="194"/>
      <c r="C476" s="194"/>
      <c r="D476" s="195"/>
      <c r="E476" s="194"/>
      <c r="F476" s="194"/>
      <c r="G476" s="194"/>
      <c r="H476" s="194"/>
    </row>
    <row r="477" spans="1:8" ht="18">
      <c r="A477" s="194"/>
      <c r="B477" s="194"/>
      <c r="C477" s="194"/>
      <c r="D477" s="195"/>
      <c r="E477" s="194"/>
      <c r="F477" s="194"/>
      <c r="G477" s="194"/>
      <c r="H477" s="194"/>
    </row>
    <row r="478" spans="1:8" ht="18">
      <c r="A478" s="194"/>
      <c r="B478" s="194"/>
      <c r="C478" s="194"/>
      <c r="D478" s="195"/>
      <c r="E478" s="194"/>
      <c r="F478" s="194"/>
      <c r="G478" s="194"/>
      <c r="H478" s="194"/>
    </row>
    <row r="479" spans="1:8" ht="18">
      <c r="A479" s="194"/>
      <c r="B479" s="194"/>
      <c r="C479" s="194"/>
      <c r="D479" s="195"/>
      <c r="E479" s="194"/>
      <c r="F479" s="194"/>
      <c r="G479" s="194"/>
      <c r="H479" s="194"/>
    </row>
    <row r="480" spans="1:8" ht="18">
      <c r="A480" s="194"/>
      <c r="B480" s="194"/>
      <c r="C480" s="194"/>
      <c r="D480" s="195"/>
      <c r="E480" s="194"/>
      <c r="F480" s="194"/>
      <c r="G480" s="194"/>
      <c r="H480" s="194"/>
    </row>
    <row r="481" spans="1:8" ht="18">
      <c r="A481" s="194"/>
      <c r="B481" s="194"/>
      <c r="C481" s="194"/>
      <c r="D481" s="195"/>
      <c r="E481" s="194"/>
      <c r="F481" s="194"/>
      <c r="G481" s="194"/>
      <c r="H481" s="194"/>
    </row>
    <row r="482" spans="1:8" ht="18">
      <c r="A482" s="194"/>
      <c r="B482" s="194"/>
      <c r="C482" s="194"/>
      <c r="D482" s="195"/>
      <c r="E482" s="194"/>
      <c r="F482" s="194"/>
      <c r="G482" s="194"/>
      <c r="H482" s="194"/>
    </row>
    <row r="483" spans="1:8" ht="18">
      <c r="A483" s="194"/>
      <c r="B483" s="194"/>
      <c r="C483" s="194"/>
      <c r="D483" s="195"/>
      <c r="E483" s="194"/>
      <c r="F483" s="194"/>
      <c r="G483" s="194"/>
      <c r="H483" s="194"/>
    </row>
    <row r="484" spans="1:8" ht="18">
      <c r="A484" s="194"/>
      <c r="B484" s="194"/>
      <c r="C484" s="194"/>
      <c r="D484" s="195"/>
      <c r="E484" s="194"/>
      <c r="F484" s="194"/>
      <c r="G484" s="194"/>
      <c r="H484" s="194"/>
    </row>
    <row r="485" spans="1:8" ht="18">
      <c r="A485" s="194"/>
      <c r="B485" s="194"/>
      <c r="C485" s="194"/>
      <c r="D485" s="195"/>
      <c r="E485" s="194"/>
      <c r="F485" s="194"/>
      <c r="G485" s="194"/>
      <c r="H485" s="194"/>
    </row>
    <row r="486" spans="1:8" ht="18">
      <c r="A486" s="194"/>
      <c r="B486" s="194"/>
      <c r="C486" s="194"/>
      <c r="D486" s="195"/>
      <c r="E486" s="194"/>
      <c r="F486" s="194"/>
      <c r="G486" s="194"/>
      <c r="H486" s="194"/>
    </row>
    <row r="487" spans="1:8" ht="18">
      <c r="A487" s="194"/>
      <c r="B487" s="194"/>
      <c r="C487" s="194"/>
      <c r="D487" s="195"/>
      <c r="E487" s="194"/>
      <c r="F487" s="194"/>
      <c r="G487" s="194"/>
      <c r="H487" s="194"/>
    </row>
    <row r="488" spans="1:8" ht="18">
      <c r="A488" s="194"/>
      <c r="B488" s="194"/>
      <c r="C488" s="194"/>
      <c r="D488" s="195"/>
      <c r="E488" s="194"/>
      <c r="F488" s="194"/>
      <c r="G488" s="194"/>
      <c r="H488" s="194"/>
    </row>
    <row r="489" spans="1:8" ht="18">
      <c r="A489" s="194"/>
      <c r="B489" s="194"/>
      <c r="C489" s="194"/>
      <c r="D489" s="195"/>
      <c r="E489" s="194"/>
      <c r="F489" s="194"/>
      <c r="G489" s="194"/>
      <c r="H489" s="194"/>
    </row>
    <row r="490" spans="1:8" ht="18">
      <c r="A490" s="194"/>
      <c r="B490" s="194"/>
      <c r="C490" s="194"/>
      <c r="D490" s="195"/>
      <c r="E490" s="194"/>
      <c r="F490" s="194"/>
      <c r="G490" s="194"/>
      <c r="H490" s="194"/>
    </row>
    <row r="491" spans="1:8" ht="18">
      <c r="A491" s="194"/>
      <c r="B491" s="194"/>
      <c r="C491" s="194"/>
      <c r="D491" s="195"/>
      <c r="E491" s="194"/>
      <c r="F491" s="194"/>
      <c r="G491" s="194"/>
      <c r="H491" s="194"/>
    </row>
    <row r="492" spans="1:8" ht="18">
      <c r="A492" s="194"/>
      <c r="B492" s="194"/>
      <c r="C492" s="194"/>
      <c r="D492" s="195"/>
      <c r="E492" s="194"/>
      <c r="F492" s="194"/>
      <c r="G492" s="194"/>
      <c r="H492" s="194"/>
    </row>
    <row r="493" spans="1:8" ht="18">
      <c r="A493" s="194"/>
      <c r="B493" s="194"/>
      <c r="C493" s="194"/>
      <c r="D493" s="195"/>
      <c r="E493" s="194"/>
      <c r="F493" s="194"/>
      <c r="G493" s="194"/>
      <c r="H493" s="194"/>
    </row>
    <row r="494" spans="1:8" ht="18">
      <c r="A494" s="194"/>
      <c r="B494" s="194"/>
      <c r="C494" s="194"/>
      <c r="D494" s="195"/>
      <c r="E494" s="194"/>
      <c r="F494" s="194"/>
      <c r="G494" s="194"/>
      <c r="H494" s="194"/>
    </row>
    <row r="495" spans="1:8" ht="18">
      <c r="A495" s="194"/>
      <c r="B495" s="194"/>
      <c r="C495" s="194"/>
      <c r="D495" s="195"/>
      <c r="E495" s="194"/>
      <c r="F495" s="194"/>
      <c r="G495" s="194"/>
      <c r="H495" s="194"/>
    </row>
    <row r="496" spans="1:8" ht="18">
      <c r="A496" s="194"/>
      <c r="B496" s="194"/>
      <c r="C496" s="194"/>
      <c r="D496" s="195"/>
      <c r="E496" s="194"/>
      <c r="F496" s="194"/>
      <c r="G496" s="194"/>
      <c r="H496" s="194"/>
    </row>
    <row r="497" spans="1:8" ht="18">
      <c r="A497" s="194"/>
      <c r="B497" s="194"/>
      <c r="C497" s="194"/>
      <c r="D497" s="195"/>
      <c r="E497" s="194"/>
      <c r="F497" s="194"/>
      <c r="G497" s="194"/>
      <c r="H497" s="194"/>
    </row>
    <row r="498" spans="1:8" ht="18">
      <c r="A498" s="194"/>
      <c r="B498" s="194"/>
      <c r="C498" s="194"/>
      <c r="D498" s="195"/>
      <c r="E498" s="194"/>
      <c r="F498" s="194"/>
      <c r="G498" s="194"/>
      <c r="H498" s="194"/>
    </row>
    <row r="499" spans="1:8" ht="18">
      <c r="A499" s="194"/>
      <c r="B499" s="194"/>
      <c r="C499" s="194"/>
      <c r="D499" s="195"/>
      <c r="E499" s="194"/>
      <c r="F499" s="194"/>
      <c r="G499" s="194"/>
      <c r="H499" s="194"/>
    </row>
    <row r="500" spans="1:8" ht="18">
      <c r="A500" s="194"/>
      <c r="B500" s="194"/>
      <c r="C500" s="194"/>
      <c r="D500" s="195"/>
      <c r="E500" s="194"/>
      <c r="F500" s="194"/>
      <c r="G500" s="194"/>
      <c r="H500" s="194"/>
    </row>
    <row r="501" spans="1:8" ht="18">
      <c r="A501" s="194"/>
      <c r="B501" s="194"/>
      <c r="C501" s="194"/>
      <c r="D501" s="195"/>
      <c r="E501" s="194"/>
      <c r="F501" s="194"/>
      <c r="G501" s="194"/>
      <c r="H501" s="194"/>
    </row>
    <row r="502" spans="1:8" ht="18">
      <c r="A502" s="194"/>
      <c r="B502" s="194"/>
      <c r="C502" s="194"/>
      <c r="D502" s="195"/>
      <c r="E502" s="194"/>
      <c r="F502" s="194"/>
      <c r="G502" s="194"/>
      <c r="H502" s="194"/>
    </row>
    <row r="503" spans="1:8" ht="18">
      <c r="A503" s="194"/>
      <c r="B503" s="194"/>
      <c r="C503" s="194"/>
      <c r="D503" s="195"/>
      <c r="E503" s="194"/>
      <c r="F503" s="194"/>
      <c r="G503" s="194"/>
      <c r="H503" s="194"/>
    </row>
    <row r="504" spans="1:8" ht="18">
      <c r="A504" s="194"/>
      <c r="B504" s="194"/>
      <c r="C504" s="194"/>
      <c r="D504" s="195"/>
      <c r="E504" s="194"/>
      <c r="F504" s="194"/>
      <c r="G504" s="194"/>
      <c r="H504" s="194"/>
    </row>
    <row r="505" spans="1:8" ht="18">
      <c r="A505" s="194"/>
      <c r="B505" s="194"/>
      <c r="C505" s="194"/>
      <c r="D505" s="195"/>
      <c r="E505" s="194"/>
      <c r="F505" s="194"/>
      <c r="G505" s="194"/>
      <c r="H505" s="194"/>
    </row>
    <row r="506" spans="1:8" ht="18">
      <c r="A506" s="194"/>
      <c r="B506" s="194"/>
      <c r="C506" s="194"/>
      <c r="D506" s="195"/>
      <c r="E506" s="194"/>
      <c r="F506" s="194"/>
      <c r="G506" s="194"/>
      <c r="H506" s="194"/>
    </row>
    <row r="507" spans="1:8" ht="18">
      <c r="A507" s="194"/>
      <c r="B507" s="194"/>
      <c r="C507" s="194"/>
      <c r="D507" s="195"/>
      <c r="E507" s="194"/>
      <c r="F507" s="194"/>
      <c r="G507" s="194"/>
      <c r="H507" s="194"/>
    </row>
    <row r="508" spans="1:8" ht="18">
      <c r="A508" s="194"/>
      <c r="B508" s="194"/>
      <c r="C508" s="194"/>
      <c r="D508" s="195"/>
      <c r="E508" s="194"/>
      <c r="F508" s="194"/>
      <c r="G508" s="194"/>
      <c r="H508" s="194"/>
    </row>
    <row r="509" spans="1:8" ht="18">
      <c r="A509" s="194"/>
      <c r="B509" s="194"/>
      <c r="C509" s="194"/>
      <c r="D509" s="195"/>
      <c r="E509" s="194"/>
      <c r="F509" s="194"/>
      <c r="G509" s="194"/>
      <c r="H509" s="194"/>
    </row>
    <row r="510" spans="1:8" ht="18">
      <c r="A510" s="194"/>
      <c r="B510" s="194"/>
      <c r="C510" s="194"/>
      <c r="D510" s="195"/>
      <c r="E510" s="194"/>
      <c r="F510" s="194"/>
      <c r="G510" s="194"/>
      <c r="H510" s="194"/>
    </row>
    <row r="511" spans="1:8" ht="18">
      <c r="A511" s="194"/>
      <c r="B511" s="194"/>
      <c r="C511" s="194"/>
      <c r="D511" s="195"/>
      <c r="E511" s="194"/>
      <c r="F511" s="194"/>
      <c r="G511" s="194"/>
      <c r="H511" s="194"/>
    </row>
    <row r="512" spans="1:8" ht="18">
      <c r="A512" s="194"/>
      <c r="B512" s="194"/>
      <c r="C512" s="194"/>
      <c r="D512" s="195"/>
      <c r="E512" s="194"/>
      <c r="F512" s="194"/>
      <c r="G512" s="194"/>
      <c r="H512" s="194"/>
    </row>
    <row r="513" spans="1:8" ht="18">
      <c r="A513" s="194"/>
      <c r="B513" s="194"/>
      <c r="C513" s="194"/>
      <c r="D513" s="195"/>
      <c r="E513" s="194"/>
      <c r="F513" s="194"/>
      <c r="G513" s="194"/>
      <c r="H513" s="194"/>
    </row>
    <row r="514" spans="1:8" ht="18">
      <c r="A514" s="194"/>
      <c r="B514" s="194"/>
      <c r="C514" s="194"/>
      <c r="D514" s="195"/>
      <c r="E514" s="194"/>
      <c r="F514" s="194"/>
      <c r="G514" s="194"/>
      <c r="H514" s="194"/>
    </row>
    <row r="515" spans="1:8" ht="18">
      <c r="A515" s="194"/>
      <c r="B515" s="194"/>
      <c r="C515" s="194"/>
      <c r="D515" s="195"/>
      <c r="E515" s="194"/>
      <c r="F515" s="194"/>
      <c r="G515" s="194"/>
      <c r="H515" s="194"/>
    </row>
    <row r="516" spans="1:8" ht="18">
      <c r="A516" s="194"/>
      <c r="B516" s="194"/>
      <c r="C516" s="194"/>
      <c r="D516" s="195"/>
      <c r="E516" s="194"/>
      <c r="F516" s="194"/>
      <c r="G516" s="194"/>
      <c r="H516" s="194"/>
    </row>
    <row r="517" spans="1:8" ht="18">
      <c r="A517" s="194"/>
      <c r="B517" s="194"/>
      <c r="C517" s="194"/>
      <c r="D517" s="195"/>
      <c r="E517" s="194"/>
      <c r="F517" s="194"/>
      <c r="G517" s="194"/>
      <c r="H517" s="194"/>
    </row>
    <row r="518" spans="1:8" ht="18">
      <c r="A518" s="194"/>
      <c r="B518" s="194"/>
      <c r="C518" s="194"/>
      <c r="D518" s="195"/>
      <c r="E518" s="194"/>
      <c r="F518" s="194"/>
      <c r="G518" s="194"/>
      <c r="H518" s="194"/>
    </row>
    <row r="519" spans="1:8" ht="18">
      <c r="A519" s="194"/>
      <c r="B519" s="194"/>
      <c r="C519" s="194"/>
      <c r="D519" s="195"/>
      <c r="E519" s="194"/>
      <c r="F519" s="194"/>
      <c r="G519" s="194"/>
      <c r="H519" s="194"/>
    </row>
    <row r="520" spans="1:8" ht="18">
      <c r="A520" s="194"/>
      <c r="B520" s="194"/>
      <c r="C520" s="194"/>
      <c r="D520" s="195"/>
      <c r="E520" s="194"/>
      <c r="F520" s="194"/>
      <c r="G520" s="194"/>
      <c r="H520" s="194"/>
    </row>
    <row r="521" spans="1:8" ht="18">
      <c r="A521" s="194"/>
      <c r="B521" s="194"/>
      <c r="C521" s="194"/>
      <c r="D521" s="195"/>
      <c r="E521" s="194"/>
      <c r="F521" s="194"/>
      <c r="G521" s="194"/>
      <c r="H521" s="194"/>
    </row>
    <row r="522" spans="1:8" ht="18">
      <c r="A522" s="194"/>
      <c r="B522" s="194"/>
      <c r="C522" s="194"/>
      <c r="D522" s="195"/>
      <c r="E522" s="194"/>
      <c r="F522" s="194"/>
      <c r="G522" s="194"/>
      <c r="H522" s="194"/>
    </row>
    <row r="523" spans="1:8" ht="18">
      <c r="A523" s="194"/>
      <c r="B523" s="194"/>
      <c r="C523" s="194"/>
      <c r="D523" s="195"/>
      <c r="E523" s="194"/>
      <c r="F523" s="194"/>
      <c r="G523" s="194"/>
      <c r="H523" s="194"/>
    </row>
    <row r="524" spans="1:8" ht="18">
      <c r="A524" s="194"/>
      <c r="B524" s="194"/>
      <c r="C524" s="194"/>
      <c r="D524" s="195"/>
      <c r="E524" s="194"/>
      <c r="F524" s="194"/>
      <c r="G524" s="194"/>
      <c r="H524" s="194"/>
    </row>
    <row r="525" spans="1:8" ht="18">
      <c r="A525" s="194"/>
      <c r="B525" s="194"/>
      <c r="C525" s="194"/>
      <c r="D525" s="195"/>
      <c r="E525" s="194"/>
      <c r="F525" s="194"/>
      <c r="G525" s="194"/>
      <c r="H525" s="194"/>
    </row>
    <row r="526" spans="1:8" ht="18">
      <c r="A526" s="194"/>
      <c r="B526" s="194"/>
      <c r="C526" s="194"/>
      <c r="D526" s="195"/>
      <c r="E526" s="194"/>
      <c r="F526" s="194"/>
      <c r="G526" s="194"/>
      <c r="H526" s="194"/>
    </row>
    <row r="527" spans="1:8" ht="18">
      <c r="A527" s="194"/>
      <c r="B527" s="194"/>
      <c r="C527" s="194"/>
      <c r="D527" s="195"/>
      <c r="E527" s="194"/>
      <c r="F527" s="194"/>
      <c r="G527" s="194"/>
      <c r="H527" s="194"/>
    </row>
    <row r="528" spans="1:8" ht="18">
      <c r="A528" s="194"/>
      <c r="B528" s="194"/>
      <c r="C528" s="194"/>
      <c r="D528" s="195"/>
      <c r="E528" s="194"/>
      <c r="F528" s="194"/>
      <c r="G528" s="194"/>
      <c r="H528" s="194"/>
    </row>
    <row r="529" spans="1:8" ht="18">
      <c r="A529" s="194"/>
      <c r="B529" s="194"/>
      <c r="C529" s="194"/>
      <c r="D529" s="195"/>
      <c r="E529" s="194"/>
      <c r="F529" s="194"/>
      <c r="G529" s="194"/>
      <c r="H529" s="194"/>
    </row>
    <row r="530" spans="1:8" ht="18">
      <c r="A530" s="194"/>
      <c r="B530" s="194"/>
      <c r="C530" s="194"/>
      <c r="D530" s="195"/>
      <c r="E530" s="194"/>
      <c r="F530" s="194"/>
      <c r="G530" s="194"/>
      <c r="H530" s="194"/>
    </row>
    <row r="531" spans="1:8" ht="18">
      <c r="A531" s="194"/>
      <c r="B531" s="194"/>
      <c r="C531" s="194"/>
      <c r="D531" s="195"/>
      <c r="E531" s="194"/>
      <c r="F531" s="194"/>
      <c r="G531" s="194"/>
      <c r="H531" s="194"/>
    </row>
    <row r="532" spans="1:8" ht="18">
      <c r="A532" s="194"/>
      <c r="B532" s="194"/>
      <c r="C532" s="194"/>
      <c r="D532" s="195"/>
      <c r="E532" s="194"/>
      <c r="F532" s="194"/>
      <c r="G532" s="194"/>
      <c r="H532" s="194"/>
    </row>
    <row r="533" spans="1:8" ht="18">
      <c r="A533" s="194"/>
      <c r="B533" s="194"/>
      <c r="C533" s="194"/>
      <c r="D533" s="195"/>
      <c r="E533" s="194"/>
      <c r="F533" s="194"/>
      <c r="G533" s="194"/>
      <c r="H533" s="194"/>
    </row>
    <row r="534" spans="1:8" ht="18">
      <c r="A534" s="194"/>
      <c r="B534" s="194"/>
      <c r="C534" s="194"/>
      <c r="D534" s="195"/>
      <c r="E534" s="194"/>
      <c r="F534" s="194"/>
      <c r="G534" s="194"/>
      <c r="H534" s="194"/>
    </row>
    <row r="535" spans="1:8" ht="18">
      <c r="A535" s="194"/>
      <c r="B535" s="194"/>
      <c r="C535" s="194"/>
      <c r="D535" s="195"/>
      <c r="E535" s="194"/>
      <c r="F535" s="194"/>
      <c r="G535" s="194"/>
      <c r="H535" s="194"/>
    </row>
    <row r="536" spans="1:8" ht="18">
      <c r="A536" s="194"/>
      <c r="B536" s="194"/>
      <c r="C536" s="194"/>
      <c r="D536" s="195"/>
      <c r="E536" s="194"/>
      <c r="F536" s="194"/>
      <c r="G536" s="194"/>
      <c r="H536" s="194"/>
    </row>
    <row r="537" spans="1:8" ht="18">
      <c r="A537" s="194"/>
      <c r="B537" s="194"/>
      <c r="C537" s="194"/>
      <c r="D537" s="195"/>
      <c r="E537" s="194"/>
      <c r="F537" s="194"/>
      <c r="G537" s="194"/>
      <c r="H537" s="194"/>
    </row>
    <row r="538" spans="1:8" ht="18">
      <c r="A538" s="194"/>
      <c r="B538" s="194"/>
      <c r="C538" s="194"/>
      <c r="D538" s="195"/>
      <c r="E538" s="194"/>
      <c r="F538" s="194"/>
      <c r="G538" s="194"/>
      <c r="H538" s="194"/>
    </row>
    <row r="539" spans="1:8" ht="18">
      <c r="A539" s="194"/>
      <c r="B539" s="194"/>
      <c r="C539" s="194"/>
      <c r="D539" s="195"/>
      <c r="E539" s="194"/>
      <c r="F539" s="194"/>
      <c r="G539" s="194"/>
      <c r="H539" s="194"/>
    </row>
    <row r="540" spans="1:8" ht="18">
      <c r="A540" s="194"/>
      <c r="B540" s="194"/>
      <c r="C540" s="194"/>
      <c r="D540" s="195"/>
      <c r="E540" s="194"/>
      <c r="F540" s="194"/>
      <c r="G540" s="194"/>
      <c r="H540" s="194"/>
    </row>
    <row r="541" spans="1:8" ht="18">
      <c r="A541" s="194"/>
      <c r="B541" s="194"/>
      <c r="C541" s="194"/>
      <c r="D541" s="195"/>
      <c r="E541" s="194"/>
      <c r="F541" s="194"/>
      <c r="G541" s="194"/>
      <c r="H541" s="194"/>
    </row>
    <row r="542" spans="1:8" ht="18">
      <c r="A542" s="194"/>
      <c r="B542" s="194"/>
      <c r="C542" s="194"/>
      <c r="D542" s="195"/>
      <c r="E542" s="194"/>
      <c r="F542" s="194"/>
      <c r="G542" s="194"/>
      <c r="H542" s="194"/>
    </row>
    <row r="543" spans="1:8" ht="18">
      <c r="A543" s="194"/>
      <c r="B543" s="194"/>
      <c r="C543" s="194"/>
      <c r="D543" s="195"/>
      <c r="E543" s="194"/>
      <c r="F543" s="194"/>
      <c r="G543" s="194"/>
      <c r="H543" s="194"/>
    </row>
    <row r="544" spans="1:8" ht="18">
      <c r="A544" s="194"/>
      <c r="B544" s="194"/>
      <c r="C544" s="194"/>
      <c r="D544" s="195"/>
      <c r="E544" s="194"/>
      <c r="F544" s="194"/>
      <c r="G544" s="194"/>
      <c r="H544" s="194"/>
    </row>
    <row r="545" spans="1:8" ht="18">
      <c r="A545" s="194"/>
      <c r="B545" s="194"/>
      <c r="C545" s="194"/>
      <c r="D545" s="195"/>
      <c r="E545" s="194"/>
      <c r="F545" s="194"/>
      <c r="G545" s="194"/>
      <c r="H545" s="194"/>
    </row>
    <row r="546" spans="1:8" ht="18">
      <c r="A546" s="194"/>
      <c r="B546" s="194"/>
      <c r="C546" s="194"/>
      <c r="D546" s="195"/>
      <c r="E546" s="194"/>
      <c r="F546" s="194"/>
      <c r="G546" s="194"/>
      <c r="H546" s="194"/>
    </row>
    <row r="547" spans="1:8" ht="18">
      <c r="A547" s="194"/>
      <c r="B547" s="194"/>
      <c r="C547" s="194"/>
      <c r="D547" s="195"/>
      <c r="E547" s="194"/>
      <c r="F547" s="194"/>
      <c r="G547" s="194"/>
      <c r="H547" s="194"/>
    </row>
    <row r="548" spans="1:8" ht="18">
      <c r="A548" s="194"/>
      <c r="B548" s="194"/>
      <c r="C548" s="194"/>
      <c r="D548" s="195"/>
      <c r="E548" s="194"/>
      <c r="F548" s="194"/>
      <c r="G548" s="194"/>
      <c r="H548" s="194"/>
    </row>
    <row r="549" spans="1:8" ht="18">
      <c r="A549" s="194"/>
      <c r="B549" s="194"/>
      <c r="C549" s="194"/>
      <c r="D549" s="195"/>
      <c r="E549" s="194"/>
      <c r="F549" s="194"/>
      <c r="G549" s="194"/>
      <c r="H549" s="194"/>
    </row>
    <row r="550" spans="1:8" ht="18">
      <c r="A550" s="194"/>
      <c r="B550" s="194"/>
      <c r="C550" s="194"/>
      <c r="D550" s="195"/>
      <c r="E550" s="194"/>
      <c r="F550" s="194"/>
      <c r="G550" s="194"/>
      <c r="H550" s="194"/>
    </row>
    <row r="551" spans="1:8" ht="18">
      <c r="A551" s="194"/>
      <c r="B551" s="194"/>
      <c r="C551" s="194"/>
      <c r="D551" s="195"/>
      <c r="E551" s="194"/>
      <c r="F551" s="194"/>
      <c r="G551" s="194"/>
      <c r="H551" s="194"/>
    </row>
    <row r="552" spans="1:8" ht="18">
      <c r="A552" s="194"/>
      <c r="B552" s="194"/>
      <c r="C552" s="194"/>
      <c r="D552" s="195"/>
      <c r="E552" s="194"/>
      <c r="F552" s="194"/>
      <c r="G552" s="194"/>
      <c r="H552" s="194"/>
    </row>
    <row r="553" spans="1:8" ht="18">
      <c r="A553" s="194"/>
      <c r="B553" s="194"/>
      <c r="C553" s="194"/>
      <c r="D553" s="195"/>
      <c r="E553" s="194"/>
      <c r="F553" s="194"/>
      <c r="G553" s="194"/>
      <c r="H553" s="194"/>
    </row>
    <row r="554" spans="1:8" ht="18">
      <c r="A554" s="194"/>
      <c r="B554" s="194"/>
      <c r="C554" s="194"/>
      <c r="D554" s="195"/>
      <c r="E554" s="194"/>
      <c r="F554" s="194"/>
      <c r="G554" s="194"/>
      <c r="H554" s="194"/>
    </row>
    <row r="555" spans="1:8" ht="18">
      <c r="A555" s="194"/>
      <c r="B555" s="194"/>
      <c r="C555" s="194"/>
      <c r="D555" s="195"/>
      <c r="E555" s="194"/>
      <c r="F555" s="194"/>
      <c r="G555" s="194"/>
      <c r="H555" s="194"/>
    </row>
    <row r="556" spans="1:8" ht="18">
      <c r="A556" s="194"/>
      <c r="B556" s="194"/>
      <c r="C556" s="194"/>
      <c r="D556" s="195"/>
      <c r="E556" s="194"/>
      <c r="F556" s="194"/>
      <c r="G556" s="194"/>
      <c r="H556" s="194"/>
    </row>
    <row r="557" spans="1:8" ht="18">
      <c r="A557" s="194"/>
      <c r="B557" s="194"/>
      <c r="C557" s="194"/>
      <c r="D557" s="195"/>
      <c r="E557" s="194"/>
      <c r="F557" s="194"/>
      <c r="G557" s="194"/>
      <c r="H557" s="194"/>
    </row>
    <row r="558" spans="1:8" ht="18">
      <c r="A558" s="194"/>
      <c r="B558" s="194"/>
      <c r="C558" s="194"/>
      <c r="D558" s="195"/>
      <c r="E558" s="194"/>
      <c r="F558" s="194"/>
      <c r="G558" s="194"/>
      <c r="H558" s="194"/>
    </row>
    <row r="559" spans="1:8" ht="18">
      <c r="A559" s="194"/>
      <c r="B559" s="194"/>
      <c r="C559" s="194"/>
      <c r="D559" s="195"/>
      <c r="E559" s="194"/>
      <c r="F559" s="194"/>
      <c r="G559" s="194"/>
      <c r="H559" s="194"/>
    </row>
    <row r="560" spans="1:8" ht="18">
      <c r="A560" s="194"/>
      <c r="B560" s="194"/>
      <c r="C560" s="194"/>
      <c r="D560" s="195"/>
      <c r="E560" s="194"/>
      <c r="F560" s="194"/>
      <c r="G560" s="194"/>
      <c r="H560" s="194"/>
    </row>
    <row r="561" spans="1:8" ht="18">
      <c r="A561" s="194"/>
      <c r="B561" s="194"/>
      <c r="C561" s="194"/>
      <c r="D561" s="195"/>
      <c r="E561" s="194"/>
      <c r="F561" s="194"/>
      <c r="G561" s="194"/>
      <c r="H561" s="194"/>
    </row>
    <row r="562" spans="1:8" ht="18">
      <c r="A562" s="194"/>
      <c r="B562" s="194"/>
      <c r="C562" s="194"/>
      <c r="D562" s="195"/>
      <c r="E562" s="194"/>
      <c r="F562" s="194"/>
      <c r="G562" s="194"/>
      <c r="H562" s="194"/>
    </row>
    <row r="563" spans="1:8" ht="18">
      <c r="A563" s="194"/>
      <c r="B563" s="194"/>
      <c r="C563" s="194"/>
      <c r="D563" s="195"/>
      <c r="E563" s="194"/>
      <c r="F563" s="194"/>
      <c r="G563" s="194"/>
      <c r="H563" s="194"/>
    </row>
    <row r="564" spans="1:8" ht="18">
      <c r="A564" s="194"/>
      <c r="B564" s="194"/>
      <c r="C564" s="194"/>
      <c r="D564" s="195"/>
      <c r="E564" s="194"/>
      <c r="F564" s="194"/>
      <c r="G564" s="194"/>
      <c r="H564" s="194"/>
    </row>
    <row r="565" spans="1:8" ht="18">
      <c r="A565" s="194"/>
      <c r="B565" s="194"/>
      <c r="C565" s="194"/>
      <c r="D565" s="195"/>
      <c r="E565" s="194"/>
      <c r="F565" s="194"/>
      <c r="G565" s="194"/>
      <c r="H565" s="194"/>
    </row>
    <row r="566" spans="1:8" ht="18">
      <c r="A566" s="194"/>
      <c r="B566" s="194"/>
      <c r="C566" s="194"/>
      <c r="D566" s="195"/>
      <c r="E566" s="194"/>
      <c r="F566" s="194"/>
      <c r="G566" s="194"/>
      <c r="H566" s="194"/>
    </row>
    <row r="567" spans="1:8" ht="18">
      <c r="A567" s="194"/>
      <c r="B567" s="194"/>
      <c r="C567" s="194"/>
      <c r="D567" s="195"/>
      <c r="E567" s="194"/>
      <c r="F567" s="194"/>
      <c r="G567" s="194"/>
      <c r="H567" s="194"/>
    </row>
    <row r="568" spans="1:8" ht="18">
      <c r="A568" s="194"/>
      <c r="B568" s="194"/>
      <c r="C568" s="194"/>
      <c r="D568" s="195"/>
      <c r="E568" s="194"/>
      <c r="F568" s="194"/>
      <c r="G568" s="194"/>
      <c r="H568" s="194"/>
    </row>
    <row r="569" spans="1:8" ht="18">
      <c r="A569" s="194"/>
      <c r="B569" s="194"/>
      <c r="C569" s="194"/>
      <c r="D569" s="195"/>
      <c r="E569" s="194"/>
      <c r="F569" s="194"/>
      <c r="G569" s="194"/>
      <c r="H569" s="194"/>
    </row>
    <row r="570" spans="1:8" ht="18">
      <c r="A570" s="194"/>
      <c r="B570" s="194"/>
      <c r="C570" s="194"/>
      <c r="D570" s="195"/>
      <c r="E570" s="194"/>
      <c r="F570" s="194"/>
      <c r="G570" s="194"/>
      <c r="H570" s="194"/>
    </row>
    <row r="571" spans="1:8" ht="18">
      <c r="A571" s="194"/>
      <c r="B571" s="194"/>
      <c r="C571" s="194"/>
      <c r="D571" s="195"/>
      <c r="E571" s="194"/>
      <c r="F571" s="194"/>
      <c r="G571" s="194"/>
      <c r="H571" s="194"/>
    </row>
    <row r="572" spans="1:8" ht="18">
      <c r="A572" s="194"/>
      <c r="B572" s="194"/>
      <c r="C572" s="194"/>
      <c r="D572" s="195"/>
      <c r="E572" s="194"/>
      <c r="F572" s="194"/>
      <c r="G572" s="194"/>
      <c r="H572" s="194"/>
    </row>
    <row r="573" spans="1:8" ht="18">
      <c r="A573" s="194"/>
      <c r="B573" s="194"/>
      <c r="C573" s="194"/>
      <c r="D573" s="195"/>
      <c r="E573" s="194"/>
      <c r="F573" s="194"/>
      <c r="G573" s="194"/>
      <c r="H573" s="194"/>
    </row>
    <row r="574" spans="1:8" ht="18">
      <c r="A574" s="194"/>
      <c r="B574" s="194"/>
      <c r="C574" s="194"/>
      <c r="D574" s="195"/>
      <c r="E574" s="194"/>
      <c r="F574" s="194"/>
      <c r="G574" s="194"/>
      <c r="H574" s="194"/>
    </row>
    <row r="575" spans="1:8" ht="18">
      <c r="A575" s="194"/>
      <c r="B575" s="194"/>
      <c r="C575" s="194"/>
      <c r="D575" s="195"/>
      <c r="E575" s="194"/>
      <c r="F575" s="194"/>
      <c r="G575" s="194"/>
      <c r="H575" s="194"/>
    </row>
    <row r="576" spans="1:8" ht="18">
      <c r="A576" s="194"/>
      <c r="B576" s="194"/>
      <c r="C576" s="194"/>
      <c r="D576" s="195"/>
      <c r="E576" s="194"/>
      <c r="F576" s="194"/>
      <c r="G576" s="194"/>
      <c r="H576" s="194"/>
    </row>
    <row r="577" spans="1:8" ht="18">
      <c r="A577" s="194"/>
      <c r="B577" s="194"/>
      <c r="C577" s="194"/>
      <c r="D577" s="195"/>
      <c r="E577" s="194"/>
      <c r="F577" s="194"/>
      <c r="G577" s="194"/>
      <c r="H577" s="194"/>
    </row>
    <row r="578" spans="1:8" ht="18">
      <c r="A578" s="194"/>
      <c r="B578" s="194"/>
      <c r="C578" s="194"/>
      <c r="D578" s="195"/>
      <c r="E578" s="194"/>
      <c r="F578" s="194"/>
      <c r="G578" s="194"/>
      <c r="H578" s="194"/>
    </row>
    <row r="579" spans="1:8" ht="18">
      <c r="A579" s="194"/>
      <c r="B579" s="194"/>
      <c r="C579" s="194"/>
      <c r="D579" s="195"/>
      <c r="E579" s="194"/>
      <c r="F579" s="194"/>
      <c r="G579" s="194"/>
      <c r="H579" s="194"/>
    </row>
    <row r="580" spans="1:8" ht="18">
      <c r="A580" s="194"/>
      <c r="B580" s="194"/>
      <c r="C580" s="194"/>
      <c r="D580" s="195"/>
      <c r="E580" s="194"/>
      <c r="F580" s="194"/>
      <c r="G580" s="194"/>
      <c r="H580" s="194"/>
    </row>
    <row r="581" spans="1:8" ht="18">
      <c r="A581" s="194"/>
      <c r="B581" s="194"/>
      <c r="C581" s="194"/>
      <c r="D581" s="195"/>
      <c r="E581" s="194"/>
      <c r="F581" s="194"/>
      <c r="G581" s="194"/>
      <c r="H581" s="194"/>
    </row>
    <row r="582" spans="1:8" ht="18">
      <c r="A582" s="194"/>
      <c r="B582" s="194"/>
      <c r="C582" s="194"/>
      <c r="D582" s="195"/>
      <c r="E582" s="194"/>
      <c r="F582" s="194"/>
      <c r="G582" s="194"/>
      <c r="H582" s="194"/>
    </row>
    <row r="583" spans="1:8" ht="18">
      <c r="A583" s="194"/>
      <c r="B583" s="194"/>
      <c r="C583" s="194"/>
      <c r="D583" s="195"/>
      <c r="E583" s="194"/>
      <c r="F583" s="194"/>
      <c r="G583" s="194"/>
      <c r="H583" s="194"/>
    </row>
    <row r="584" spans="1:8" ht="18">
      <c r="A584" s="194"/>
      <c r="B584" s="194"/>
      <c r="C584" s="194"/>
      <c r="D584" s="195"/>
      <c r="E584" s="194"/>
      <c r="F584" s="194"/>
      <c r="G584" s="194"/>
      <c r="H584" s="194"/>
    </row>
    <row r="585" spans="1:8" ht="18">
      <c r="A585" s="194"/>
      <c r="B585" s="194"/>
      <c r="C585" s="194"/>
      <c r="D585" s="195"/>
      <c r="E585" s="194"/>
      <c r="F585" s="194"/>
      <c r="G585" s="194"/>
      <c r="H585" s="194"/>
    </row>
    <row r="586" spans="1:8" ht="18">
      <c r="A586" s="194"/>
      <c r="B586" s="194"/>
      <c r="C586" s="194"/>
      <c r="D586" s="195"/>
      <c r="E586" s="194"/>
      <c r="F586" s="194"/>
      <c r="G586" s="194"/>
      <c r="H586" s="194"/>
    </row>
    <row r="587" spans="1:8" ht="18">
      <c r="A587" s="194"/>
      <c r="B587" s="194"/>
      <c r="C587" s="194"/>
      <c r="D587" s="195"/>
      <c r="E587" s="194"/>
      <c r="F587" s="194"/>
      <c r="G587" s="194"/>
      <c r="H587" s="194"/>
    </row>
    <row r="588" spans="1:8" ht="18">
      <c r="A588" s="194"/>
      <c r="B588" s="194"/>
      <c r="C588" s="194"/>
      <c r="D588" s="195"/>
      <c r="E588" s="194"/>
      <c r="F588" s="194"/>
      <c r="G588" s="194"/>
      <c r="H588" s="194"/>
    </row>
    <row r="589" spans="1:8" ht="18">
      <c r="A589" s="194"/>
      <c r="B589" s="194"/>
      <c r="C589" s="194"/>
      <c r="D589" s="195"/>
      <c r="E589" s="194"/>
      <c r="F589" s="194"/>
      <c r="G589" s="194"/>
      <c r="H589" s="194"/>
    </row>
    <row r="590" spans="1:8" ht="18">
      <c r="A590" s="194"/>
      <c r="B590" s="194"/>
      <c r="C590" s="194"/>
      <c r="D590" s="195"/>
      <c r="E590" s="194"/>
      <c r="F590" s="194"/>
      <c r="G590" s="194"/>
      <c r="H590" s="194"/>
    </row>
    <row r="591" spans="1:8" ht="18">
      <c r="A591" s="194"/>
      <c r="B591" s="194"/>
      <c r="C591" s="194"/>
      <c r="D591" s="195"/>
      <c r="E591" s="194"/>
      <c r="F591" s="194"/>
      <c r="G591" s="194"/>
      <c r="H591" s="194"/>
    </row>
    <row r="592" spans="1:8" ht="18">
      <c r="A592" s="194"/>
      <c r="B592" s="194"/>
      <c r="C592" s="194"/>
      <c r="D592" s="195"/>
      <c r="E592" s="194"/>
      <c r="F592" s="194"/>
      <c r="G592" s="194"/>
      <c r="H592" s="194"/>
    </row>
    <row r="593" spans="1:8" ht="18">
      <c r="A593" s="194"/>
      <c r="B593" s="194"/>
      <c r="C593" s="194"/>
      <c r="D593" s="195"/>
      <c r="E593" s="194"/>
      <c r="F593" s="194"/>
      <c r="G593" s="194"/>
      <c r="H593" s="194"/>
    </row>
  </sheetData>
  <mergeCells count="7">
    <mergeCell ref="A16:F16"/>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05"/>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213" customWidth="1"/>
    <col min="4" max="4" width="18.140625" style="214" customWidth="1"/>
    <col min="5" max="5" width="12.85546875" bestFit="1" customWidth="1"/>
  </cols>
  <sheetData>
    <row r="1" spans="1:13" ht="57.75" customHeight="1">
      <c r="A1" s="485" t="s">
        <v>123</v>
      </c>
      <c r="B1" s="485"/>
      <c r="C1" s="486" t="s">
        <v>287</v>
      </c>
      <c r="D1" s="486"/>
      <c r="I1" s="409"/>
      <c r="J1" s="409"/>
      <c r="K1" s="409"/>
      <c r="L1" s="409"/>
      <c r="M1" s="409"/>
    </row>
    <row r="2" spans="1:13" ht="47.25" customHeight="1" thickBot="1">
      <c r="A2" s="497" t="s">
        <v>198</v>
      </c>
      <c r="B2" s="497"/>
      <c r="C2" s="497"/>
      <c r="D2" s="497"/>
    </row>
    <row r="3" spans="1:13" ht="6" customHeight="1">
      <c r="A3" s="489"/>
      <c r="B3" s="489"/>
      <c r="C3" s="489"/>
      <c r="D3" s="489"/>
    </row>
    <row r="4" spans="1:13" ht="27.75" customHeight="1">
      <c r="A4" s="493" t="s">
        <v>105</v>
      </c>
      <c r="B4" s="494" t="s">
        <v>176</v>
      </c>
      <c r="C4" s="495" t="s">
        <v>177</v>
      </c>
      <c r="D4" s="496" t="s">
        <v>527</v>
      </c>
    </row>
    <row r="5" spans="1:13" ht="25.5" customHeight="1" thickBot="1">
      <c r="A5" s="493"/>
      <c r="B5" s="494"/>
      <c r="C5" s="495"/>
      <c r="D5" s="496"/>
    </row>
    <row r="6" spans="1:13" s="198" customFormat="1" ht="3" customHeight="1" thickBot="1">
      <c r="A6" s="491"/>
      <c r="B6" s="491"/>
      <c r="C6" s="491"/>
      <c r="D6" s="491"/>
    </row>
    <row r="7" spans="1:13" s="198" customFormat="1" ht="3" customHeight="1" thickBot="1">
      <c r="A7" s="266"/>
      <c r="B7" s="266"/>
      <c r="C7" s="373"/>
      <c r="D7" s="197"/>
    </row>
    <row r="8" spans="1:13" s="203" customFormat="1" ht="18" customHeight="1">
      <c r="A8" s="199"/>
      <c r="B8" s="199" t="s">
        <v>24</v>
      </c>
      <c r="C8" s="200"/>
      <c r="D8" s="201">
        <v>68026312.519999996</v>
      </c>
      <c r="E8" s="202"/>
    </row>
    <row r="9" spans="1:13" s="203" customFormat="1" ht="18" customHeight="1">
      <c r="A9" s="199">
        <v>11</v>
      </c>
      <c r="B9" s="185"/>
      <c r="C9" s="204"/>
      <c r="D9" s="190"/>
      <c r="E9" s="202"/>
    </row>
    <row r="10" spans="1:13" s="203" customFormat="1" ht="18" customHeight="1">
      <c r="A10" s="199"/>
      <c r="B10" s="264" t="s">
        <v>57</v>
      </c>
      <c r="C10" s="204"/>
      <c r="D10" s="182">
        <v>67979347.519999996</v>
      </c>
      <c r="E10" s="202"/>
    </row>
    <row r="11" spans="1:13" s="203" customFormat="1" ht="18">
      <c r="A11" s="199"/>
      <c r="B11" s="185"/>
      <c r="C11" s="204" t="s">
        <v>271</v>
      </c>
      <c r="D11" s="190">
        <v>1228856.8</v>
      </c>
      <c r="E11" s="202"/>
    </row>
    <row r="12" spans="1:13" s="203" customFormat="1" ht="27">
      <c r="A12" s="199"/>
      <c r="B12" s="185"/>
      <c r="C12" s="204" t="s">
        <v>272</v>
      </c>
      <c r="D12" s="190">
        <v>921530.1399999999</v>
      </c>
      <c r="E12" s="202"/>
    </row>
    <row r="13" spans="1:13" s="203" customFormat="1" ht="18">
      <c r="A13" s="199"/>
      <c r="B13" s="185"/>
      <c r="C13" s="204" t="s">
        <v>273</v>
      </c>
      <c r="D13" s="190">
        <v>1338252.3900000001</v>
      </c>
      <c r="E13" s="202"/>
    </row>
    <row r="14" spans="1:13" s="203" customFormat="1" ht="18">
      <c r="A14" s="199"/>
      <c r="B14" s="185"/>
      <c r="C14" s="204" t="s">
        <v>274</v>
      </c>
      <c r="D14" s="190">
        <v>1017239.26</v>
      </c>
      <c r="E14" s="202"/>
    </row>
    <row r="15" spans="1:13" s="203" customFormat="1" ht="18">
      <c r="A15" s="199"/>
      <c r="B15" s="185"/>
      <c r="C15" s="204" t="s">
        <v>275</v>
      </c>
      <c r="D15" s="190">
        <v>3625314.5100000002</v>
      </c>
      <c r="E15" s="202"/>
    </row>
    <row r="16" spans="1:13" s="203" customFormat="1" ht="18">
      <c r="A16" s="199"/>
      <c r="B16" s="185"/>
      <c r="C16" s="204" t="s">
        <v>276</v>
      </c>
      <c r="D16" s="190">
        <v>1626320</v>
      </c>
      <c r="E16" s="202"/>
    </row>
    <row r="17" spans="1:5" s="203" customFormat="1" ht="18" customHeight="1">
      <c r="A17" s="199"/>
      <c r="B17" s="185"/>
      <c r="C17" s="204" t="s">
        <v>530</v>
      </c>
      <c r="D17" s="190">
        <v>1458862.1600000001</v>
      </c>
      <c r="E17" s="202"/>
    </row>
    <row r="18" spans="1:5" s="203" customFormat="1" ht="18">
      <c r="A18" s="199"/>
      <c r="B18" s="185"/>
      <c r="C18" s="204" t="s">
        <v>277</v>
      </c>
      <c r="D18" s="190">
        <v>1762488.56</v>
      </c>
      <c r="E18" s="202"/>
    </row>
    <row r="19" spans="1:5" s="203" customFormat="1" ht="18">
      <c r="A19" s="199"/>
      <c r="B19" s="185"/>
      <c r="C19" s="204" t="s">
        <v>278</v>
      </c>
      <c r="D19" s="190">
        <v>1777064.92</v>
      </c>
      <c r="E19" s="202"/>
    </row>
    <row r="20" spans="1:5" s="203" customFormat="1" ht="18">
      <c r="A20" s="199"/>
      <c r="B20" s="185"/>
      <c r="C20" s="204" t="s">
        <v>279</v>
      </c>
      <c r="D20" s="190">
        <v>1713572.79</v>
      </c>
      <c r="E20" s="202"/>
    </row>
    <row r="21" spans="1:5" s="203" customFormat="1" ht="18">
      <c r="A21" s="199"/>
      <c r="B21" s="185"/>
      <c r="C21" s="204" t="s">
        <v>280</v>
      </c>
      <c r="D21" s="190">
        <v>4214704.45</v>
      </c>
      <c r="E21" s="202"/>
    </row>
    <row r="22" spans="1:5" s="203" customFormat="1" ht="18">
      <c r="A22" s="199"/>
      <c r="B22" s="185"/>
      <c r="C22" s="204" t="s">
        <v>281</v>
      </c>
      <c r="D22" s="190">
        <v>1172573.1100000001</v>
      </c>
      <c r="E22" s="202"/>
    </row>
    <row r="23" spans="1:5" s="203" customFormat="1" ht="18">
      <c r="A23" s="199"/>
      <c r="B23" s="185"/>
      <c r="C23" s="204" t="s">
        <v>282</v>
      </c>
      <c r="D23" s="190">
        <v>1171354.31</v>
      </c>
      <c r="E23" s="202"/>
    </row>
    <row r="24" spans="1:5" s="203" customFormat="1" ht="18">
      <c r="A24" s="199"/>
      <c r="B24" s="185"/>
      <c r="C24" s="204" t="s">
        <v>283</v>
      </c>
      <c r="D24" s="190">
        <v>44569632.760000005</v>
      </c>
      <c r="E24" s="202"/>
    </row>
    <row r="25" spans="1:5" s="203" customFormat="1" ht="27">
      <c r="A25" s="199"/>
      <c r="B25" s="185"/>
      <c r="C25" s="204" t="s">
        <v>284</v>
      </c>
      <c r="D25" s="190">
        <v>381581.36</v>
      </c>
      <c r="E25" s="202"/>
    </row>
    <row r="26" spans="1:5" s="203" customFormat="1" ht="18">
      <c r="A26" s="199">
        <v>48</v>
      </c>
      <c r="B26" s="185"/>
      <c r="C26" s="204"/>
      <c r="D26" s="190"/>
      <c r="E26" s="202"/>
    </row>
    <row r="27" spans="1:5" s="203" customFormat="1" ht="18">
      <c r="A27" s="199"/>
      <c r="B27" s="185" t="s">
        <v>531</v>
      </c>
      <c r="C27" s="204"/>
      <c r="D27" s="190">
        <v>46965</v>
      </c>
      <c r="E27" s="202"/>
    </row>
    <row r="28" spans="1:5" s="203" customFormat="1" ht="18">
      <c r="A28" s="199"/>
      <c r="B28" s="185"/>
      <c r="C28" s="204" t="s">
        <v>285</v>
      </c>
      <c r="D28" s="190">
        <v>12500</v>
      </c>
      <c r="E28" s="202"/>
    </row>
    <row r="29" spans="1:5" s="203" customFormat="1" ht="18">
      <c r="A29" s="199"/>
      <c r="B29" s="185"/>
      <c r="C29" s="204" t="s">
        <v>532</v>
      </c>
      <c r="D29" s="190">
        <v>12500</v>
      </c>
      <c r="E29" s="202"/>
    </row>
    <row r="30" spans="1:5" s="203" customFormat="1" ht="18">
      <c r="A30" s="199"/>
      <c r="B30" s="185"/>
      <c r="C30" s="204" t="s">
        <v>286</v>
      </c>
      <c r="D30" s="190">
        <v>12500</v>
      </c>
      <c r="E30" s="202"/>
    </row>
    <row r="31" spans="1:5" s="203" customFormat="1" ht="18">
      <c r="A31" s="199"/>
      <c r="B31" s="185"/>
      <c r="C31" s="204" t="s">
        <v>239</v>
      </c>
      <c r="D31" s="190">
        <v>9465</v>
      </c>
      <c r="E31" s="202"/>
    </row>
    <row r="32" spans="1:5" ht="7.5" customHeight="1" thickBot="1">
      <c r="A32" s="205"/>
      <c r="B32" s="206"/>
      <c r="C32" s="207"/>
      <c r="D32" s="208"/>
      <c r="E32" s="194"/>
    </row>
    <row r="33" spans="1:5" ht="27.75" customHeight="1">
      <c r="A33" s="492" t="s">
        <v>175</v>
      </c>
      <c r="B33" s="492"/>
      <c r="C33" s="492"/>
      <c r="D33" s="492"/>
      <c r="E33" s="194"/>
    </row>
    <row r="34" spans="1:5" ht="18">
      <c r="A34" s="186"/>
      <c r="B34" s="186"/>
      <c r="C34" s="209"/>
      <c r="D34" s="183"/>
      <c r="E34" s="194"/>
    </row>
    <row r="35" spans="1:5" ht="18">
      <c r="A35" s="186"/>
      <c r="B35" s="186"/>
      <c r="C35" s="209"/>
      <c r="D35" s="183"/>
      <c r="E35" s="194"/>
    </row>
    <row r="36" spans="1:5" ht="18">
      <c r="A36" s="186"/>
      <c r="B36" s="186"/>
      <c r="C36" s="209"/>
      <c r="D36" s="183"/>
      <c r="E36" s="194"/>
    </row>
    <row r="37" spans="1:5" ht="18">
      <c r="A37" s="186"/>
      <c r="B37" s="186"/>
      <c r="C37" s="209"/>
      <c r="D37" s="183"/>
      <c r="E37" s="194"/>
    </row>
    <row r="38" spans="1:5" ht="18">
      <c r="A38" s="186"/>
      <c r="B38" s="186"/>
      <c r="C38" s="209"/>
      <c r="D38" s="183"/>
      <c r="E38" s="194"/>
    </row>
    <row r="39" spans="1:5" ht="18">
      <c r="A39" s="186"/>
      <c r="B39" s="186"/>
      <c r="C39" s="209"/>
      <c r="D39" s="183"/>
      <c r="E39" s="194"/>
    </row>
    <row r="40" spans="1:5" ht="18">
      <c r="A40" s="186"/>
      <c r="B40" s="186"/>
      <c r="C40" s="209"/>
      <c r="D40" s="183"/>
      <c r="E40" s="194"/>
    </row>
    <row r="41" spans="1:5" ht="18">
      <c r="A41" s="186"/>
      <c r="B41" s="186"/>
      <c r="C41" s="209"/>
      <c r="D41" s="183"/>
      <c r="E41" s="194"/>
    </row>
    <row r="42" spans="1:5" ht="18">
      <c r="A42" s="186"/>
      <c r="B42" s="186"/>
      <c r="C42" s="209"/>
      <c r="D42" s="183"/>
      <c r="E42" s="194"/>
    </row>
    <row r="43" spans="1:5" ht="18">
      <c r="A43" s="186"/>
      <c r="B43" s="186"/>
      <c r="C43" s="209"/>
      <c r="D43" s="183"/>
      <c r="E43" s="194"/>
    </row>
    <row r="44" spans="1:5" ht="18">
      <c r="A44" s="186"/>
      <c r="B44" s="186"/>
      <c r="C44" s="209"/>
      <c r="D44" s="183"/>
      <c r="E44" s="194"/>
    </row>
    <row r="45" spans="1:5" ht="18">
      <c r="A45" s="186"/>
      <c r="B45" s="186"/>
      <c r="C45" s="209"/>
      <c r="D45" s="183"/>
      <c r="E45" s="194"/>
    </row>
    <row r="46" spans="1:5" ht="18">
      <c r="A46" s="186"/>
      <c r="B46" s="186"/>
      <c r="C46" s="209"/>
      <c r="D46" s="183"/>
      <c r="E46" s="194"/>
    </row>
    <row r="47" spans="1:5" ht="18">
      <c r="A47" s="186"/>
      <c r="B47" s="186"/>
      <c r="C47" s="209"/>
      <c r="D47" s="183"/>
      <c r="E47" s="194"/>
    </row>
    <row r="48" spans="1:5" ht="18">
      <c r="A48" s="186"/>
      <c r="B48" s="186"/>
      <c r="C48" s="209"/>
      <c r="D48" s="183"/>
      <c r="E48" s="194"/>
    </row>
    <row r="49" spans="1:5" ht="18">
      <c r="A49" s="186"/>
      <c r="B49" s="186"/>
      <c r="C49" s="209"/>
      <c r="D49" s="183"/>
      <c r="E49" s="194"/>
    </row>
    <row r="50" spans="1:5" ht="18">
      <c r="A50" s="186"/>
      <c r="B50" s="186"/>
      <c r="C50" s="209"/>
      <c r="D50" s="183"/>
      <c r="E50" s="194"/>
    </row>
    <row r="51" spans="1:5" ht="18">
      <c r="A51" s="186"/>
      <c r="B51" s="186"/>
      <c r="C51" s="209"/>
      <c r="D51" s="183"/>
      <c r="E51" s="194"/>
    </row>
    <row r="52" spans="1:5" ht="18">
      <c r="A52" s="186"/>
      <c r="B52" s="186"/>
      <c r="C52" s="209"/>
      <c r="D52" s="183"/>
      <c r="E52" s="194"/>
    </row>
    <row r="53" spans="1:5" ht="18">
      <c r="A53" s="186"/>
      <c r="B53" s="186"/>
      <c r="C53" s="209"/>
      <c r="D53" s="183"/>
      <c r="E53" s="194"/>
    </row>
    <row r="54" spans="1:5" ht="18">
      <c r="A54" s="186"/>
      <c r="B54" s="186"/>
      <c r="C54" s="209"/>
      <c r="D54" s="183"/>
      <c r="E54" s="194"/>
    </row>
    <row r="55" spans="1:5" ht="18">
      <c r="A55" s="186"/>
      <c r="B55" s="186"/>
      <c r="C55" s="209"/>
      <c r="D55" s="183"/>
      <c r="E55" s="194"/>
    </row>
    <row r="56" spans="1:5" ht="18">
      <c r="A56" s="186"/>
      <c r="B56" s="186"/>
      <c r="C56" s="209"/>
      <c r="D56" s="183"/>
      <c r="E56" s="194"/>
    </row>
    <row r="57" spans="1:5" ht="18">
      <c r="A57" s="186"/>
      <c r="B57" s="186"/>
      <c r="C57" s="209"/>
      <c r="D57" s="183"/>
      <c r="E57" s="194"/>
    </row>
    <row r="58" spans="1:5" ht="18">
      <c r="A58" s="186"/>
      <c r="B58" s="186"/>
      <c r="C58" s="209"/>
      <c r="D58" s="183"/>
      <c r="E58" s="194"/>
    </row>
    <row r="59" spans="1:5" ht="18">
      <c r="A59" s="186"/>
      <c r="B59" s="186"/>
      <c r="C59" s="209"/>
      <c r="D59" s="183"/>
      <c r="E59" s="194"/>
    </row>
    <row r="60" spans="1:5" ht="18">
      <c r="A60" s="186"/>
      <c r="B60" s="186"/>
      <c r="C60" s="209"/>
      <c r="D60" s="183"/>
      <c r="E60" s="194"/>
    </row>
    <row r="61" spans="1:5" ht="18">
      <c r="A61" s="186"/>
      <c r="B61" s="186"/>
      <c r="C61" s="209"/>
      <c r="D61" s="183"/>
      <c r="E61" s="194"/>
    </row>
    <row r="62" spans="1:5" ht="18">
      <c r="A62" s="186"/>
      <c r="B62" s="186"/>
      <c r="C62" s="209"/>
      <c r="D62" s="183"/>
      <c r="E62" s="194"/>
    </row>
    <row r="63" spans="1:5" ht="18">
      <c r="A63" s="186"/>
      <c r="B63" s="186"/>
      <c r="C63" s="209"/>
      <c r="D63" s="183"/>
      <c r="E63" s="194"/>
    </row>
    <row r="64" spans="1:5" ht="18">
      <c r="A64" s="186"/>
      <c r="B64" s="186"/>
      <c r="C64" s="209"/>
      <c r="D64" s="183"/>
      <c r="E64" s="194"/>
    </row>
    <row r="65" spans="1:5" ht="18">
      <c r="A65" s="186"/>
      <c r="B65" s="186"/>
      <c r="C65" s="209"/>
      <c r="D65" s="183"/>
      <c r="E65" s="194"/>
    </row>
    <row r="66" spans="1:5" ht="18">
      <c r="A66" s="186"/>
      <c r="B66" s="186"/>
      <c r="C66" s="209"/>
      <c r="D66" s="183"/>
      <c r="E66" s="194"/>
    </row>
    <row r="67" spans="1:5" ht="18">
      <c r="A67" s="186"/>
      <c r="B67" s="186"/>
      <c r="C67" s="209"/>
      <c r="D67" s="183"/>
      <c r="E67" s="194"/>
    </row>
    <row r="68" spans="1:5" ht="18">
      <c r="A68" s="186"/>
      <c r="B68" s="186"/>
      <c r="C68" s="209"/>
      <c r="D68" s="183"/>
      <c r="E68" s="194"/>
    </row>
    <row r="69" spans="1:5" ht="18">
      <c r="A69" s="186"/>
      <c r="B69" s="186"/>
      <c r="C69" s="209"/>
      <c r="D69" s="183"/>
      <c r="E69" s="194"/>
    </row>
    <row r="70" spans="1:5" ht="18">
      <c r="A70" s="186"/>
      <c r="B70" s="186"/>
      <c r="C70" s="209"/>
      <c r="D70" s="183"/>
      <c r="E70" s="194"/>
    </row>
    <row r="71" spans="1:5" ht="18">
      <c r="A71" s="186"/>
      <c r="B71" s="186"/>
      <c r="C71" s="209"/>
      <c r="D71" s="183"/>
      <c r="E71" s="194"/>
    </row>
    <row r="72" spans="1:5" ht="18">
      <c r="A72" s="186"/>
      <c r="B72" s="186"/>
      <c r="C72" s="209"/>
      <c r="D72" s="183"/>
      <c r="E72" s="194"/>
    </row>
    <row r="73" spans="1:5" ht="18">
      <c r="A73" s="186"/>
      <c r="B73" s="186"/>
      <c r="C73" s="209"/>
      <c r="D73" s="183"/>
      <c r="E73" s="194"/>
    </row>
    <row r="74" spans="1:5" ht="18">
      <c r="A74" s="186"/>
      <c r="B74" s="186"/>
      <c r="C74" s="209"/>
      <c r="D74" s="183"/>
      <c r="E74" s="194"/>
    </row>
    <row r="75" spans="1:5" ht="18">
      <c r="A75" s="186"/>
      <c r="B75" s="186"/>
      <c r="C75" s="209"/>
      <c r="D75" s="183"/>
      <c r="E75" s="194"/>
    </row>
    <row r="76" spans="1:5" ht="18">
      <c r="A76" s="186"/>
      <c r="B76" s="186"/>
      <c r="C76" s="209"/>
      <c r="D76" s="183"/>
      <c r="E76" s="194"/>
    </row>
    <row r="77" spans="1:5" ht="18">
      <c r="A77" s="186"/>
      <c r="B77" s="186"/>
      <c r="C77" s="209"/>
      <c r="D77" s="183"/>
      <c r="E77" s="194"/>
    </row>
    <row r="78" spans="1:5" ht="18">
      <c r="A78" s="186"/>
      <c r="B78" s="186"/>
      <c r="C78" s="209"/>
      <c r="D78" s="183"/>
      <c r="E78" s="194"/>
    </row>
    <row r="79" spans="1:5" ht="18">
      <c r="A79" s="186"/>
      <c r="B79" s="186"/>
      <c r="C79" s="209"/>
      <c r="D79" s="183"/>
      <c r="E79" s="194"/>
    </row>
    <row r="80" spans="1:5" ht="18">
      <c r="A80" s="186"/>
      <c r="B80" s="186"/>
      <c r="C80" s="209"/>
      <c r="D80" s="183"/>
      <c r="E80" s="194"/>
    </row>
    <row r="81" spans="1:5" ht="18">
      <c r="A81" s="186"/>
      <c r="B81" s="186"/>
      <c r="C81" s="209"/>
      <c r="D81" s="183"/>
      <c r="E81" s="194"/>
    </row>
    <row r="82" spans="1:5" ht="18">
      <c r="A82" s="186"/>
      <c r="B82" s="186"/>
      <c r="C82" s="209"/>
      <c r="D82" s="183"/>
      <c r="E82" s="194"/>
    </row>
    <row r="83" spans="1:5" ht="18">
      <c r="A83" s="186"/>
      <c r="B83" s="186"/>
      <c r="C83" s="209"/>
      <c r="D83" s="183"/>
      <c r="E83" s="194"/>
    </row>
    <row r="84" spans="1:5" ht="18">
      <c r="A84" s="186"/>
      <c r="B84" s="186"/>
      <c r="C84" s="209"/>
      <c r="D84" s="183"/>
      <c r="E84" s="194"/>
    </row>
    <row r="85" spans="1:5" ht="18">
      <c r="A85" s="186"/>
      <c r="B85" s="186"/>
      <c r="C85" s="209"/>
      <c r="D85" s="183"/>
      <c r="E85" s="194"/>
    </row>
    <row r="86" spans="1:5" ht="18">
      <c r="A86" s="186"/>
      <c r="B86" s="186"/>
      <c r="C86" s="209"/>
      <c r="D86" s="183"/>
      <c r="E86" s="194"/>
    </row>
    <row r="87" spans="1:5" ht="18">
      <c r="A87" s="186"/>
      <c r="B87" s="186"/>
      <c r="C87" s="209"/>
      <c r="D87" s="183"/>
      <c r="E87" s="194"/>
    </row>
    <row r="88" spans="1:5" ht="18">
      <c r="A88" s="186"/>
      <c r="B88" s="186"/>
      <c r="C88" s="209"/>
      <c r="D88" s="183"/>
      <c r="E88" s="194"/>
    </row>
    <row r="89" spans="1:5" ht="18">
      <c r="A89" s="186"/>
      <c r="B89" s="186"/>
      <c r="C89" s="209"/>
      <c r="D89" s="183"/>
      <c r="E89" s="194"/>
    </row>
    <row r="90" spans="1:5" ht="18">
      <c r="A90" s="186"/>
      <c r="B90" s="186"/>
      <c r="C90" s="209"/>
      <c r="D90" s="183"/>
      <c r="E90" s="194"/>
    </row>
    <row r="91" spans="1:5" ht="18">
      <c r="A91" s="186"/>
      <c r="B91" s="186"/>
      <c r="C91" s="209"/>
      <c r="D91" s="183"/>
      <c r="E91" s="194"/>
    </row>
    <row r="92" spans="1:5" ht="18">
      <c r="A92" s="186"/>
      <c r="B92" s="186"/>
      <c r="C92" s="209"/>
      <c r="D92" s="183"/>
      <c r="E92" s="194"/>
    </row>
    <row r="93" spans="1:5" ht="18">
      <c r="A93" s="186"/>
      <c r="B93" s="186"/>
      <c r="C93" s="209"/>
      <c r="D93" s="183"/>
      <c r="E93" s="194"/>
    </row>
    <row r="94" spans="1:5" ht="18">
      <c r="A94" s="186"/>
      <c r="B94" s="186"/>
      <c r="C94" s="209"/>
      <c r="D94" s="183"/>
      <c r="E94" s="194"/>
    </row>
    <row r="95" spans="1:5" ht="18">
      <c r="A95" s="186"/>
      <c r="B95" s="186"/>
      <c r="C95" s="209"/>
      <c r="D95" s="183"/>
      <c r="E95" s="194"/>
    </row>
    <row r="96" spans="1:5" ht="18">
      <c r="A96" s="186"/>
      <c r="B96" s="186"/>
      <c r="C96" s="209"/>
      <c r="D96" s="183"/>
      <c r="E96" s="194"/>
    </row>
    <row r="97" spans="1:5" ht="18">
      <c r="A97" s="186"/>
      <c r="B97" s="186"/>
      <c r="C97" s="209"/>
      <c r="D97" s="183"/>
      <c r="E97" s="194"/>
    </row>
    <row r="98" spans="1:5" ht="18">
      <c r="A98" s="186"/>
      <c r="B98" s="186"/>
      <c r="C98" s="209"/>
      <c r="D98" s="183"/>
      <c r="E98" s="194"/>
    </row>
    <row r="99" spans="1:5" ht="18">
      <c r="A99" s="186"/>
      <c r="B99" s="186"/>
      <c r="C99" s="209"/>
      <c r="D99" s="183"/>
      <c r="E99" s="194"/>
    </row>
    <row r="100" spans="1:5" ht="18">
      <c r="A100" s="186"/>
      <c r="B100" s="186"/>
      <c r="C100" s="209"/>
      <c r="D100" s="183"/>
      <c r="E100" s="194"/>
    </row>
    <row r="101" spans="1:5" ht="18">
      <c r="A101" s="186"/>
      <c r="B101" s="186"/>
      <c r="C101" s="209"/>
      <c r="D101" s="183"/>
      <c r="E101" s="194"/>
    </row>
    <row r="102" spans="1:5" ht="18">
      <c r="A102" s="186"/>
      <c r="B102" s="186"/>
      <c r="C102" s="209"/>
      <c r="D102" s="183"/>
      <c r="E102" s="194"/>
    </row>
    <row r="103" spans="1:5" ht="18">
      <c r="A103" s="186"/>
      <c r="B103" s="186"/>
      <c r="C103" s="209"/>
      <c r="D103" s="183"/>
      <c r="E103" s="194"/>
    </row>
    <row r="104" spans="1:5" ht="18">
      <c r="A104" s="186"/>
      <c r="B104" s="186"/>
      <c r="C104" s="209"/>
      <c r="D104" s="183"/>
      <c r="E104" s="194"/>
    </row>
    <row r="105" spans="1:5" ht="18">
      <c r="A105" s="186"/>
      <c r="B105" s="186"/>
      <c r="C105" s="209"/>
      <c r="D105" s="183"/>
      <c r="E105" s="194"/>
    </row>
    <row r="106" spans="1:5" ht="18">
      <c r="A106" s="186"/>
      <c r="B106" s="186"/>
      <c r="C106" s="209"/>
      <c r="D106" s="183"/>
      <c r="E106" s="194"/>
    </row>
    <row r="107" spans="1:5" ht="18">
      <c r="A107" s="186"/>
      <c r="B107" s="186"/>
      <c r="C107" s="209"/>
      <c r="D107" s="183"/>
      <c r="E107" s="194"/>
    </row>
    <row r="108" spans="1:5" ht="18">
      <c r="A108" s="186"/>
      <c r="B108" s="186"/>
      <c r="C108" s="209"/>
      <c r="D108" s="183"/>
      <c r="E108" s="194"/>
    </row>
    <row r="109" spans="1:5" ht="18">
      <c r="A109" s="186"/>
      <c r="B109" s="186"/>
      <c r="C109" s="209"/>
      <c r="D109" s="183"/>
      <c r="E109" s="194"/>
    </row>
    <row r="110" spans="1:5" ht="18">
      <c r="A110" s="186"/>
      <c r="B110" s="186"/>
      <c r="C110" s="209"/>
      <c r="D110" s="183"/>
      <c r="E110" s="194"/>
    </row>
    <row r="111" spans="1:5" ht="18">
      <c r="A111" s="186"/>
      <c r="B111" s="186"/>
      <c r="C111" s="209"/>
      <c r="D111" s="183"/>
      <c r="E111" s="194"/>
    </row>
    <row r="112" spans="1:5" ht="18">
      <c r="A112" s="186"/>
      <c r="B112" s="186"/>
      <c r="C112" s="209"/>
      <c r="D112" s="183"/>
      <c r="E112" s="194"/>
    </row>
    <row r="113" spans="1:5" ht="18">
      <c r="A113" s="186"/>
      <c r="B113" s="186"/>
      <c r="C113" s="209"/>
      <c r="D113" s="183"/>
      <c r="E113" s="194"/>
    </row>
    <row r="114" spans="1:5" ht="18">
      <c r="A114" s="186"/>
      <c r="B114" s="186"/>
      <c r="C114" s="209"/>
      <c r="D114" s="183"/>
      <c r="E114" s="194"/>
    </row>
    <row r="115" spans="1:5" ht="18">
      <c r="A115" s="186"/>
      <c r="B115" s="186"/>
      <c r="C115" s="209"/>
      <c r="D115" s="183"/>
      <c r="E115" s="194"/>
    </row>
    <row r="116" spans="1:5" ht="18">
      <c r="A116" s="186"/>
      <c r="B116" s="186"/>
      <c r="C116" s="209"/>
      <c r="D116" s="183"/>
      <c r="E116" s="194"/>
    </row>
    <row r="117" spans="1:5" ht="18">
      <c r="A117" s="186"/>
      <c r="B117" s="186"/>
      <c r="C117" s="209"/>
      <c r="D117" s="183"/>
      <c r="E117" s="194"/>
    </row>
    <row r="118" spans="1:5" ht="18">
      <c r="A118" s="186"/>
      <c r="B118" s="186"/>
      <c r="C118" s="209"/>
      <c r="D118" s="183"/>
      <c r="E118" s="194"/>
    </row>
    <row r="119" spans="1:5" ht="18">
      <c r="A119" s="186"/>
      <c r="B119" s="186"/>
      <c r="C119" s="209"/>
      <c r="D119" s="183"/>
      <c r="E119" s="194"/>
    </row>
    <row r="120" spans="1:5" ht="18">
      <c r="A120" s="186"/>
      <c r="B120" s="186"/>
      <c r="C120" s="209"/>
      <c r="D120" s="183"/>
      <c r="E120" s="194"/>
    </row>
    <row r="121" spans="1:5" ht="18">
      <c r="A121" s="186"/>
      <c r="B121" s="186"/>
      <c r="C121" s="209"/>
      <c r="D121" s="183"/>
      <c r="E121" s="194"/>
    </row>
    <row r="122" spans="1:5" ht="18">
      <c r="A122" s="186"/>
      <c r="B122" s="186"/>
      <c r="C122" s="209"/>
      <c r="D122" s="183"/>
      <c r="E122" s="194"/>
    </row>
    <row r="123" spans="1:5" ht="18">
      <c r="A123" s="186"/>
      <c r="B123" s="186"/>
      <c r="C123" s="209"/>
      <c r="D123" s="183"/>
      <c r="E123" s="194"/>
    </row>
    <row r="124" spans="1:5" ht="18">
      <c r="A124" s="186"/>
      <c r="B124" s="186"/>
      <c r="C124" s="209"/>
      <c r="D124" s="183"/>
      <c r="E124" s="194"/>
    </row>
    <row r="125" spans="1:5" ht="18">
      <c r="A125" s="186"/>
      <c r="B125" s="186"/>
      <c r="C125" s="209"/>
      <c r="D125" s="183"/>
      <c r="E125" s="194"/>
    </row>
    <row r="126" spans="1:5" ht="18">
      <c r="A126" s="186"/>
      <c r="B126" s="186"/>
      <c r="C126" s="209"/>
      <c r="D126" s="183"/>
      <c r="E126" s="194"/>
    </row>
    <row r="127" spans="1:5" ht="18">
      <c r="A127" s="186"/>
      <c r="B127" s="186"/>
      <c r="C127" s="209"/>
      <c r="D127" s="183"/>
      <c r="E127" s="194"/>
    </row>
    <row r="128" spans="1:5" ht="18">
      <c r="A128" s="186"/>
      <c r="B128" s="186"/>
      <c r="C128" s="209"/>
      <c r="D128" s="183"/>
      <c r="E128" s="194"/>
    </row>
    <row r="129" spans="1:5" ht="18">
      <c r="A129" s="186"/>
      <c r="B129" s="186"/>
      <c r="C129" s="209"/>
      <c r="D129" s="183"/>
      <c r="E129" s="194"/>
    </row>
    <row r="130" spans="1:5" ht="18">
      <c r="A130" s="186"/>
      <c r="B130" s="186"/>
      <c r="C130" s="209"/>
      <c r="D130" s="183"/>
      <c r="E130" s="194"/>
    </row>
    <row r="131" spans="1:5" ht="18">
      <c r="A131" s="186"/>
      <c r="B131" s="186"/>
      <c r="C131" s="209"/>
      <c r="D131" s="183"/>
      <c r="E131" s="194"/>
    </row>
    <row r="132" spans="1:5" ht="18">
      <c r="A132" s="186"/>
      <c r="B132" s="186"/>
      <c r="C132" s="209"/>
      <c r="D132" s="183"/>
      <c r="E132" s="194"/>
    </row>
    <row r="133" spans="1:5" ht="18">
      <c r="A133" s="186"/>
      <c r="B133" s="186"/>
      <c r="C133" s="209"/>
      <c r="D133" s="183"/>
      <c r="E133" s="194"/>
    </row>
    <row r="134" spans="1:5" ht="18">
      <c r="A134" s="186"/>
      <c r="B134" s="186"/>
      <c r="C134" s="209"/>
      <c r="D134" s="183"/>
      <c r="E134" s="194"/>
    </row>
    <row r="135" spans="1:5" ht="18">
      <c r="A135" s="186"/>
      <c r="B135" s="186"/>
      <c r="C135" s="209"/>
      <c r="D135" s="183"/>
      <c r="E135" s="194"/>
    </row>
    <row r="136" spans="1:5" ht="18">
      <c r="A136" s="186"/>
      <c r="B136" s="186"/>
      <c r="C136" s="209"/>
      <c r="D136" s="183"/>
      <c r="E136" s="194"/>
    </row>
    <row r="137" spans="1:5" ht="18">
      <c r="A137" s="186"/>
      <c r="B137" s="186"/>
      <c r="C137" s="209"/>
      <c r="D137" s="183"/>
      <c r="E137" s="194"/>
    </row>
    <row r="138" spans="1:5" ht="18">
      <c r="A138" s="186"/>
      <c r="B138" s="186"/>
      <c r="C138" s="209"/>
      <c r="D138" s="183"/>
      <c r="E138" s="194"/>
    </row>
    <row r="139" spans="1:5" ht="18">
      <c r="A139" s="186"/>
      <c r="B139" s="186"/>
      <c r="C139" s="209"/>
      <c r="D139" s="183"/>
      <c r="E139" s="194"/>
    </row>
    <row r="140" spans="1:5" ht="18">
      <c r="A140" s="186"/>
      <c r="B140" s="186"/>
      <c r="C140" s="209"/>
      <c r="D140" s="183"/>
      <c r="E140" s="194"/>
    </row>
    <row r="141" spans="1:5" ht="18">
      <c r="A141" s="186"/>
      <c r="B141" s="186"/>
      <c r="C141" s="209"/>
      <c r="D141" s="183"/>
      <c r="E141" s="194"/>
    </row>
    <row r="142" spans="1:5" ht="18">
      <c r="A142" s="186"/>
      <c r="B142" s="186"/>
      <c r="C142" s="209"/>
      <c r="D142" s="183"/>
      <c r="E142" s="194"/>
    </row>
    <row r="143" spans="1:5" ht="18">
      <c r="A143" s="184"/>
      <c r="B143" s="184"/>
      <c r="C143" s="210"/>
      <c r="D143" s="191"/>
      <c r="E143" s="194"/>
    </row>
    <row r="144" spans="1:5" ht="18">
      <c r="A144" s="184"/>
      <c r="B144" s="184"/>
      <c r="C144" s="210"/>
      <c r="D144" s="191"/>
      <c r="E144" s="194"/>
    </row>
    <row r="145" spans="1:5" ht="18">
      <c r="A145" s="184"/>
      <c r="B145" s="184"/>
      <c r="C145" s="210"/>
      <c r="D145" s="191"/>
      <c r="E145" s="194"/>
    </row>
    <row r="146" spans="1:5" ht="18">
      <c r="A146" s="184"/>
      <c r="B146" s="184"/>
      <c r="C146" s="210"/>
      <c r="D146" s="191"/>
      <c r="E146" s="194"/>
    </row>
    <row r="147" spans="1:5" ht="18">
      <c r="A147" s="184"/>
      <c r="B147" s="184"/>
      <c r="C147" s="210"/>
      <c r="D147" s="191"/>
      <c r="E147" s="194"/>
    </row>
    <row r="148" spans="1:5" ht="18">
      <c r="A148" s="184"/>
      <c r="B148" s="184"/>
      <c r="C148" s="210"/>
      <c r="D148" s="191"/>
      <c r="E148" s="194"/>
    </row>
    <row r="149" spans="1:5" ht="18">
      <c r="A149" s="184"/>
      <c r="B149" s="184"/>
      <c r="C149" s="210"/>
      <c r="D149" s="191"/>
      <c r="E149" s="194"/>
    </row>
    <row r="150" spans="1:5" ht="18">
      <c r="A150" s="184"/>
      <c r="B150" s="184"/>
      <c r="C150" s="210"/>
      <c r="D150" s="191"/>
      <c r="E150" s="194"/>
    </row>
    <row r="151" spans="1:5" ht="18">
      <c r="A151" s="184"/>
      <c r="B151" s="184"/>
      <c r="C151" s="210"/>
      <c r="D151" s="191"/>
      <c r="E151" s="194"/>
    </row>
    <row r="152" spans="1:5" ht="18">
      <c r="A152" s="184"/>
      <c r="B152" s="184"/>
      <c r="C152" s="210"/>
      <c r="D152" s="191"/>
      <c r="E152" s="194"/>
    </row>
    <row r="153" spans="1:5" ht="18">
      <c r="A153" s="184"/>
      <c r="B153" s="184"/>
      <c r="C153" s="210"/>
      <c r="D153" s="191"/>
      <c r="E153" s="194"/>
    </row>
    <row r="154" spans="1:5" ht="18">
      <c r="A154" s="184"/>
      <c r="B154" s="184"/>
      <c r="C154" s="210"/>
      <c r="D154" s="191"/>
      <c r="E154" s="194"/>
    </row>
    <row r="155" spans="1:5" ht="18">
      <c r="A155" s="184"/>
      <c r="B155" s="184"/>
      <c r="C155" s="210"/>
      <c r="D155" s="191"/>
      <c r="E155" s="194"/>
    </row>
    <row r="156" spans="1:5" ht="18">
      <c r="A156" s="184"/>
      <c r="B156" s="184"/>
      <c r="C156" s="210"/>
      <c r="D156" s="191"/>
      <c r="E156" s="194"/>
    </row>
    <row r="157" spans="1:5" ht="18">
      <c r="A157" s="184"/>
      <c r="B157" s="184"/>
      <c r="C157" s="210"/>
      <c r="D157" s="191"/>
      <c r="E157" s="194"/>
    </row>
    <row r="158" spans="1:5" ht="18">
      <c r="A158" s="184"/>
      <c r="B158" s="184"/>
      <c r="C158" s="210"/>
      <c r="D158" s="191"/>
      <c r="E158" s="194"/>
    </row>
    <row r="159" spans="1:5" ht="18">
      <c r="A159" s="184"/>
      <c r="B159" s="184"/>
      <c r="C159" s="210"/>
      <c r="D159" s="191"/>
      <c r="E159" s="194"/>
    </row>
    <row r="160" spans="1:5" ht="18">
      <c r="A160" s="184"/>
      <c r="B160" s="184"/>
      <c r="C160" s="210"/>
      <c r="D160" s="191"/>
      <c r="E160" s="194"/>
    </row>
    <row r="161" spans="1:5" ht="18">
      <c r="A161" s="184"/>
      <c r="B161" s="184"/>
      <c r="C161" s="210"/>
      <c r="D161" s="191"/>
      <c r="E161" s="194"/>
    </row>
    <row r="162" spans="1:5" ht="18">
      <c r="A162" s="184"/>
      <c r="B162" s="184"/>
      <c r="C162" s="210"/>
      <c r="D162" s="191"/>
      <c r="E162" s="194"/>
    </row>
    <row r="163" spans="1:5" ht="18">
      <c r="A163" s="184"/>
      <c r="B163" s="184"/>
      <c r="C163" s="210"/>
      <c r="D163" s="191"/>
      <c r="E163" s="194"/>
    </row>
    <row r="164" spans="1:5" ht="18">
      <c r="A164" s="184"/>
      <c r="B164" s="184"/>
      <c r="C164" s="210"/>
      <c r="D164" s="191"/>
      <c r="E164" s="194"/>
    </row>
    <row r="165" spans="1:5" ht="18">
      <c r="A165" s="184"/>
      <c r="B165" s="184"/>
      <c r="C165" s="210"/>
      <c r="D165" s="191"/>
      <c r="E165" s="194"/>
    </row>
    <row r="166" spans="1:5" ht="18">
      <c r="A166" s="184"/>
      <c r="B166" s="184"/>
      <c r="C166" s="210"/>
      <c r="D166" s="191"/>
      <c r="E166" s="194"/>
    </row>
    <row r="167" spans="1:5" ht="18">
      <c r="A167" s="184"/>
      <c r="B167" s="184"/>
      <c r="C167" s="210"/>
      <c r="D167" s="191"/>
      <c r="E167" s="194"/>
    </row>
    <row r="168" spans="1:5" ht="18">
      <c r="A168" s="184"/>
      <c r="B168" s="184"/>
      <c r="C168" s="210"/>
      <c r="D168" s="191"/>
      <c r="E168" s="194"/>
    </row>
    <row r="169" spans="1:5" ht="18">
      <c r="A169" s="184"/>
      <c r="B169" s="184"/>
      <c r="C169" s="210"/>
      <c r="D169" s="191"/>
      <c r="E169" s="194"/>
    </row>
    <row r="170" spans="1:5" ht="18">
      <c r="A170" s="184"/>
      <c r="B170" s="184"/>
      <c r="C170" s="210"/>
      <c r="D170" s="191"/>
      <c r="E170" s="194"/>
    </row>
    <row r="171" spans="1:5" ht="18">
      <c r="A171" s="184"/>
      <c r="B171" s="184"/>
      <c r="C171" s="210"/>
      <c r="D171" s="191"/>
      <c r="E171" s="194"/>
    </row>
    <row r="172" spans="1:5" ht="18">
      <c r="A172" s="184"/>
      <c r="B172" s="184"/>
      <c r="C172" s="210"/>
      <c r="D172" s="191"/>
      <c r="E172" s="194"/>
    </row>
    <row r="173" spans="1:5" ht="18">
      <c r="A173" s="184"/>
      <c r="B173" s="184"/>
      <c r="C173" s="210"/>
      <c r="D173" s="191"/>
      <c r="E173" s="194"/>
    </row>
    <row r="174" spans="1:5" ht="18">
      <c r="A174" s="184"/>
      <c r="B174" s="184"/>
      <c r="C174" s="210"/>
      <c r="D174" s="191"/>
      <c r="E174" s="194"/>
    </row>
    <row r="175" spans="1:5" ht="18">
      <c r="A175" s="184"/>
      <c r="B175" s="184"/>
      <c r="C175" s="210"/>
      <c r="D175" s="191"/>
      <c r="E175" s="194"/>
    </row>
    <row r="176" spans="1:5" ht="18">
      <c r="A176" s="184"/>
      <c r="B176" s="184"/>
      <c r="C176" s="210"/>
      <c r="D176" s="191"/>
      <c r="E176" s="194"/>
    </row>
    <row r="177" spans="1:5" ht="18">
      <c r="A177" s="184"/>
      <c r="B177" s="184"/>
      <c r="C177" s="210"/>
      <c r="D177" s="191"/>
      <c r="E177" s="194"/>
    </row>
    <row r="178" spans="1:5" ht="18">
      <c r="A178" s="184"/>
      <c r="B178" s="184"/>
      <c r="C178" s="210"/>
      <c r="D178" s="191"/>
      <c r="E178" s="194"/>
    </row>
    <row r="179" spans="1:5" ht="18">
      <c r="A179" s="184"/>
      <c r="B179" s="184"/>
      <c r="C179" s="210"/>
      <c r="D179" s="191"/>
      <c r="E179" s="194"/>
    </row>
    <row r="180" spans="1:5" ht="18">
      <c r="A180" s="184"/>
      <c r="B180" s="184"/>
      <c r="C180" s="210"/>
      <c r="D180" s="191"/>
      <c r="E180" s="194"/>
    </row>
    <row r="181" spans="1:5" ht="18">
      <c r="A181" s="184"/>
      <c r="B181" s="184"/>
      <c r="C181" s="210"/>
      <c r="D181" s="191"/>
      <c r="E181" s="194"/>
    </row>
    <row r="182" spans="1:5" ht="18">
      <c r="A182" s="184"/>
      <c r="B182" s="184"/>
      <c r="C182" s="210"/>
      <c r="D182" s="191"/>
      <c r="E182" s="194"/>
    </row>
    <row r="183" spans="1:5" ht="18">
      <c r="A183" s="184"/>
      <c r="B183" s="184"/>
      <c r="C183" s="210"/>
      <c r="D183" s="191"/>
      <c r="E183" s="194"/>
    </row>
    <row r="184" spans="1:5" ht="18">
      <c r="A184" s="184"/>
      <c r="B184" s="184"/>
      <c r="C184" s="210"/>
      <c r="D184" s="191"/>
      <c r="E184" s="194"/>
    </row>
    <row r="185" spans="1:5" ht="18">
      <c r="A185" s="184"/>
      <c r="B185" s="184"/>
      <c r="C185" s="210"/>
      <c r="D185" s="191"/>
      <c r="E185" s="194"/>
    </row>
    <row r="186" spans="1:5" ht="18">
      <c r="A186" s="184"/>
      <c r="B186" s="184"/>
      <c r="C186" s="210"/>
      <c r="D186" s="191"/>
      <c r="E186" s="194"/>
    </row>
    <row r="187" spans="1:5" ht="18">
      <c r="A187" s="184"/>
      <c r="B187" s="184"/>
      <c r="C187" s="210"/>
      <c r="D187" s="191"/>
      <c r="E187" s="194"/>
    </row>
    <row r="188" spans="1:5" ht="18">
      <c r="A188" s="184"/>
      <c r="B188" s="184"/>
      <c r="C188" s="210"/>
      <c r="D188" s="191"/>
      <c r="E188" s="194"/>
    </row>
    <row r="189" spans="1:5" ht="18">
      <c r="A189" s="184"/>
      <c r="B189" s="184"/>
      <c r="C189" s="210"/>
      <c r="D189" s="191"/>
      <c r="E189" s="194"/>
    </row>
    <row r="190" spans="1:5" ht="18">
      <c r="A190" s="184"/>
      <c r="B190" s="184"/>
      <c r="C190" s="210"/>
      <c r="D190" s="191"/>
      <c r="E190" s="194"/>
    </row>
    <row r="191" spans="1:5" ht="18">
      <c r="A191" s="184"/>
      <c r="B191" s="184"/>
      <c r="C191" s="210"/>
      <c r="D191" s="191"/>
      <c r="E191" s="194"/>
    </row>
    <row r="192" spans="1:5" ht="18">
      <c r="A192" s="184"/>
      <c r="B192" s="184"/>
      <c r="C192" s="210"/>
      <c r="D192" s="191"/>
      <c r="E192" s="194"/>
    </row>
    <row r="193" spans="1:5" ht="18">
      <c r="A193" s="184"/>
      <c r="B193" s="184"/>
      <c r="C193" s="210"/>
      <c r="D193" s="191"/>
      <c r="E193" s="194"/>
    </row>
    <row r="194" spans="1:5" ht="18">
      <c r="A194" s="184"/>
      <c r="B194" s="184"/>
      <c r="C194" s="210"/>
      <c r="D194" s="191"/>
      <c r="E194" s="194"/>
    </row>
    <row r="195" spans="1:5" ht="18">
      <c r="A195" s="184"/>
      <c r="B195" s="184"/>
      <c r="C195" s="210"/>
      <c r="D195" s="191"/>
      <c r="E195" s="194"/>
    </row>
    <row r="196" spans="1:5" ht="18">
      <c r="A196" s="184"/>
      <c r="B196" s="184"/>
      <c r="C196" s="210"/>
      <c r="D196" s="191"/>
      <c r="E196" s="194"/>
    </row>
    <row r="197" spans="1:5" ht="18">
      <c r="A197" s="184"/>
      <c r="B197" s="184"/>
      <c r="C197" s="210"/>
      <c r="D197" s="191"/>
      <c r="E197" s="194"/>
    </row>
    <row r="198" spans="1:5" ht="18">
      <c r="A198" s="184"/>
      <c r="B198" s="184"/>
      <c r="C198" s="210"/>
      <c r="D198" s="191"/>
      <c r="E198" s="194"/>
    </row>
    <row r="199" spans="1:5" ht="18">
      <c r="A199" s="184"/>
      <c r="B199" s="184"/>
      <c r="C199" s="210"/>
      <c r="D199" s="191"/>
      <c r="E199" s="194"/>
    </row>
    <row r="200" spans="1:5" ht="18">
      <c r="A200" s="184"/>
      <c r="B200" s="184"/>
      <c r="C200" s="210"/>
      <c r="D200" s="191"/>
      <c r="E200" s="194"/>
    </row>
    <row r="201" spans="1:5" ht="18">
      <c r="A201" s="184"/>
      <c r="B201" s="184"/>
      <c r="C201" s="210"/>
      <c r="D201" s="191"/>
      <c r="E201" s="194"/>
    </row>
    <row r="202" spans="1:5" ht="18">
      <c r="A202" s="184"/>
      <c r="B202" s="184"/>
      <c r="C202" s="210"/>
      <c r="D202" s="191"/>
      <c r="E202" s="194"/>
    </row>
    <row r="203" spans="1:5" ht="18">
      <c r="A203" s="184"/>
      <c r="B203" s="184"/>
      <c r="C203" s="210"/>
      <c r="D203" s="191"/>
      <c r="E203" s="194"/>
    </row>
    <row r="204" spans="1:5" ht="18">
      <c r="A204" s="184"/>
      <c r="B204" s="184"/>
      <c r="C204" s="210"/>
      <c r="D204" s="191"/>
      <c r="E204" s="194"/>
    </row>
    <row r="205" spans="1:5" ht="18">
      <c r="A205" s="194"/>
      <c r="B205" s="194"/>
      <c r="C205" s="211"/>
      <c r="D205" s="212"/>
      <c r="E205" s="194"/>
    </row>
  </sheetData>
  <mergeCells count="10">
    <mergeCell ref="A33:D33"/>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9" width="17.7109375" style="275" customWidth="1"/>
    <col min="10" max="10" width="39" style="275" customWidth="1"/>
    <col min="11" max="11" width="45" style="275" customWidth="1"/>
    <col min="12" max="16384" width="11.42578125" style="19"/>
  </cols>
  <sheetData>
    <row r="1" spans="1:11" ht="57" customHeight="1">
      <c r="A1" s="429" t="s">
        <v>160</v>
      </c>
      <c r="B1" s="429"/>
      <c r="C1" s="429"/>
      <c r="D1" s="154"/>
      <c r="E1" s="441" t="s">
        <v>287</v>
      </c>
      <c r="F1" s="441"/>
      <c r="H1" s="410"/>
      <c r="I1" s="410"/>
      <c r="J1" s="410"/>
      <c r="K1" s="411"/>
    </row>
    <row r="2" spans="1:11" ht="63" customHeight="1" thickBot="1">
      <c r="A2" s="499" t="s">
        <v>555</v>
      </c>
      <c r="B2" s="500"/>
      <c r="C2" s="500"/>
      <c r="D2" s="500"/>
      <c r="E2" s="500"/>
      <c r="F2" s="500"/>
      <c r="H2" s="411"/>
      <c r="I2" s="411"/>
      <c r="J2" s="411"/>
      <c r="K2" s="412"/>
    </row>
    <row r="3" spans="1:11" ht="6" customHeight="1">
      <c r="A3" s="155"/>
      <c r="B3" s="156"/>
      <c r="C3" s="156"/>
      <c r="D3" s="156"/>
      <c r="E3" s="156"/>
      <c r="F3" s="156"/>
      <c r="H3" s="411"/>
      <c r="I3" s="411"/>
      <c r="J3" s="411"/>
      <c r="K3" s="411"/>
    </row>
    <row r="4" spans="1:11" ht="12.95" customHeight="1">
      <c r="A4" s="501" t="s">
        <v>161</v>
      </c>
      <c r="B4" s="502" t="s">
        <v>162</v>
      </c>
      <c r="C4" s="502"/>
      <c r="D4" s="157"/>
      <c r="E4" s="502" t="s">
        <v>163</v>
      </c>
      <c r="F4" s="502"/>
      <c r="H4" s="411"/>
      <c r="I4" s="411"/>
      <c r="J4" s="411"/>
      <c r="K4" s="411"/>
    </row>
    <row r="5" spans="1:11" ht="18.75" customHeight="1">
      <c r="A5" s="466"/>
      <c r="B5" s="503" t="s">
        <v>537</v>
      </c>
      <c r="C5" s="503"/>
      <c r="D5" s="158"/>
      <c r="E5" s="503" t="s">
        <v>536</v>
      </c>
      <c r="F5" s="503"/>
      <c r="H5" s="411"/>
      <c r="I5" s="411"/>
      <c r="J5" s="411"/>
      <c r="K5" s="411"/>
    </row>
    <row r="6" spans="1:11" ht="23.25" customHeight="1">
      <c r="A6" s="466"/>
      <c r="B6" s="159" t="s">
        <v>11</v>
      </c>
      <c r="C6" s="159" t="s">
        <v>164</v>
      </c>
      <c r="D6" s="158"/>
      <c r="E6" s="159" t="s">
        <v>11</v>
      </c>
      <c r="F6" s="159" t="s">
        <v>164</v>
      </c>
      <c r="H6" s="411"/>
      <c r="I6" s="411"/>
      <c r="J6" s="411"/>
      <c r="K6" s="411"/>
    </row>
    <row r="7" spans="1:11" ht="3" customHeight="1" thickBot="1">
      <c r="A7" s="160"/>
      <c r="B7" s="161"/>
      <c r="C7" s="161"/>
      <c r="D7" s="162"/>
      <c r="E7" s="161"/>
      <c r="F7" s="161"/>
      <c r="H7" s="411"/>
      <c r="I7" s="411"/>
      <c r="J7" s="411"/>
      <c r="K7" s="411"/>
    </row>
    <row r="8" spans="1:11" ht="3" customHeight="1" thickBot="1">
      <c r="A8" s="163"/>
      <c r="B8" s="164"/>
      <c r="C8" s="164"/>
      <c r="D8" s="165"/>
      <c r="E8" s="164"/>
      <c r="F8" s="164"/>
      <c r="H8" s="411"/>
      <c r="I8" s="411"/>
      <c r="J8" s="411"/>
      <c r="K8" s="411"/>
    </row>
    <row r="9" spans="1:11" ht="17.25" customHeight="1">
      <c r="A9" s="166" t="s">
        <v>24</v>
      </c>
      <c r="B9" s="167">
        <f>SUM(B10:B12)</f>
        <v>300139.96771800006</v>
      </c>
      <c r="C9" s="167">
        <f>SUM(C10:C12)</f>
        <v>190463.53591368001</v>
      </c>
      <c r="D9" s="167">
        <v>0</v>
      </c>
      <c r="E9" s="374">
        <f>+E10+E12+E11</f>
        <v>0.95580860369214027</v>
      </c>
      <c r="F9" s="374">
        <f>+F10+F12+F11</f>
        <v>0.61994846156027972</v>
      </c>
      <c r="G9" s="275"/>
      <c r="H9" s="413"/>
      <c r="I9" s="413"/>
      <c r="J9" s="413"/>
      <c r="K9" s="413"/>
    </row>
    <row r="10" spans="1:11" ht="16.5" customHeight="1">
      <c r="A10" s="168" t="s">
        <v>165</v>
      </c>
      <c r="B10" s="169">
        <v>174580.73968900001</v>
      </c>
      <c r="C10" s="169">
        <v>134417.51980049</v>
      </c>
      <c r="D10" s="169"/>
      <c r="E10" s="375">
        <v>0.55595985533810943</v>
      </c>
      <c r="F10" s="375">
        <v>0.43752172407861356</v>
      </c>
      <c r="G10" s="275"/>
      <c r="H10" s="413"/>
      <c r="I10" s="413"/>
      <c r="J10" s="413"/>
      <c r="K10" s="413"/>
    </row>
    <row r="11" spans="1:11" ht="16.5" customHeight="1">
      <c r="A11" s="168" t="s">
        <v>158</v>
      </c>
      <c r="B11" s="169">
        <v>122347.116511</v>
      </c>
      <c r="C11" s="169">
        <v>56728.154737999997</v>
      </c>
      <c r="D11" s="169"/>
      <c r="E11" s="375">
        <v>0.3896196414201365</v>
      </c>
      <c r="F11" s="375">
        <v>0.18464706164499289</v>
      </c>
      <c r="G11" s="275"/>
      <c r="H11" s="413"/>
      <c r="I11" s="413"/>
      <c r="J11" s="413"/>
      <c r="K11" s="413"/>
    </row>
    <row r="12" spans="1:11" ht="16.5" customHeight="1">
      <c r="A12" s="168" t="s">
        <v>553</v>
      </c>
      <c r="B12" s="169">
        <v>3212.1115180000002</v>
      </c>
      <c r="C12" s="169">
        <v>-682.13862481000024</v>
      </c>
      <c r="D12" s="169"/>
      <c r="E12" s="375">
        <v>1.0229106933894352E-2</v>
      </c>
      <c r="F12" s="375">
        <v>-2.2203241633267949E-3</v>
      </c>
      <c r="G12" s="275"/>
      <c r="H12" s="413"/>
      <c r="I12" s="413"/>
      <c r="J12" s="413"/>
      <c r="K12" s="413"/>
    </row>
    <row r="13" spans="1:11" ht="4.5" customHeight="1" thickBot="1">
      <c r="A13" s="170"/>
      <c r="B13" s="171"/>
      <c r="C13" s="171"/>
      <c r="D13" s="171"/>
      <c r="E13" s="171"/>
      <c r="F13" s="171"/>
      <c r="H13" s="413"/>
      <c r="I13" s="413"/>
      <c r="J13" s="413"/>
      <c r="K13" s="413"/>
    </row>
    <row r="14" spans="1:11" ht="69" customHeight="1">
      <c r="A14" s="498" t="s">
        <v>554</v>
      </c>
      <c r="B14" s="498"/>
      <c r="C14" s="498"/>
      <c r="D14" s="498"/>
      <c r="E14" s="498"/>
      <c r="F14" s="498"/>
      <c r="H14" s="413"/>
      <c r="I14" s="413"/>
      <c r="J14" s="413"/>
      <c r="K14" s="413"/>
    </row>
    <row r="15" spans="1:11" ht="18" customHeight="1">
      <c r="A15" s="172"/>
      <c r="B15" s="174"/>
      <c r="C15" s="174"/>
      <c r="D15" s="172"/>
      <c r="E15" s="172"/>
      <c r="F15" s="172"/>
      <c r="H15" s="414"/>
      <c r="I15" s="414"/>
      <c r="J15" s="414"/>
      <c r="K15" s="414"/>
    </row>
    <row r="16" spans="1:11">
      <c r="A16" s="173"/>
      <c r="B16" s="174"/>
      <c r="C16" s="174"/>
      <c r="D16" s="227"/>
      <c r="E16" s="227"/>
      <c r="F16" s="174"/>
      <c r="H16" s="414"/>
      <c r="I16" s="414"/>
      <c r="J16" s="414"/>
      <c r="K16" s="414"/>
    </row>
    <row r="17" spans="1:11">
      <c r="A17" s="173"/>
      <c r="B17" s="174"/>
      <c r="C17" s="174"/>
      <c r="D17" s="227"/>
      <c r="E17" s="227"/>
      <c r="F17" s="174"/>
      <c r="H17" s="414"/>
      <c r="I17" s="414"/>
      <c r="J17" s="414"/>
      <c r="K17" s="414"/>
    </row>
    <row r="18" spans="1:11">
      <c r="A18" s="173"/>
      <c r="B18" s="174"/>
      <c r="C18" s="174"/>
      <c r="D18" s="175"/>
      <c r="E18" s="174"/>
      <c r="F18" s="174"/>
      <c r="H18" s="315"/>
      <c r="I18" s="315"/>
      <c r="J18" s="315"/>
      <c r="K18" s="315"/>
    </row>
    <row r="19" spans="1:11">
      <c r="A19" s="173"/>
      <c r="B19" s="174"/>
      <c r="C19" s="174"/>
      <c r="D19" s="175"/>
      <c r="E19" s="174"/>
      <c r="F19" s="174"/>
      <c r="G19" s="275"/>
      <c r="H19" s="315"/>
      <c r="I19" s="315"/>
      <c r="J19" s="315"/>
      <c r="K19" s="315"/>
    </row>
    <row r="20" spans="1:11">
      <c r="A20" s="176"/>
      <c r="B20" s="174"/>
      <c r="C20" s="174"/>
      <c r="D20" s="175"/>
      <c r="E20" s="174"/>
      <c r="F20" s="174"/>
      <c r="G20" s="275"/>
      <c r="H20" s="315"/>
      <c r="I20" s="315"/>
      <c r="J20" s="315"/>
      <c r="K20" s="315"/>
    </row>
    <row r="21" spans="1:11">
      <c r="A21" s="176"/>
      <c r="B21" s="174"/>
      <c r="C21" s="174"/>
      <c r="D21" s="175"/>
      <c r="E21" s="376"/>
      <c r="F21" s="376"/>
      <c r="H21" s="315"/>
      <c r="I21" s="315"/>
      <c r="J21" s="315"/>
      <c r="K21" s="315"/>
    </row>
    <row r="22" spans="1:11">
      <c r="A22" s="173"/>
      <c r="B22" s="174"/>
      <c r="C22" s="174"/>
      <c r="D22" s="175"/>
      <c r="E22" s="174"/>
      <c r="F22" s="174"/>
      <c r="H22" s="315"/>
      <c r="I22" s="315"/>
      <c r="J22" s="315"/>
      <c r="K22" s="315"/>
    </row>
    <row r="23" spans="1:11">
      <c r="A23" s="173"/>
      <c r="B23" s="174"/>
      <c r="C23" s="174"/>
      <c r="D23" s="175"/>
      <c r="E23" s="174"/>
      <c r="F23" s="174"/>
    </row>
    <row r="24" spans="1:11">
      <c r="A24" s="173"/>
      <c r="B24" s="174"/>
      <c r="C24" s="174"/>
      <c r="D24" s="175"/>
      <c r="E24" s="174"/>
      <c r="F24" s="174"/>
    </row>
    <row r="25" spans="1:11">
      <c r="B25" s="339"/>
      <c r="C25" s="339"/>
      <c r="D25" s="175"/>
    </row>
    <row r="26" spans="1:11">
      <c r="D26" s="175"/>
    </row>
    <row r="27" spans="1:11">
      <c r="D27" s="175"/>
    </row>
    <row r="28" spans="1:11">
      <c r="D28" s="175"/>
    </row>
    <row r="29" spans="1:11">
      <c r="D29" s="175"/>
    </row>
    <row r="30" spans="1:11">
      <c r="D30" s="175"/>
    </row>
  </sheetData>
  <mergeCells count="9">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12" customWidth="1"/>
    <col min="2" max="2" width="3.42578125" style="112" customWidth="1"/>
    <col min="3" max="3" width="60.42578125" style="112" customWidth="1"/>
    <col min="4" max="4" width="27.5703125" style="112" bestFit="1" customWidth="1"/>
    <col min="5" max="5" width="21.28515625" style="112" bestFit="1" customWidth="1"/>
    <col min="6" max="6" width="20.5703125" style="112" bestFit="1" customWidth="1"/>
    <col min="7" max="16384" width="11.42578125" style="112"/>
  </cols>
  <sheetData>
    <row r="1" spans="1:13" s="14" customFormat="1" ht="42.75" customHeight="1">
      <c r="A1" s="454" t="s">
        <v>122</v>
      </c>
      <c r="B1" s="454"/>
      <c r="C1" s="454"/>
      <c r="D1" s="454"/>
      <c r="E1" s="441" t="s">
        <v>287</v>
      </c>
      <c r="F1" s="441"/>
      <c r="G1" s="37"/>
      <c r="J1" s="415"/>
      <c r="K1" s="415"/>
      <c r="L1" s="415"/>
      <c r="M1" s="415"/>
    </row>
    <row r="2" spans="1:13" s="74" customFormat="1" ht="9" customHeight="1">
      <c r="A2" s="459"/>
      <c r="B2" s="459"/>
      <c r="C2" s="459"/>
      <c r="D2" s="459"/>
      <c r="E2" s="459"/>
      <c r="F2" s="459"/>
      <c r="G2" s="37"/>
    </row>
    <row r="3" spans="1:13" s="19" customFormat="1" ht="57" customHeight="1" thickBot="1">
      <c r="A3" s="460" t="s">
        <v>552</v>
      </c>
      <c r="B3" s="460"/>
      <c r="C3" s="460"/>
      <c r="D3" s="460"/>
      <c r="E3" s="460"/>
      <c r="F3" s="460"/>
    </row>
    <row r="4" spans="1:13" s="75" customFormat="1" ht="6" customHeight="1">
      <c r="A4" s="76"/>
      <c r="B4" s="76"/>
      <c r="C4" s="76"/>
      <c r="D4" s="76"/>
      <c r="E4" s="76"/>
      <c r="F4" s="76"/>
    </row>
    <row r="5" spans="1:13" s="77" customFormat="1">
      <c r="A5" s="466"/>
      <c r="B5" s="466"/>
      <c r="C5" s="231"/>
      <c r="D5" s="506">
        <v>2023</v>
      </c>
      <c r="E5" s="506"/>
      <c r="F5" s="506"/>
    </row>
    <row r="6" spans="1:13" s="77" customFormat="1" ht="26.25" customHeight="1">
      <c r="A6" s="466"/>
      <c r="B6" s="466"/>
      <c r="C6" s="256"/>
      <c r="D6" s="232" t="s">
        <v>126</v>
      </c>
      <c r="E6" s="232" t="s">
        <v>127</v>
      </c>
      <c r="F6" s="231" t="s">
        <v>166</v>
      </c>
    </row>
    <row r="7" spans="1:13" s="77" customFormat="1" ht="3" customHeight="1" thickBot="1">
      <c r="A7" s="78"/>
      <c r="B7" s="79"/>
      <c r="C7" s="80"/>
      <c r="D7" s="80"/>
      <c r="E7" s="80"/>
      <c r="F7" s="80"/>
    </row>
    <row r="8" spans="1:13" s="77" customFormat="1" ht="3" customHeight="1" thickBot="1">
      <c r="A8" s="81"/>
      <c r="B8" s="82"/>
      <c r="C8" s="83"/>
      <c r="D8" s="83"/>
      <c r="E8" s="83"/>
      <c r="F8" s="83"/>
    </row>
    <row r="9" spans="1:13" ht="7.5" customHeight="1"/>
    <row r="10" spans="1:13" ht="18.75" customHeight="1">
      <c r="A10" s="113" t="s">
        <v>196</v>
      </c>
      <c r="B10" s="113"/>
      <c r="C10" s="113"/>
      <c r="D10" s="114">
        <v>5353714836546.8369</v>
      </c>
      <c r="E10" s="115" t="s">
        <v>128</v>
      </c>
      <c r="F10" s="115" t="s">
        <v>128</v>
      </c>
    </row>
    <row r="11" spans="1:13" ht="18.75" customHeight="1">
      <c r="A11" s="113" t="s">
        <v>197</v>
      </c>
      <c r="B11" s="113"/>
      <c r="C11" s="113"/>
      <c r="D11" s="114">
        <v>6687058608386.8369</v>
      </c>
      <c r="E11" s="115" t="s">
        <v>128</v>
      </c>
      <c r="F11" s="115" t="s">
        <v>128</v>
      </c>
    </row>
    <row r="12" spans="1:13" ht="60">
      <c r="A12" s="116"/>
      <c r="B12" s="84" t="s">
        <v>129</v>
      </c>
      <c r="C12" s="118" t="s">
        <v>130</v>
      </c>
      <c r="D12" s="119">
        <v>1059038178387</v>
      </c>
      <c r="E12" s="120">
        <v>1058242689572.4731</v>
      </c>
      <c r="F12" s="120">
        <v>216772147697.43863</v>
      </c>
    </row>
    <row r="13" spans="1:13" ht="41.25" customHeight="1">
      <c r="A13" s="116"/>
      <c r="B13" s="84" t="s">
        <v>131</v>
      </c>
      <c r="C13" s="118" t="s">
        <v>132</v>
      </c>
      <c r="D13" s="119">
        <v>126788546086.43652</v>
      </c>
      <c r="E13" s="120">
        <v>123739578663.9191</v>
      </c>
      <c r="F13" s="120">
        <v>31136133938.699005</v>
      </c>
    </row>
    <row r="14" spans="1:13" ht="60">
      <c r="A14" s="116"/>
      <c r="B14" s="84" t="s">
        <v>133</v>
      </c>
      <c r="C14" s="118" t="s">
        <v>134</v>
      </c>
      <c r="D14" s="119">
        <v>2217385404825</v>
      </c>
      <c r="E14" s="120">
        <v>2218169738140.4199</v>
      </c>
      <c r="F14" s="120">
        <v>541500344889.67993</v>
      </c>
    </row>
    <row r="15" spans="1:13" ht="43.5" customHeight="1">
      <c r="A15" s="116"/>
      <c r="B15" s="84" t="s">
        <v>135</v>
      </c>
      <c r="C15" s="118" t="s">
        <v>269</v>
      </c>
      <c r="D15" s="119">
        <v>466137279405</v>
      </c>
      <c r="E15" s="120" t="s">
        <v>207</v>
      </c>
      <c r="F15" s="120" t="s">
        <v>207</v>
      </c>
    </row>
    <row r="16" spans="1:13" ht="29.25" customHeight="1">
      <c r="A16" s="116"/>
      <c r="B16" s="84" t="s">
        <v>136</v>
      </c>
      <c r="C16" s="118" t="s">
        <v>137</v>
      </c>
      <c r="D16" s="119">
        <v>1121120154656</v>
      </c>
      <c r="E16" s="120">
        <v>1121120154656</v>
      </c>
      <c r="F16" s="120">
        <v>285495528235.23999</v>
      </c>
    </row>
    <row r="17" spans="1:6" ht="31.5" customHeight="1">
      <c r="A17" s="116"/>
      <c r="B17" s="84" t="s">
        <v>138</v>
      </c>
      <c r="C17" s="118" t="s">
        <v>270</v>
      </c>
      <c r="D17" s="119">
        <v>340258081968.40002</v>
      </c>
      <c r="E17" s="120" t="s">
        <v>128</v>
      </c>
      <c r="F17" s="120" t="s">
        <v>128</v>
      </c>
    </row>
    <row r="18" spans="1:6" ht="75">
      <c r="A18" s="116"/>
      <c r="B18" s="84" t="s">
        <v>139</v>
      </c>
      <c r="C18" s="118" t="s">
        <v>140</v>
      </c>
      <c r="D18" s="119">
        <v>4812794174</v>
      </c>
      <c r="E18" s="120">
        <v>5547674895</v>
      </c>
      <c r="F18" s="120">
        <v>1716730870.9300003</v>
      </c>
    </row>
    <row r="19" spans="1:6" ht="41.25" customHeight="1">
      <c r="A19" s="116"/>
      <c r="B19" s="84" t="s">
        <v>141</v>
      </c>
      <c r="C19" s="118" t="s">
        <v>142</v>
      </c>
      <c r="D19" s="119">
        <v>799761193</v>
      </c>
      <c r="E19" s="120">
        <v>777497165.55999994</v>
      </c>
      <c r="F19" s="120">
        <v>221270820.00999999</v>
      </c>
    </row>
    <row r="20" spans="1:6" ht="75">
      <c r="A20" s="116"/>
      <c r="B20" s="84" t="s">
        <v>143</v>
      </c>
      <c r="C20" s="118" t="s">
        <v>144</v>
      </c>
      <c r="D20" s="119">
        <v>17374635852</v>
      </c>
      <c r="E20" s="120">
        <v>16885048857.6</v>
      </c>
      <c r="F20" s="120">
        <v>0</v>
      </c>
    </row>
    <row r="21" spans="1:6" ht="30">
      <c r="A21" s="116"/>
      <c r="B21" s="84" t="s">
        <v>145</v>
      </c>
      <c r="C21" s="118" t="s">
        <v>146</v>
      </c>
      <c r="D21" s="119">
        <v>0</v>
      </c>
      <c r="E21" s="120">
        <v>0</v>
      </c>
      <c r="F21" s="120">
        <v>0</v>
      </c>
    </row>
    <row r="22" spans="1:6" ht="16.5" customHeight="1">
      <c r="A22" s="116"/>
      <c r="B22" s="84"/>
      <c r="C22" s="85" t="s">
        <v>147</v>
      </c>
      <c r="D22" s="119">
        <v>1333343771840</v>
      </c>
      <c r="E22" s="120">
        <v>1328029923757.6499</v>
      </c>
      <c r="F22" s="120">
        <v>320629791910.13007</v>
      </c>
    </row>
    <row r="23" spans="1:6" ht="7.5" customHeight="1" thickBot="1">
      <c r="A23" s="121"/>
      <c r="B23" s="121"/>
      <c r="C23" s="121"/>
      <c r="D23" s="121"/>
      <c r="E23" s="121"/>
      <c r="F23" s="122"/>
    </row>
    <row r="24" spans="1:6" ht="139.5" customHeight="1">
      <c r="A24" s="504" t="s">
        <v>551</v>
      </c>
      <c r="B24" s="505"/>
      <c r="C24" s="505"/>
      <c r="D24" s="505"/>
      <c r="E24" s="505"/>
      <c r="F24" s="505"/>
    </row>
    <row r="25" spans="1:6">
      <c r="D25" s="117"/>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51"/>
  <sheetViews>
    <sheetView showGridLines="0" zoomScaleNormal="100" workbookViewId="0">
      <selection sqref="A1:B1"/>
    </sheetView>
  </sheetViews>
  <sheetFormatPr baseColWidth="10" defaultRowHeight="18"/>
  <cols>
    <col min="1" max="1" width="3.5703125" style="40" customWidth="1"/>
    <col min="2" max="2" width="76.5703125" style="52" customWidth="1"/>
    <col min="3" max="3" width="34.42578125" style="40" bestFit="1" customWidth="1"/>
    <col min="4" max="4" width="18.7109375" style="39" bestFit="1" customWidth="1"/>
    <col min="5" max="16384" width="11.42578125" style="40"/>
  </cols>
  <sheetData>
    <row r="1" spans="1:5" s="38" customFormat="1" ht="43.5" customHeight="1">
      <c r="A1" s="423" t="s">
        <v>124</v>
      </c>
      <c r="B1" s="423"/>
      <c r="C1" s="230" t="s">
        <v>287</v>
      </c>
    </row>
    <row r="2" spans="1:5" ht="55.5" customHeight="1" thickBot="1">
      <c r="A2" s="424" t="s">
        <v>288</v>
      </c>
      <c r="B2" s="425"/>
      <c r="C2" s="425"/>
    </row>
    <row r="3" spans="1:5" ht="6" customHeight="1">
      <c r="A3" s="41"/>
      <c r="B3" s="42"/>
      <c r="C3" s="41"/>
    </row>
    <row r="4" spans="1:5" s="44" customFormat="1" ht="15" customHeight="1">
      <c r="A4" s="426" t="s">
        <v>102</v>
      </c>
      <c r="B4" s="426"/>
      <c r="C4" s="427" t="s">
        <v>192</v>
      </c>
      <c r="D4" s="43"/>
    </row>
    <row r="5" spans="1:5" s="44" customFormat="1" ht="15">
      <c r="A5" s="426"/>
      <c r="B5" s="426"/>
      <c r="C5" s="427"/>
      <c r="D5" s="43"/>
    </row>
    <row r="6" spans="1:5" s="44" customFormat="1" ht="3" customHeight="1" thickBot="1">
      <c r="B6" s="228"/>
      <c r="D6" s="43"/>
    </row>
    <row r="7" spans="1:5" s="44" customFormat="1" ht="3" customHeight="1" thickBot="1">
      <c r="A7" s="45"/>
      <c r="B7" s="46"/>
      <c r="C7" s="47"/>
      <c r="D7" s="43"/>
    </row>
    <row r="8" spans="1:5" s="44" customFormat="1" ht="16.5" customHeight="1">
      <c r="A8" s="251" t="s">
        <v>24</v>
      </c>
      <c r="B8" s="48"/>
      <c r="C8" s="49">
        <v>3907622618.3500004</v>
      </c>
      <c r="D8" s="229"/>
    </row>
    <row r="9" spans="1:5" s="44" customFormat="1" ht="15">
      <c r="A9" s="317" t="s">
        <v>289</v>
      </c>
      <c r="B9" s="317"/>
      <c r="C9" s="323">
        <v>154893598</v>
      </c>
      <c r="D9" s="229"/>
      <c r="E9" s="229"/>
    </row>
    <row r="10" spans="1:5" s="44" customFormat="1" ht="15">
      <c r="A10" s="318"/>
      <c r="B10" s="319" t="s">
        <v>30</v>
      </c>
      <c r="C10" s="324">
        <v>154893598</v>
      </c>
      <c r="D10" s="229"/>
      <c r="E10" s="229"/>
    </row>
    <row r="11" spans="1:5" s="44" customFormat="1" ht="15">
      <c r="A11" s="317" t="s">
        <v>103</v>
      </c>
      <c r="B11" s="317"/>
      <c r="C11" s="323">
        <v>604815060.5</v>
      </c>
      <c r="D11" s="229"/>
      <c r="E11" s="229"/>
    </row>
    <row r="12" spans="1:5" s="44" customFormat="1" ht="15">
      <c r="A12" s="318"/>
      <c r="B12" s="319" t="s">
        <v>36</v>
      </c>
      <c r="C12" s="324">
        <v>604815060.5</v>
      </c>
      <c r="D12" s="229"/>
      <c r="E12" s="229"/>
    </row>
    <row r="13" spans="1:5" s="44" customFormat="1" ht="15">
      <c r="A13" s="317" t="s">
        <v>104</v>
      </c>
      <c r="B13" s="317"/>
      <c r="C13" s="323">
        <v>1668773366.0000005</v>
      </c>
      <c r="D13" s="229"/>
      <c r="E13" s="229"/>
    </row>
    <row r="14" spans="1:5" s="44" customFormat="1" ht="15">
      <c r="A14" s="318"/>
      <c r="B14" s="319" t="s">
        <v>253</v>
      </c>
      <c r="C14" s="324">
        <v>29022866</v>
      </c>
      <c r="D14" s="229"/>
      <c r="E14" s="229"/>
    </row>
    <row r="15" spans="1:5" s="44" customFormat="1" ht="15" customHeight="1">
      <c r="A15" s="319"/>
      <c r="B15" s="319" t="s">
        <v>39</v>
      </c>
      <c r="C15" s="325">
        <v>55681928</v>
      </c>
      <c r="D15" s="229"/>
      <c r="E15" s="229"/>
    </row>
    <row r="16" spans="1:5" s="44" customFormat="1" ht="15" customHeight="1">
      <c r="A16" s="319"/>
      <c r="B16" s="319" t="s">
        <v>40</v>
      </c>
      <c r="C16" s="325">
        <v>671521604.00000036</v>
      </c>
      <c r="D16" s="229"/>
      <c r="E16" s="229"/>
    </row>
    <row r="17" spans="1:5" s="44" customFormat="1" ht="15" customHeight="1">
      <c r="A17" s="319"/>
      <c r="B17" s="319" t="s">
        <v>41</v>
      </c>
      <c r="C17" s="325">
        <v>168327217</v>
      </c>
      <c r="D17" s="229"/>
      <c r="E17" s="229"/>
    </row>
    <row r="18" spans="1:5" s="44" customFormat="1" ht="15" customHeight="1">
      <c r="A18" s="319"/>
      <c r="B18" s="319" t="s">
        <v>42</v>
      </c>
      <c r="C18" s="325">
        <v>341939235</v>
      </c>
      <c r="D18" s="229"/>
      <c r="E18" s="229"/>
    </row>
    <row r="19" spans="1:5" s="44" customFormat="1" ht="15">
      <c r="A19" s="317" t="s">
        <v>290</v>
      </c>
      <c r="B19" s="317"/>
      <c r="C19" s="323">
        <v>260537084</v>
      </c>
      <c r="D19" s="229"/>
      <c r="E19" s="229"/>
    </row>
    <row r="20" spans="1:5" s="44" customFormat="1" ht="15" customHeight="1">
      <c r="A20" s="319"/>
      <c r="B20" s="319" t="s">
        <v>46</v>
      </c>
      <c r="C20" s="325">
        <v>141743432</v>
      </c>
      <c r="D20" s="229"/>
      <c r="E20" s="229"/>
    </row>
    <row r="21" spans="1:5" s="44" customFormat="1" ht="15">
      <c r="A21" s="317" t="s">
        <v>254</v>
      </c>
      <c r="B21" s="317"/>
      <c r="C21" s="323">
        <v>76900120</v>
      </c>
      <c r="D21" s="229"/>
      <c r="E21" s="229"/>
    </row>
    <row r="22" spans="1:5" s="44" customFormat="1" ht="15" customHeight="1">
      <c r="A22" s="319"/>
      <c r="B22" s="319" t="s">
        <v>49</v>
      </c>
      <c r="C22" s="325">
        <v>76900120</v>
      </c>
      <c r="D22" s="229"/>
      <c r="E22" s="229"/>
    </row>
    <row r="23" spans="1:5" s="44" customFormat="1" ht="15">
      <c r="A23" s="317" t="s">
        <v>243</v>
      </c>
      <c r="B23" s="317"/>
      <c r="C23" s="323">
        <v>152408150</v>
      </c>
      <c r="D23" s="229"/>
      <c r="E23" s="229"/>
    </row>
    <row r="24" spans="1:5" s="44" customFormat="1" ht="15" customHeight="1">
      <c r="A24" s="319"/>
      <c r="B24" s="319" t="s">
        <v>61</v>
      </c>
      <c r="C24" s="325">
        <v>152408150</v>
      </c>
      <c r="D24" s="229"/>
      <c r="E24" s="229"/>
    </row>
    <row r="25" spans="1:5" s="44" customFormat="1" ht="15">
      <c r="A25" s="317" t="s">
        <v>244</v>
      </c>
      <c r="B25" s="317"/>
      <c r="C25" s="323">
        <v>628662096</v>
      </c>
      <c r="D25" s="229"/>
      <c r="E25" s="229"/>
    </row>
    <row r="26" spans="1:5" s="44" customFormat="1" ht="15" customHeight="1">
      <c r="A26" s="319"/>
      <c r="B26" s="319" t="s">
        <v>291</v>
      </c>
      <c r="C26" s="325">
        <v>628662096</v>
      </c>
      <c r="D26" s="229"/>
      <c r="E26" s="229"/>
    </row>
    <row r="27" spans="1:5" s="44" customFormat="1" ht="15">
      <c r="A27" s="317" t="s">
        <v>213</v>
      </c>
      <c r="B27" s="317"/>
      <c r="C27" s="323">
        <v>110249264.59999999</v>
      </c>
      <c r="D27" s="229"/>
      <c r="E27" s="229"/>
    </row>
    <row r="28" spans="1:5" s="44" customFormat="1" ht="15" customHeight="1">
      <c r="A28" s="319"/>
      <c r="B28" s="319" t="s">
        <v>214</v>
      </c>
      <c r="C28" s="325">
        <v>37927003</v>
      </c>
      <c r="D28" s="229"/>
      <c r="E28" s="229"/>
    </row>
    <row r="29" spans="1:5" s="44" customFormat="1" ht="15" customHeight="1">
      <c r="A29" s="319"/>
      <c r="B29" s="319" t="s">
        <v>73</v>
      </c>
      <c r="C29" s="325">
        <v>15145899.6</v>
      </c>
      <c r="D29" s="229"/>
      <c r="E29" s="229"/>
    </row>
    <row r="30" spans="1:5" s="44" customFormat="1" ht="15" customHeight="1">
      <c r="A30" s="319"/>
      <c r="B30" s="319" t="s">
        <v>74</v>
      </c>
      <c r="C30" s="325">
        <v>52414220</v>
      </c>
      <c r="D30" s="229"/>
      <c r="E30" s="229"/>
    </row>
    <row r="31" spans="1:5" s="44" customFormat="1" ht="15" customHeight="1">
      <c r="A31" s="319"/>
      <c r="B31" s="319" t="s">
        <v>222</v>
      </c>
      <c r="C31" s="325">
        <v>4762142</v>
      </c>
      <c r="D31" s="229"/>
      <c r="E31" s="229"/>
    </row>
    <row r="32" spans="1:5" s="44" customFormat="1" ht="15">
      <c r="A32" s="317" t="s">
        <v>180</v>
      </c>
      <c r="B32" s="317"/>
      <c r="C32" s="323">
        <v>216515000</v>
      </c>
      <c r="D32" s="229"/>
      <c r="E32" s="229"/>
    </row>
    <row r="33" spans="1:5" s="44" customFormat="1" ht="15" customHeight="1">
      <c r="A33" s="319"/>
      <c r="B33" s="319" t="s">
        <v>292</v>
      </c>
      <c r="C33" s="325">
        <v>216515000</v>
      </c>
      <c r="D33" s="229"/>
      <c r="E33" s="229"/>
    </row>
    <row r="34" spans="1:5" s="44" customFormat="1" ht="15">
      <c r="A34" s="317" t="s">
        <v>245</v>
      </c>
      <c r="B34" s="317"/>
      <c r="C34" s="323">
        <v>104924413</v>
      </c>
      <c r="D34" s="229"/>
      <c r="E34" s="229"/>
    </row>
    <row r="35" spans="1:5" s="44" customFormat="1" ht="15" customHeight="1">
      <c r="A35" s="319"/>
      <c r="B35" s="319" t="s">
        <v>293</v>
      </c>
      <c r="C35" s="325">
        <v>104924413</v>
      </c>
      <c r="D35" s="229"/>
      <c r="E35" s="229"/>
    </row>
    <row r="36" spans="1:5" s="44" customFormat="1" ht="15">
      <c r="A36" s="317" t="s">
        <v>246</v>
      </c>
      <c r="B36" s="317"/>
      <c r="C36" s="323">
        <v>187608900</v>
      </c>
      <c r="D36" s="229"/>
      <c r="E36" s="229"/>
    </row>
    <row r="37" spans="1:5" s="44" customFormat="1" ht="15" customHeight="1">
      <c r="A37" s="319"/>
      <c r="B37" s="319" t="s">
        <v>189</v>
      </c>
      <c r="C37" s="325">
        <v>187608900</v>
      </c>
      <c r="D37" s="229"/>
      <c r="E37" s="229"/>
    </row>
    <row r="38" spans="1:5" s="44" customFormat="1" ht="15">
      <c r="A38" s="317" t="s">
        <v>255</v>
      </c>
      <c r="B38" s="317"/>
      <c r="C38" s="323">
        <v>1872650.25</v>
      </c>
      <c r="D38" s="229"/>
      <c r="E38" s="229"/>
    </row>
    <row r="39" spans="1:5" s="44" customFormat="1" ht="15" customHeight="1">
      <c r="A39" s="319"/>
      <c r="B39" s="319" t="s">
        <v>87</v>
      </c>
      <c r="C39" s="325">
        <v>1872650.25</v>
      </c>
      <c r="D39" s="229"/>
      <c r="E39" s="229"/>
    </row>
    <row r="40" spans="1:5" s="44" customFormat="1" ht="5.25" customHeight="1" thickBot="1">
      <c r="A40" s="29"/>
      <c r="B40" s="50"/>
      <c r="C40" s="31"/>
    </row>
    <row r="41" spans="1:5" ht="12" customHeight="1">
      <c r="A41" s="422" t="s">
        <v>12</v>
      </c>
      <c r="B41" s="422"/>
      <c r="C41" s="422"/>
      <c r="D41" s="40"/>
    </row>
    <row r="42" spans="1:5" s="51" customFormat="1">
      <c r="A42" s="40"/>
      <c r="B42" s="52"/>
      <c r="C42" s="40"/>
    </row>
    <row r="43" spans="1:5">
      <c r="D43" s="40"/>
    </row>
    <row r="44" spans="1:5">
      <c r="D44" s="40"/>
    </row>
    <row r="45" spans="1:5">
      <c r="D45" s="40"/>
    </row>
    <row r="46" spans="1:5">
      <c r="D46" s="40"/>
    </row>
    <row r="47" spans="1:5">
      <c r="D47" s="40"/>
    </row>
    <row r="48" spans="1:5">
      <c r="D48" s="40"/>
    </row>
    <row r="49" spans="4:4">
      <c r="D49" s="40"/>
    </row>
    <row r="50" spans="4:4">
      <c r="D50" s="40"/>
    </row>
    <row r="51" spans="4:4">
      <c r="D51" s="40"/>
    </row>
  </sheetData>
  <mergeCells count="5">
    <mergeCell ref="A41:C41"/>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8"/>
  <sheetViews>
    <sheetView showGridLines="0" zoomScaleNormal="100" workbookViewId="0">
      <selection sqref="A1:B1"/>
    </sheetView>
  </sheetViews>
  <sheetFormatPr baseColWidth="10" defaultRowHeight="8.25"/>
  <cols>
    <col min="1" max="1" width="5" style="55" customWidth="1"/>
    <col min="2" max="2" width="54.85546875" style="55" customWidth="1"/>
    <col min="3" max="3" width="34.85546875" style="55" customWidth="1"/>
    <col min="4" max="4" width="30" style="322" customWidth="1"/>
    <col min="5" max="16384" width="11.42578125" style="55"/>
  </cols>
  <sheetData>
    <row r="1" spans="1:5" s="32" customFormat="1" ht="43.5" customHeight="1">
      <c r="A1" s="429" t="s">
        <v>123</v>
      </c>
      <c r="B1" s="429"/>
      <c r="C1" s="69" t="s">
        <v>287</v>
      </c>
      <c r="D1" s="320"/>
      <c r="E1" s="33"/>
    </row>
    <row r="2" spans="1:5" s="32" customFormat="1">
      <c r="A2" s="53"/>
      <c r="B2" s="53"/>
      <c r="C2" s="53"/>
      <c r="D2" s="321"/>
      <c r="E2" s="54"/>
    </row>
    <row r="3" spans="1:5" ht="55.5" customHeight="1" thickBot="1">
      <c r="A3" s="430" t="s">
        <v>526</v>
      </c>
      <c r="B3" s="431"/>
      <c r="C3" s="431"/>
    </row>
    <row r="4" spans="1:5" ht="6" customHeight="1">
      <c r="A4" s="56"/>
      <c r="B4" s="57"/>
      <c r="C4" s="57"/>
    </row>
    <row r="5" spans="1:5" ht="10.5" customHeight="1">
      <c r="A5" s="432" t="s">
        <v>89</v>
      </c>
      <c r="B5" s="432"/>
      <c r="C5" s="433" t="s">
        <v>192</v>
      </c>
    </row>
    <row r="6" spans="1:5" ht="14.25" customHeight="1">
      <c r="A6" s="432"/>
      <c r="B6" s="432"/>
      <c r="C6" s="434"/>
    </row>
    <row r="7" spans="1:5" ht="3" customHeight="1" thickBot="1">
      <c r="A7" s="58"/>
      <c r="B7" s="58"/>
      <c r="C7" s="59"/>
    </row>
    <row r="8" spans="1:5" ht="3" customHeight="1" thickBot="1">
      <c r="A8" s="58"/>
      <c r="B8" s="58"/>
      <c r="C8" s="59"/>
    </row>
    <row r="9" spans="1:5" ht="15">
      <c r="A9" s="435" t="s">
        <v>24</v>
      </c>
      <c r="B9" s="435"/>
      <c r="C9" s="247">
        <f>+C10+C14+C18+C19+C20+C21+C22+C23+C24+C25+C26</f>
        <v>673511411.55000007</v>
      </c>
      <c r="D9" s="406"/>
    </row>
    <row r="10" spans="1:5" ht="15">
      <c r="A10" s="60">
        <v>1</v>
      </c>
      <c r="B10" s="61" t="s">
        <v>90</v>
      </c>
      <c r="C10" s="62">
        <f>SUM(C11:C13)</f>
        <v>317724131.01999998</v>
      </c>
      <c r="D10" s="406"/>
    </row>
    <row r="11" spans="1:5" ht="15">
      <c r="A11" s="63"/>
      <c r="B11" s="64" t="s">
        <v>91</v>
      </c>
      <c r="C11" s="65">
        <v>49805117.020000003</v>
      </c>
      <c r="D11" s="406"/>
    </row>
    <row r="12" spans="1:5" ht="15">
      <c r="A12" s="63"/>
      <c r="B12" s="64" t="s">
        <v>92</v>
      </c>
      <c r="C12" s="65">
        <v>259166952</v>
      </c>
      <c r="D12" s="406"/>
    </row>
    <row r="13" spans="1:5" ht="15">
      <c r="A13" s="63"/>
      <c r="B13" s="64" t="s">
        <v>93</v>
      </c>
      <c r="C13" s="65">
        <v>8752062</v>
      </c>
      <c r="D13" s="406"/>
    </row>
    <row r="14" spans="1:5" ht="15">
      <c r="A14" s="60">
        <v>3</v>
      </c>
      <c r="B14" s="61" t="s">
        <v>94</v>
      </c>
      <c r="C14" s="62">
        <f>SUM(C15:C17)</f>
        <v>85327757</v>
      </c>
      <c r="D14" s="406"/>
    </row>
    <row r="15" spans="1:5" ht="15">
      <c r="A15" s="63"/>
      <c r="B15" s="64" t="s">
        <v>95</v>
      </c>
      <c r="C15" s="65">
        <v>1182933</v>
      </c>
      <c r="D15" s="406"/>
    </row>
    <row r="16" spans="1:5" ht="15" customHeight="1">
      <c r="A16" s="63"/>
      <c r="B16" s="64" t="s">
        <v>118</v>
      </c>
      <c r="C16" s="65">
        <v>84144824</v>
      </c>
      <c r="D16" s="406"/>
    </row>
    <row r="17" spans="1:4" ht="15" customHeight="1">
      <c r="A17" s="63"/>
      <c r="B17" s="64" t="s">
        <v>96</v>
      </c>
      <c r="C17" s="65">
        <v>0</v>
      </c>
      <c r="D17" s="406"/>
    </row>
    <row r="18" spans="1:4" ht="15">
      <c r="A18" s="60">
        <v>22</v>
      </c>
      <c r="B18" s="61" t="s">
        <v>97</v>
      </c>
      <c r="C18" s="62">
        <v>155457117.98000002</v>
      </c>
      <c r="D18" s="406"/>
    </row>
    <row r="19" spans="1:4" ht="15">
      <c r="A19" s="60">
        <v>32</v>
      </c>
      <c r="B19" s="61" t="s">
        <v>204</v>
      </c>
      <c r="C19" s="62">
        <v>5543826.8800000008</v>
      </c>
      <c r="D19" s="406"/>
    </row>
    <row r="20" spans="1:4" ht="15">
      <c r="A20" s="60">
        <v>35</v>
      </c>
      <c r="B20" s="61" t="s">
        <v>119</v>
      </c>
      <c r="C20" s="62">
        <v>0</v>
      </c>
      <c r="D20" s="406"/>
    </row>
    <row r="21" spans="1:4" ht="15">
      <c r="A21" s="60">
        <v>40</v>
      </c>
      <c r="B21" s="61" t="s">
        <v>98</v>
      </c>
      <c r="C21" s="62">
        <v>65397418.089999989</v>
      </c>
      <c r="D21" s="406"/>
    </row>
    <row r="22" spans="1:4" ht="15" customHeight="1">
      <c r="A22" s="60">
        <v>41</v>
      </c>
      <c r="B22" s="61" t="s">
        <v>181</v>
      </c>
      <c r="C22" s="62">
        <v>1708646</v>
      </c>
      <c r="D22" s="406"/>
    </row>
    <row r="23" spans="1:4" ht="15">
      <c r="A23" s="60">
        <v>43</v>
      </c>
      <c r="B23" s="61" t="s">
        <v>100</v>
      </c>
      <c r="C23" s="62">
        <v>3240478.58</v>
      </c>
      <c r="D23" s="406"/>
    </row>
    <row r="24" spans="1:4" ht="30">
      <c r="A24" s="60">
        <v>44</v>
      </c>
      <c r="B24" s="61" t="s">
        <v>120</v>
      </c>
      <c r="C24" s="62">
        <v>0</v>
      </c>
      <c r="D24" s="406"/>
    </row>
    <row r="25" spans="1:4" ht="15">
      <c r="A25" s="60">
        <v>49</v>
      </c>
      <c r="B25" s="61" t="s">
        <v>195</v>
      </c>
      <c r="C25" s="62">
        <v>39112036</v>
      </c>
      <c r="D25" s="406"/>
    </row>
    <row r="26" spans="1:4" ht="15">
      <c r="A26" s="63">
        <v>50</v>
      </c>
      <c r="B26" s="61" t="s">
        <v>101</v>
      </c>
      <c r="C26" s="314">
        <v>0</v>
      </c>
      <c r="D26" s="406"/>
    </row>
    <row r="27" spans="1:4" ht="4.5" customHeight="1" thickBot="1">
      <c r="A27" s="66"/>
      <c r="B27" s="67"/>
      <c r="C27" s="68"/>
    </row>
    <row r="28" spans="1:4" ht="42" customHeight="1">
      <c r="A28" s="428" t="s">
        <v>247</v>
      </c>
      <c r="B28" s="428"/>
      <c r="C28" s="428"/>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17"/>
  <sheetViews>
    <sheetView showGridLines="0" zoomScaleNormal="100" workbookViewId="0">
      <selection sqref="A1:B1"/>
    </sheetView>
  </sheetViews>
  <sheetFormatPr baseColWidth="10" defaultRowHeight="18"/>
  <cols>
    <col min="1" max="1" width="8.85546875" style="36" customWidth="1"/>
    <col min="2" max="2" width="51.5703125" style="36" customWidth="1"/>
    <col min="3" max="3" width="33.7109375" style="36" customWidth="1"/>
    <col min="4" max="4" width="4.28515625" style="36" customWidth="1"/>
    <col min="5" max="5" width="11.42578125" style="35"/>
    <col min="6" max="16384" width="11.42578125" style="36"/>
  </cols>
  <sheetData>
    <row r="1" spans="1:8" s="32" customFormat="1" ht="43.5" customHeight="1">
      <c r="A1" s="429" t="s">
        <v>123</v>
      </c>
      <c r="B1" s="429"/>
      <c r="C1" s="70" t="s">
        <v>287</v>
      </c>
      <c r="G1" s="38"/>
      <c r="H1" s="34"/>
    </row>
    <row r="2" spans="1:8" ht="7.5" customHeight="1"/>
    <row r="3" spans="1:8" ht="60" customHeight="1" thickBot="1">
      <c r="A3" s="436" t="s">
        <v>298</v>
      </c>
      <c r="B3" s="437"/>
      <c r="C3" s="437"/>
    </row>
    <row r="4" spans="1:8" ht="6" customHeight="1">
      <c r="A4" s="25"/>
      <c r="B4" s="25"/>
      <c r="C4" s="25"/>
    </row>
    <row r="5" spans="1:8" s="14" customFormat="1" ht="15" customHeight="1">
      <c r="A5" s="427" t="s">
        <v>105</v>
      </c>
      <c r="B5" s="427" t="s">
        <v>106</v>
      </c>
      <c r="C5" s="439" t="s">
        <v>192</v>
      </c>
      <c r="E5" s="37"/>
    </row>
    <row r="6" spans="1:8" s="14" customFormat="1" ht="15" customHeight="1">
      <c r="A6" s="427"/>
      <c r="B6" s="427"/>
      <c r="C6" s="439"/>
      <c r="E6" s="37"/>
    </row>
    <row r="7" spans="1:8" s="14" customFormat="1" ht="3" customHeight="1" thickBot="1">
      <c r="A7" s="15"/>
      <c r="B7" s="15"/>
      <c r="C7" s="16"/>
      <c r="D7" s="17"/>
      <c r="E7" s="37"/>
    </row>
    <row r="8" spans="1:8" s="14" customFormat="1" ht="3" customHeight="1" thickBot="1">
      <c r="A8" s="9"/>
      <c r="B8" s="9"/>
      <c r="C8" s="10"/>
      <c r="E8" s="37"/>
    </row>
    <row r="9" spans="1:8" s="14" customFormat="1" ht="15.75" customHeight="1">
      <c r="A9" s="26" t="s">
        <v>24</v>
      </c>
      <c r="B9" s="26"/>
      <c r="C9" s="30">
        <v>592367933</v>
      </c>
      <c r="E9" s="37"/>
    </row>
    <row r="10" spans="1:8" s="14" customFormat="1" ht="15" customHeight="1">
      <c r="A10" s="27">
        <v>4</v>
      </c>
      <c r="B10" s="28" t="s">
        <v>107</v>
      </c>
      <c r="C10" s="31">
        <v>52727343</v>
      </c>
      <c r="E10" s="37"/>
    </row>
    <row r="11" spans="1:8" s="14" customFormat="1" ht="15" customHeight="1">
      <c r="A11" s="27">
        <v>6</v>
      </c>
      <c r="B11" s="28" t="s">
        <v>109</v>
      </c>
      <c r="C11" s="31">
        <v>41901928</v>
      </c>
      <c r="E11" s="37"/>
    </row>
    <row r="12" spans="1:8" s="14" customFormat="1" ht="15" customHeight="1">
      <c r="A12" s="27">
        <v>13</v>
      </c>
      <c r="B12" s="28" t="s">
        <v>113</v>
      </c>
      <c r="C12" s="31">
        <v>119400000</v>
      </c>
      <c r="E12" s="37"/>
    </row>
    <row r="13" spans="1:8" s="14" customFormat="1" ht="15" customHeight="1">
      <c r="A13" s="27">
        <v>23</v>
      </c>
      <c r="B13" s="28" t="s">
        <v>297</v>
      </c>
      <c r="C13" s="31">
        <v>216515000</v>
      </c>
      <c r="E13" s="37"/>
    </row>
    <row r="14" spans="1:8" s="14" customFormat="1" ht="15" customHeight="1">
      <c r="A14" s="27">
        <v>36</v>
      </c>
      <c r="B14" s="28" t="s">
        <v>187</v>
      </c>
      <c r="C14" s="31">
        <v>161823662</v>
      </c>
      <c r="E14" s="37"/>
    </row>
    <row r="15" spans="1:8" ht="4.5" customHeight="1" thickBot="1">
      <c r="A15" s="11"/>
      <c r="B15" s="12"/>
      <c r="C15" s="13"/>
    </row>
    <row r="16" spans="1:8" s="19" customFormat="1">
      <c r="A16" s="22" t="s">
        <v>12</v>
      </c>
    </row>
    <row r="17" spans="1:3">
      <c r="A17" s="438"/>
      <c r="B17" s="438"/>
      <c r="C17" s="438"/>
    </row>
  </sheetData>
  <mergeCells count="6">
    <mergeCell ref="A1:B1"/>
    <mergeCell ref="A3:C3"/>
    <mergeCell ref="A5:A6"/>
    <mergeCell ref="B5:B6"/>
    <mergeCell ref="A17:C17"/>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3"/>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8" customFormat="1" ht="43.5" customHeight="1">
      <c r="A1" s="449" t="s">
        <v>13</v>
      </c>
      <c r="B1" s="449"/>
      <c r="C1" s="441" t="s">
        <v>287</v>
      </c>
      <c r="D1" s="441"/>
      <c r="G1" s="311"/>
      <c r="H1" s="311"/>
      <c r="I1" s="311"/>
      <c r="J1" s="311"/>
      <c r="K1" s="311"/>
      <c r="L1" s="311"/>
    </row>
    <row r="2" spans="1:12">
      <c r="A2" s="442"/>
      <c r="B2" s="442"/>
      <c r="C2" s="442"/>
      <c r="D2" s="442"/>
    </row>
    <row r="3" spans="1:12" ht="66.75" customHeight="1" thickBot="1">
      <c r="A3" s="443" t="s">
        <v>294</v>
      </c>
      <c r="B3" s="443"/>
      <c r="C3" s="443"/>
      <c r="D3" s="443"/>
    </row>
    <row r="4" spans="1:12" ht="6" customHeight="1">
      <c r="A4" s="444"/>
      <c r="B4" s="444"/>
      <c r="C4" s="444"/>
      <c r="D4" s="444"/>
    </row>
    <row r="5" spans="1:12" ht="15" customHeight="1" thickBot="1">
      <c r="A5" s="445" t="s">
        <v>230</v>
      </c>
      <c r="B5" s="448" t="s">
        <v>231</v>
      </c>
      <c r="C5" s="446" t="s">
        <v>232</v>
      </c>
      <c r="D5" s="447"/>
    </row>
    <row r="6" spans="1:12" ht="15" customHeight="1">
      <c r="A6" s="445"/>
      <c r="B6" s="448"/>
      <c r="C6" s="341" t="s">
        <v>233</v>
      </c>
      <c r="D6" s="342" t="s">
        <v>234</v>
      </c>
    </row>
    <row r="7" spans="1:12" ht="15" customHeight="1">
      <c r="A7" s="445"/>
      <c r="B7" s="448"/>
      <c r="C7" s="341" t="s">
        <v>235</v>
      </c>
      <c r="D7" s="342" t="s">
        <v>236</v>
      </c>
    </row>
    <row r="8" spans="1:12" ht="6" customHeight="1" thickBot="1">
      <c r="A8" s="450"/>
      <c r="B8" s="450"/>
      <c r="C8" s="450"/>
      <c r="D8" s="450"/>
    </row>
    <row r="9" spans="1:12" ht="6" customHeight="1" thickBot="1">
      <c r="A9" s="451"/>
      <c r="B9" s="451"/>
      <c r="C9" s="451"/>
      <c r="D9" s="451"/>
    </row>
    <row r="10" spans="1:12">
      <c r="A10" s="326"/>
      <c r="B10" s="326" t="s">
        <v>220</v>
      </c>
      <c r="C10" s="327">
        <v>434.05399999999997</v>
      </c>
      <c r="D10" s="377">
        <v>100</v>
      </c>
    </row>
    <row r="11" spans="1:12" s="340" customFormat="1">
      <c r="A11" s="328">
        <v>9</v>
      </c>
      <c r="B11" s="328" t="s">
        <v>241</v>
      </c>
      <c r="C11" s="329">
        <v>434.05399999999997</v>
      </c>
      <c r="D11" s="378">
        <v>100</v>
      </c>
      <c r="G11"/>
    </row>
    <row r="12" spans="1:12" ht="6.75" customHeight="1" thickBot="1">
      <c r="A12" s="326"/>
      <c r="B12" s="326"/>
      <c r="C12" s="330"/>
      <c r="D12" s="331"/>
    </row>
    <row r="13" spans="1:12" ht="26.25" customHeight="1">
      <c r="A13" s="440" t="s">
        <v>237</v>
      </c>
      <c r="B13" s="440"/>
      <c r="C13" s="440"/>
      <c r="D13" s="440"/>
    </row>
  </sheetData>
  <mergeCells count="11">
    <mergeCell ref="A13:D13"/>
    <mergeCell ref="C1:D1"/>
    <mergeCell ref="A2:D2"/>
    <mergeCell ref="A3:D3"/>
    <mergeCell ref="A4:D4"/>
    <mergeCell ref="A5:A7"/>
    <mergeCell ref="C5:D5"/>
    <mergeCell ref="B5:B7"/>
    <mergeCell ref="A1:B1"/>
    <mergeCell ref="A8:D8"/>
    <mergeCell ref="A9:D9"/>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2"/>
  <sheetViews>
    <sheetView showGridLines="0"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8" customFormat="1" ht="57.75" customHeight="1">
      <c r="A1" s="449" t="s">
        <v>13</v>
      </c>
      <c r="B1" s="449"/>
      <c r="C1" s="449"/>
      <c r="D1" s="140" t="s">
        <v>287</v>
      </c>
      <c r="G1" s="311"/>
      <c r="I1" s="311"/>
      <c r="J1" s="311"/>
      <c r="K1" s="311"/>
      <c r="L1" s="311"/>
      <c r="M1" s="311"/>
    </row>
    <row r="2" spans="1:13">
      <c r="A2" s="442"/>
      <c r="B2" s="442"/>
      <c r="C2" s="442"/>
      <c r="D2" s="442"/>
    </row>
    <row r="3" spans="1:13" ht="57" customHeight="1" thickBot="1">
      <c r="A3" s="443" t="s">
        <v>296</v>
      </c>
      <c r="B3" s="443"/>
      <c r="C3" s="443"/>
      <c r="D3" s="443"/>
    </row>
    <row r="4" spans="1:13" ht="6" customHeight="1">
      <c r="A4" s="444"/>
      <c r="B4" s="444"/>
      <c r="C4" s="444"/>
      <c r="D4" s="444"/>
    </row>
    <row r="5" spans="1:13" ht="15" customHeight="1">
      <c r="A5" s="452" t="s">
        <v>230</v>
      </c>
      <c r="B5" s="448" t="s">
        <v>231</v>
      </c>
      <c r="C5" s="343" t="s">
        <v>233</v>
      </c>
      <c r="D5" s="453" t="s">
        <v>238</v>
      </c>
    </row>
    <row r="6" spans="1:13">
      <c r="A6" s="452"/>
      <c r="B6" s="448"/>
      <c r="C6" s="343" t="s">
        <v>235</v>
      </c>
      <c r="D6" s="453"/>
    </row>
    <row r="7" spans="1:13" ht="6" customHeight="1" thickBot="1">
      <c r="A7" s="15"/>
      <c r="B7" s="15"/>
      <c r="C7" s="15"/>
      <c r="D7" s="15"/>
    </row>
    <row r="8" spans="1:13" ht="6" customHeight="1" thickBot="1">
      <c r="A8" s="15"/>
      <c r="B8" s="15"/>
      <c r="C8" s="15"/>
      <c r="D8" s="15"/>
    </row>
    <row r="9" spans="1:13" ht="15.75" thickBot="1">
      <c r="A9" s="364"/>
      <c r="B9" s="365" t="s">
        <v>24</v>
      </c>
      <c r="C9" s="366">
        <v>434054000</v>
      </c>
      <c r="D9" s="367"/>
    </row>
    <row r="10" spans="1:13" ht="51.75" thickTop="1">
      <c r="A10" s="368">
        <v>9</v>
      </c>
      <c r="B10" s="369" t="s">
        <v>241</v>
      </c>
      <c r="C10" s="370">
        <v>434054000</v>
      </c>
      <c r="D10" s="371" t="s">
        <v>295</v>
      </c>
    </row>
    <row r="11" spans="1:13" ht="7.5" customHeight="1" thickBot="1">
      <c r="A11" s="326"/>
      <c r="B11" s="326"/>
      <c r="C11" s="330"/>
      <c r="D11" s="331"/>
    </row>
    <row r="12" spans="1:13" ht="34.5" customHeight="1">
      <c r="A12" s="440" t="s">
        <v>237</v>
      </c>
      <c r="B12" s="440"/>
      <c r="C12" s="440"/>
      <c r="D12" s="440"/>
    </row>
  </sheetData>
  <mergeCells count="8">
    <mergeCell ref="A1:C1"/>
    <mergeCell ref="A12:D12"/>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
  <sheetViews>
    <sheetView showGridLines="0" zoomScaleNormal="100" workbookViewId="0">
      <selection sqref="A1:C1"/>
    </sheetView>
  </sheetViews>
  <sheetFormatPr baseColWidth="10" defaultColWidth="12.28515625" defaultRowHeight="8.25"/>
  <cols>
    <col min="1" max="1" width="2.28515625" style="129" customWidth="1"/>
    <col min="2" max="2" width="4.42578125" style="129" customWidth="1"/>
    <col min="3" max="3" width="50.42578125" style="129" customWidth="1"/>
    <col min="4" max="4" width="32.140625" style="129" customWidth="1"/>
    <col min="5" max="16384" width="12.28515625" style="129"/>
  </cols>
  <sheetData>
    <row r="1" spans="1:19" s="14" customFormat="1" ht="42.75" customHeight="1">
      <c r="A1" s="454" t="s">
        <v>122</v>
      </c>
      <c r="B1" s="454"/>
      <c r="C1" s="454"/>
      <c r="D1" s="140" t="s">
        <v>287</v>
      </c>
      <c r="E1" s="18"/>
      <c r="F1" s="71"/>
      <c r="G1" s="312"/>
      <c r="H1" s="312"/>
      <c r="I1" s="312"/>
      <c r="J1" s="312"/>
      <c r="K1" s="72"/>
      <c r="L1" s="73"/>
      <c r="M1" s="37"/>
      <c r="N1" s="37"/>
      <c r="O1" s="37"/>
      <c r="P1" s="37"/>
      <c r="Q1" s="37"/>
      <c r="R1" s="37"/>
      <c r="S1" s="37"/>
    </row>
    <row r="2" spans="1:19" s="123" customFormat="1" ht="16.5" customHeight="1">
      <c r="A2" s="126"/>
      <c r="B2" s="126"/>
      <c r="C2" s="126"/>
      <c r="D2" s="126"/>
      <c r="E2" s="127"/>
      <c r="F2" s="127"/>
      <c r="G2" s="127"/>
      <c r="H2" s="124"/>
      <c r="I2" s="125"/>
      <c r="J2" s="125"/>
      <c r="K2" s="125"/>
      <c r="L2" s="125"/>
    </row>
    <row r="3" spans="1:19" ht="75" customHeight="1" thickBot="1">
      <c r="A3" s="455" t="s">
        <v>538</v>
      </c>
      <c r="B3" s="456"/>
      <c r="C3" s="456"/>
      <c r="D3" s="456"/>
      <c r="E3" s="128"/>
      <c r="F3" s="128"/>
      <c r="G3" s="128"/>
    </row>
    <row r="4" spans="1:19" s="130" customFormat="1" ht="6" customHeight="1">
      <c r="A4" s="143"/>
      <c r="B4" s="143"/>
      <c r="C4" s="143"/>
      <c r="D4" s="144"/>
      <c r="F4" s="131"/>
      <c r="G4" s="131"/>
      <c r="H4" s="131"/>
      <c r="I4" s="131"/>
      <c r="J4" s="131"/>
      <c r="K4" s="131"/>
    </row>
    <row r="5" spans="1:19" s="130" customFormat="1" ht="26.25" customHeight="1">
      <c r="A5" s="132"/>
      <c r="B5" s="281" t="s">
        <v>208</v>
      </c>
      <c r="C5" s="281"/>
      <c r="D5" s="142" t="s">
        <v>192</v>
      </c>
      <c r="F5" s="131"/>
      <c r="G5" s="131"/>
      <c r="H5" s="133"/>
      <c r="I5" s="133"/>
      <c r="J5" s="133"/>
      <c r="K5" s="131"/>
    </row>
    <row r="6" spans="1:19" s="130" customFormat="1" ht="3" customHeight="1" thickBot="1">
      <c r="A6" s="145"/>
      <c r="B6" s="145"/>
      <c r="C6" s="145"/>
      <c r="D6" s="145"/>
      <c r="F6" s="131"/>
      <c r="G6" s="131"/>
      <c r="H6" s="131"/>
      <c r="I6" s="131"/>
      <c r="J6" s="131"/>
      <c r="K6" s="131"/>
    </row>
    <row r="7" spans="1:19" s="130" customFormat="1" ht="3" customHeight="1" thickBot="1">
      <c r="A7" s="146"/>
      <c r="B7" s="146"/>
      <c r="C7" s="146"/>
      <c r="D7" s="146"/>
      <c r="F7" s="131"/>
      <c r="G7" s="131"/>
      <c r="H7" s="131"/>
      <c r="I7" s="131"/>
      <c r="J7" s="131"/>
      <c r="K7" s="131"/>
    </row>
    <row r="8" spans="1:19" ht="5.0999999999999996" customHeight="1">
      <c r="A8" s="134"/>
      <c r="B8" s="135"/>
      <c r="C8" s="135"/>
      <c r="D8" s="136"/>
    </row>
    <row r="9" spans="1:19" ht="18.75" customHeight="1">
      <c r="A9" s="265" t="s">
        <v>24</v>
      </c>
      <c r="B9" s="137"/>
      <c r="C9" s="137"/>
      <c r="D9" s="257">
        <v>2858.474317780001</v>
      </c>
    </row>
    <row r="10" spans="1:19" ht="18.75" customHeight="1">
      <c r="A10" s="137"/>
      <c r="B10" s="259" t="s">
        <v>148</v>
      </c>
      <c r="C10" s="260"/>
      <c r="D10" s="261">
        <v>2858.474317780001</v>
      </c>
      <c r="G10" s="138"/>
    </row>
    <row r="11" spans="1:19" ht="18.75" customHeight="1">
      <c r="A11" s="137"/>
      <c r="B11" s="259"/>
      <c r="C11" s="260" t="s">
        <v>107</v>
      </c>
      <c r="D11" s="261">
        <v>1000.0000000000014</v>
      </c>
      <c r="G11" s="138"/>
    </row>
    <row r="12" spans="1:19" ht="18.75" customHeight="1">
      <c r="A12" s="137"/>
      <c r="B12" s="259"/>
      <c r="C12" s="260" t="s">
        <v>108</v>
      </c>
      <c r="D12" s="261">
        <v>361.3</v>
      </c>
      <c r="G12" s="138"/>
    </row>
    <row r="13" spans="1:19" ht="18.75" customHeight="1">
      <c r="A13" s="137"/>
      <c r="B13" s="259"/>
      <c r="C13" s="260" t="s">
        <v>109</v>
      </c>
      <c r="D13" s="261">
        <v>277.21863763000005</v>
      </c>
      <c r="G13" s="138"/>
    </row>
    <row r="14" spans="1:19" ht="18.75" customHeight="1">
      <c r="A14" s="137"/>
      <c r="B14" s="259"/>
      <c r="C14" s="260" t="s">
        <v>112</v>
      </c>
      <c r="D14" s="261">
        <v>599.99999999999977</v>
      </c>
      <c r="G14" s="138"/>
    </row>
    <row r="15" spans="1:19" ht="18.75" customHeight="1">
      <c r="A15" s="137"/>
      <c r="B15" s="259"/>
      <c r="C15" s="260" t="s">
        <v>149</v>
      </c>
      <c r="D15" s="261">
        <v>300</v>
      </c>
      <c r="G15" s="138"/>
    </row>
    <row r="16" spans="1:19" ht="18.75" customHeight="1">
      <c r="A16" s="137"/>
      <c r="B16" s="259"/>
      <c r="C16" s="260" t="s">
        <v>187</v>
      </c>
      <c r="D16" s="261">
        <v>300</v>
      </c>
      <c r="G16" s="138"/>
    </row>
    <row r="17" spans="1:7" ht="18.75" customHeight="1">
      <c r="A17" s="137"/>
      <c r="B17" s="259"/>
      <c r="C17" s="260" t="s">
        <v>83</v>
      </c>
      <c r="D17" s="261">
        <v>9.9556801499999974</v>
      </c>
      <c r="G17" s="138"/>
    </row>
    <row r="18" spans="1:7" ht="18.75" customHeight="1">
      <c r="A18" s="137"/>
      <c r="B18" s="259"/>
      <c r="C18" s="260" t="s">
        <v>85</v>
      </c>
      <c r="D18" s="261">
        <v>9.9999999999999982</v>
      </c>
      <c r="G18" s="138"/>
    </row>
    <row r="19" spans="1:7" ht="4.5" customHeight="1" thickBot="1">
      <c r="A19" s="147"/>
      <c r="B19" s="147"/>
      <c r="C19" s="147"/>
      <c r="D19" s="148"/>
    </row>
    <row r="20" spans="1:7" ht="41.25" customHeight="1">
      <c r="A20" s="457" t="s">
        <v>539</v>
      </c>
      <c r="B20" s="457"/>
      <c r="C20" s="457"/>
      <c r="D20" s="457"/>
    </row>
    <row r="21" spans="1:7" ht="13.5">
      <c r="A21" s="137"/>
      <c r="B21" s="137"/>
      <c r="C21" s="137"/>
      <c r="D21" s="139"/>
    </row>
    <row r="22" spans="1:7" ht="13.5">
      <c r="A22" s="137"/>
      <c r="B22" s="137"/>
      <c r="C22" s="137"/>
      <c r="D22" s="139"/>
    </row>
  </sheetData>
  <mergeCells count="3">
    <mergeCell ref="A1:C1"/>
    <mergeCell ref="A3:D3"/>
    <mergeCell ref="A20:D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54" t="s">
        <v>122</v>
      </c>
      <c r="B1" s="454"/>
      <c r="C1" s="454"/>
      <c r="D1" s="441" t="s">
        <v>287</v>
      </c>
      <c r="E1" s="441"/>
      <c r="F1" s="18"/>
      <c r="G1" s="71"/>
      <c r="H1" s="458"/>
      <c r="I1" s="458"/>
      <c r="J1" s="458"/>
      <c r="K1" s="458"/>
      <c r="L1" s="72"/>
      <c r="M1" s="73"/>
      <c r="N1" s="37"/>
      <c r="O1" s="37"/>
      <c r="P1" s="37"/>
      <c r="Q1" s="37"/>
      <c r="R1" s="37"/>
      <c r="S1" s="37"/>
      <c r="T1" s="37"/>
    </row>
    <row r="2" spans="1:20" s="74" customFormat="1" ht="9" customHeight="1">
      <c r="A2" s="459"/>
      <c r="B2" s="459"/>
      <c r="C2" s="459"/>
      <c r="D2" s="459"/>
      <c r="E2" s="459"/>
      <c r="F2" s="292"/>
      <c r="G2" s="292"/>
      <c r="H2" s="293"/>
      <c r="I2" s="293"/>
      <c r="J2" s="294"/>
      <c r="K2" s="294"/>
      <c r="L2" s="294"/>
      <c r="M2" s="293"/>
      <c r="N2" s="37"/>
      <c r="O2" s="37"/>
      <c r="P2" s="37"/>
      <c r="Q2" s="37"/>
      <c r="R2" s="37"/>
      <c r="S2" s="37"/>
      <c r="T2" s="37"/>
    </row>
    <row r="3" spans="1:20" ht="84" customHeight="1" thickBot="1">
      <c r="A3" s="460" t="s">
        <v>534</v>
      </c>
      <c r="B3" s="460"/>
      <c r="C3" s="460"/>
      <c r="D3" s="460"/>
      <c r="E3" s="460"/>
    </row>
    <row r="4" spans="1:20" s="75" customFormat="1" ht="6" customHeight="1">
      <c r="A4" s="76"/>
      <c r="B4" s="76"/>
      <c r="C4" s="76"/>
      <c r="D4" s="76"/>
      <c r="E4" s="76"/>
    </row>
    <row r="5" spans="1:20" s="297" customFormat="1" ht="30" customHeight="1">
      <c r="A5" s="295"/>
      <c r="B5" s="296" t="s">
        <v>115</v>
      </c>
      <c r="C5" s="296" t="s">
        <v>116</v>
      </c>
      <c r="D5" s="296" t="s">
        <v>117</v>
      </c>
      <c r="E5" s="296" t="s">
        <v>24</v>
      </c>
    </row>
    <row r="6" spans="1:20" s="75" customFormat="1" ht="3" customHeight="1" thickBot="1">
      <c r="A6" s="298"/>
      <c r="B6" s="298"/>
      <c r="C6" s="298"/>
      <c r="D6" s="298"/>
      <c r="E6" s="298"/>
    </row>
    <row r="7" spans="1:20" s="75" customFormat="1" ht="3" customHeight="1" thickBot="1">
      <c r="A7" s="299"/>
      <c r="B7" s="299"/>
      <c r="C7" s="299"/>
      <c r="D7" s="299"/>
      <c r="E7" s="299"/>
    </row>
    <row r="8" spans="1:20" s="77" customFormat="1" ht="15">
      <c r="A8" s="300" t="s">
        <v>24</v>
      </c>
      <c r="B8" s="301">
        <f>+B9+B12</f>
        <v>58633446.82</v>
      </c>
      <c r="C8" s="301">
        <f t="shared" ref="C8:D8" si="0">+C9+C12</f>
        <v>56540143.569999993</v>
      </c>
      <c r="D8" s="301">
        <f t="shared" si="0"/>
        <v>2753973.89</v>
      </c>
      <c r="E8" s="301">
        <f t="shared" ref="E8:E9" si="1">+B8+C8+D8</f>
        <v>117927564.27999999</v>
      </c>
      <c r="F8" s="304"/>
      <c r="G8" s="304"/>
      <c r="H8" s="304"/>
      <c r="I8" s="304"/>
      <c r="J8" s="304"/>
    </row>
    <row r="9" spans="1:20" s="77" customFormat="1" ht="15">
      <c r="A9" s="300" t="s">
        <v>209</v>
      </c>
      <c r="B9" s="301">
        <f>+B10+B11</f>
        <v>0</v>
      </c>
      <c r="C9" s="301">
        <f t="shared" ref="C9:D9" si="2">+C10+C11</f>
        <v>0</v>
      </c>
      <c r="D9" s="301">
        <f t="shared" si="2"/>
        <v>0</v>
      </c>
      <c r="E9" s="301">
        <f t="shared" si="1"/>
        <v>0</v>
      </c>
      <c r="F9" s="304"/>
      <c r="G9" s="304"/>
      <c r="H9" s="304"/>
      <c r="I9" s="304"/>
      <c r="J9" s="304"/>
    </row>
    <row r="10" spans="1:20" s="77" customFormat="1" ht="15">
      <c r="A10" s="302" t="s">
        <v>210</v>
      </c>
      <c r="B10" s="303">
        <v>0</v>
      </c>
      <c r="C10" s="303">
        <v>0</v>
      </c>
      <c r="D10" s="303">
        <v>0</v>
      </c>
      <c r="E10" s="303">
        <f>SUM(B10:D10)</f>
        <v>0</v>
      </c>
      <c r="F10" s="304"/>
      <c r="G10" s="304"/>
      <c r="H10" s="304"/>
      <c r="I10" s="304"/>
      <c r="J10" s="304"/>
    </row>
    <row r="11" spans="1:20" s="77" customFormat="1" ht="15">
      <c r="A11" s="302" t="s">
        <v>211</v>
      </c>
      <c r="B11" s="303">
        <v>0</v>
      </c>
      <c r="C11" s="303">
        <v>0</v>
      </c>
      <c r="D11" s="303">
        <v>0</v>
      </c>
      <c r="E11" s="303">
        <f>SUM(B11:D11)</f>
        <v>0</v>
      </c>
      <c r="F11" s="304"/>
      <c r="G11" s="304"/>
      <c r="H11" s="304"/>
      <c r="I11" s="304"/>
      <c r="J11" s="304"/>
    </row>
    <row r="12" spans="1:20" s="77" customFormat="1" ht="15">
      <c r="A12" s="300" t="s">
        <v>212</v>
      </c>
      <c r="B12" s="301">
        <f>'Ahorro Poderes-Entes Autónomos'!C8</f>
        <v>58633446.82</v>
      </c>
      <c r="C12" s="301">
        <f>'Ahorro Poderes-Entes Autónomos'!D8</f>
        <v>56540143.569999993</v>
      </c>
      <c r="D12" s="301">
        <f>'Ahorro Poderes-Entes Autónomos'!E8</f>
        <v>2753973.89</v>
      </c>
      <c r="E12" s="301">
        <f>SUM(B12:D12)</f>
        <v>117927564.27999999</v>
      </c>
    </row>
    <row r="13" spans="1:20" s="77" customFormat="1" ht="4.5" customHeight="1" thickBot="1">
      <c r="A13" s="305"/>
      <c r="B13" s="306"/>
      <c r="C13" s="306"/>
      <c r="D13" s="306"/>
      <c r="E13" s="306"/>
    </row>
    <row r="14" spans="1:20">
      <c r="A14" s="307" t="s">
        <v>12</v>
      </c>
    </row>
    <row r="15" spans="1:20">
      <c r="B15" s="308"/>
      <c r="C15" s="308"/>
      <c r="D15" s="308"/>
      <c r="E15" s="308"/>
    </row>
    <row r="17" spans="2:5">
      <c r="B17" s="308"/>
      <c r="C17" s="308"/>
      <c r="D17" s="308"/>
      <c r="E17" s="308"/>
    </row>
    <row r="18" spans="2:5">
      <c r="B18" s="308"/>
      <c r="C18" s="308"/>
      <c r="D18" s="308"/>
      <c r="E18" s="308"/>
    </row>
    <row r="19" spans="2:5">
      <c r="B19" s="308"/>
      <c r="C19" s="308"/>
      <c r="D19" s="308"/>
      <c r="E19" s="308"/>
    </row>
    <row r="20" spans="2:5">
      <c r="B20" s="308"/>
      <c r="C20" s="308"/>
      <c r="D20" s="308"/>
      <c r="E20" s="308"/>
    </row>
    <row r="21" spans="2:5">
      <c r="B21" s="308"/>
      <c r="C21" s="308"/>
      <c r="D21" s="308"/>
      <c r="E21" s="308"/>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49" bestFit="1" customWidth="1"/>
    <col min="12" max="16384" width="11.42578125" style="20"/>
  </cols>
  <sheetData>
    <row r="1" spans="1:21" s="104" customFormat="1" ht="42.75" customHeight="1">
      <c r="A1" s="463" t="s">
        <v>122</v>
      </c>
      <c r="B1" s="463"/>
      <c r="C1" s="463"/>
      <c r="D1" s="463"/>
      <c r="E1" s="464" t="s">
        <v>287</v>
      </c>
      <c r="F1" s="464"/>
      <c r="G1" s="99"/>
      <c r="H1" s="100"/>
      <c r="I1" s="407"/>
      <c r="J1" s="407"/>
      <c r="K1" s="407"/>
      <c r="L1" s="407"/>
      <c r="M1" s="101"/>
      <c r="N1" s="102"/>
      <c r="O1" s="103"/>
      <c r="P1" s="103"/>
      <c r="Q1" s="103"/>
      <c r="R1" s="103"/>
      <c r="S1" s="103"/>
      <c r="T1" s="103"/>
      <c r="U1" s="103"/>
    </row>
    <row r="2" spans="1:21" s="108" customFormat="1" ht="9" customHeight="1">
      <c r="A2" s="465"/>
      <c r="B2" s="465"/>
      <c r="C2" s="465"/>
      <c r="D2" s="465"/>
      <c r="E2" s="465"/>
      <c r="F2" s="465"/>
      <c r="G2" s="105"/>
      <c r="H2" s="105"/>
      <c r="I2" s="106"/>
      <c r="J2" s="106"/>
      <c r="K2" s="248"/>
      <c r="L2" s="107"/>
      <c r="M2" s="107"/>
      <c r="N2" s="106"/>
      <c r="O2" s="103"/>
      <c r="P2" s="103"/>
      <c r="Q2" s="103"/>
      <c r="R2" s="103"/>
      <c r="S2" s="103"/>
      <c r="T2" s="103"/>
      <c r="U2" s="103"/>
    </row>
    <row r="3" spans="1:21" s="109" customFormat="1" ht="93.75" customHeight="1" thickBot="1">
      <c r="A3" s="460" t="s">
        <v>533</v>
      </c>
      <c r="B3" s="460"/>
      <c r="C3" s="460"/>
      <c r="D3" s="460"/>
      <c r="E3" s="460"/>
      <c r="F3" s="460"/>
      <c r="K3" s="249"/>
    </row>
    <row r="4" spans="1:21" s="110" customFormat="1" ht="6" customHeight="1">
      <c r="A4" s="76"/>
      <c r="B4" s="76"/>
      <c r="C4" s="76"/>
      <c r="D4" s="76"/>
      <c r="E4" s="76"/>
      <c r="F4" s="76"/>
      <c r="J4" s="109"/>
      <c r="K4" s="249"/>
    </row>
    <row r="5" spans="1:21" s="111" customFormat="1" ht="30.75" customHeight="1">
      <c r="A5" s="466" t="s">
        <v>114</v>
      </c>
      <c r="B5" s="466"/>
      <c r="C5" s="177" t="s">
        <v>115</v>
      </c>
      <c r="D5" s="177" t="s">
        <v>116</v>
      </c>
      <c r="E5" s="177" t="s">
        <v>117</v>
      </c>
      <c r="F5" s="177" t="s">
        <v>125</v>
      </c>
      <c r="J5" s="109"/>
      <c r="K5" s="249"/>
    </row>
    <row r="6" spans="1:21" s="111" customFormat="1" ht="3" customHeight="1" thickBot="1">
      <c r="A6" s="78"/>
      <c r="B6" s="79"/>
      <c r="C6" s="80"/>
      <c r="D6" s="80"/>
      <c r="E6" s="80"/>
      <c r="F6" s="80"/>
      <c r="J6" s="109"/>
      <c r="K6" s="249"/>
    </row>
    <row r="7" spans="1:21" s="111" customFormat="1" ht="3" customHeight="1" thickBot="1">
      <c r="A7" s="81"/>
      <c r="B7" s="82"/>
      <c r="C7" s="83"/>
      <c r="D7" s="83"/>
      <c r="E7" s="83"/>
      <c r="F7" s="83"/>
      <c r="J7" s="109"/>
      <c r="K7" s="249"/>
    </row>
    <row r="8" spans="1:21" ht="15">
      <c r="A8" s="467" t="s">
        <v>24</v>
      </c>
      <c r="B8" s="467"/>
      <c r="C8" s="215">
        <f t="shared" ref="C8:E8" si="0">+C9+C13+C17+C18+C19+C20+C21+C22+C23+C24</f>
        <v>58633446.82</v>
      </c>
      <c r="D8" s="215">
        <f t="shared" si="0"/>
        <v>56540143.569999993</v>
      </c>
      <c r="E8" s="215">
        <f t="shared" si="0"/>
        <v>2753973.89</v>
      </c>
      <c r="F8" s="215">
        <f>+F9+F13+F17+F18+F19+F20+F21+F22+F23+F24</f>
        <v>117927564.27999999</v>
      </c>
      <c r="G8" s="249"/>
      <c r="H8" s="249"/>
      <c r="I8" s="249"/>
      <c r="J8" s="249"/>
      <c r="K8" s="263"/>
      <c r="L8" s="263"/>
      <c r="M8" s="263"/>
    </row>
    <row r="9" spans="1:21" ht="15">
      <c r="A9" s="216">
        <v>1</v>
      </c>
      <c r="B9" s="217" t="s">
        <v>90</v>
      </c>
      <c r="C9" s="215">
        <f>+SUM(C10:C12)</f>
        <v>2515348</v>
      </c>
      <c r="D9" s="215">
        <f>+SUM(D10:D12)</f>
        <v>4411674.53</v>
      </c>
      <c r="E9" s="215">
        <f>+SUM(E10:E12)</f>
        <v>265103.81</v>
      </c>
      <c r="F9" s="215">
        <f>+SUM(F10:F12)</f>
        <v>7192126.3399999999</v>
      </c>
      <c r="G9" s="249"/>
      <c r="H9" s="249"/>
      <c r="I9" s="249"/>
      <c r="J9" s="249"/>
      <c r="K9" s="263"/>
      <c r="L9" s="263"/>
      <c r="M9" s="263"/>
    </row>
    <row r="10" spans="1:21" ht="15">
      <c r="A10" s="218"/>
      <c r="B10" s="219" t="s">
        <v>91</v>
      </c>
      <c r="C10" s="220">
        <v>0</v>
      </c>
      <c r="D10" s="220">
        <v>4035641.5300000003</v>
      </c>
      <c r="E10" s="220">
        <v>265103.81</v>
      </c>
      <c r="F10" s="220">
        <f>+SUM(C10:E10)</f>
        <v>4300745.34</v>
      </c>
      <c r="G10" s="249"/>
      <c r="H10" s="249"/>
      <c r="I10" s="249"/>
      <c r="J10" s="249"/>
      <c r="K10" s="263"/>
      <c r="L10" s="263"/>
      <c r="M10" s="263"/>
    </row>
    <row r="11" spans="1:21" ht="15">
      <c r="A11" s="218"/>
      <c r="B11" s="219" t="s">
        <v>92</v>
      </c>
      <c r="C11" s="220">
        <v>2515348</v>
      </c>
      <c r="D11" s="220">
        <v>376033</v>
      </c>
      <c r="E11" s="220"/>
      <c r="F11" s="220">
        <f>+SUM(C11:E11)</f>
        <v>2891381</v>
      </c>
      <c r="G11" s="249"/>
      <c r="H11" s="249"/>
      <c r="I11" s="249"/>
      <c r="J11" s="249"/>
      <c r="K11" s="263"/>
      <c r="L11" s="263"/>
      <c r="M11" s="263"/>
    </row>
    <row r="12" spans="1:21" ht="15">
      <c r="A12" s="218"/>
      <c r="B12" s="219" t="s">
        <v>93</v>
      </c>
      <c r="C12" s="220"/>
      <c r="D12" s="220"/>
      <c r="E12" s="220"/>
      <c r="F12" s="220">
        <f>+SUM(C12:E12)</f>
        <v>0</v>
      </c>
      <c r="G12" s="249"/>
      <c r="H12" s="249"/>
      <c r="I12" s="249"/>
      <c r="J12" s="249"/>
      <c r="K12" s="263"/>
      <c r="L12" s="263"/>
      <c r="M12" s="263"/>
    </row>
    <row r="13" spans="1:21" ht="15">
      <c r="A13" s="216">
        <v>3</v>
      </c>
      <c r="B13" s="217" t="s">
        <v>94</v>
      </c>
      <c r="C13" s="215">
        <f>+SUM(C14:C16)</f>
        <v>47487902.899999999</v>
      </c>
      <c r="D13" s="215">
        <f>+SUM(D14:D16)</f>
        <v>27448434.419999994</v>
      </c>
      <c r="E13" s="215">
        <f>+SUM(E14:E16)</f>
        <v>18596</v>
      </c>
      <c r="F13" s="215">
        <f>+SUM(F14:F16)</f>
        <v>74954933.319999993</v>
      </c>
      <c r="G13" s="249"/>
      <c r="H13" s="249"/>
      <c r="I13" s="249"/>
      <c r="J13" s="249"/>
      <c r="K13" s="263"/>
      <c r="L13" s="263"/>
      <c r="M13" s="263"/>
    </row>
    <row r="14" spans="1:21" ht="17.25" customHeight="1">
      <c r="A14" s="218"/>
      <c r="B14" s="219" t="s">
        <v>95</v>
      </c>
      <c r="C14" s="220">
        <v>0</v>
      </c>
      <c r="D14" s="220">
        <v>18019494.719999995</v>
      </c>
      <c r="E14" s="220">
        <v>13436</v>
      </c>
      <c r="F14" s="220">
        <f t="shared" ref="F14:F24" si="1">+SUM(C14:E14)</f>
        <v>18032930.719999995</v>
      </c>
      <c r="G14" s="249"/>
      <c r="H14" s="249"/>
      <c r="I14" s="249"/>
      <c r="J14" s="249"/>
      <c r="K14" s="263"/>
      <c r="L14" s="263"/>
      <c r="M14" s="263"/>
    </row>
    <row r="15" spans="1:21" ht="15">
      <c r="A15" s="218"/>
      <c r="B15" s="219" t="s">
        <v>118</v>
      </c>
      <c r="C15" s="220">
        <v>47487902.899999999</v>
      </c>
      <c r="D15" s="220">
        <v>6746275.7000000002</v>
      </c>
      <c r="E15" s="220">
        <v>0</v>
      </c>
      <c r="F15" s="220">
        <f t="shared" si="1"/>
        <v>54234178.600000001</v>
      </c>
      <c r="G15" s="249"/>
      <c r="H15" s="249"/>
      <c r="I15" s="249"/>
      <c r="J15" s="249"/>
      <c r="K15" s="263"/>
      <c r="L15" s="263"/>
      <c r="M15" s="263"/>
    </row>
    <row r="16" spans="1:21" ht="30">
      <c r="A16" s="218"/>
      <c r="B16" s="219" t="s">
        <v>96</v>
      </c>
      <c r="C16" s="220">
        <v>0</v>
      </c>
      <c r="D16" s="220">
        <v>2682664</v>
      </c>
      <c r="E16" s="220">
        <v>5160</v>
      </c>
      <c r="F16" s="220">
        <f t="shared" si="1"/>
        <v>2687824</v>
      </c>
      <c r="G16" s="249"/>
      <c r="H16" s="249"/>
      <c r="I16" s="249"/>
      <c r="J16" s="249"/>
      <c r="K16" s="263"/>
      <c r="L16" s="263"/>
      <c r="M16" s="263"/>
    </row>
    <row r="17" spans="1:13" ht="21" customHeight="1">
      <c r="A17" s="216">
        <v>22</v>
      </c>
      <c r="B17" s="217" t="s">
        <v>97</v>
      </c>
      <c r="C17" s="220">
        <v>0</v>
      </c>
      <c r="D17" s="220">
        <v>0</v>
      </c>
      <c r="E17" s="220">
        <v>0</v>
      </c>
      <c r="F17" s="215">
        <f t="shared" si="1"/>
        <v>0</v>
      </c>
      <c r="G17" s="249"/>
      <c r="H17" s="249"/>
      <c r="I17" s="249"/>
      <c r="J17" s="249"/>
      <c r="K17" s="263"/>
      <c r="L17" s="263"/>
      <c r="M17" s="263"/>
    </row>
    <row r="18" spans="1:13" ht="21" customHeight="1">
      <c r="A18" s="216">
        <v>32</v>
      </c>
      <c r="B18" s="217" t="s">
        <v>203</v>
      </c>
      <c r="C18" s="215"/>
      <c r="D18" s="215">
        <v>250000</v>
      </c>
      <c r="E18" s="215">
        <v>0</v>
      </c>
      <c r="F18" s="215">
        <f t="shared" si="1"/>
        <v>250000</v>
      </c>
      <c r="G18" s="249"/>
      <c r="H18" s="249"/>
      <c r="I18" s="249"/>
      <c r="J18" s="249"/>
      <c r="K18" s="263"/>
      <c r="L18" s="263"/>
      <c r="M18" s="263"/>
    </row>
    <row r="19" spans="1:13" ht="29.25" customHeight="1">
      <c r="A19" s="216">
        <v>35</v>
      </c>
      <c r="B19" s="217" t="s">
        <v>119</v>
      </c>
      <c r="C19" s="215"/>
      <c r="D19" s="215">
        <v>87713</v>
      </c>
      <c r="E19" s="215"/>
      <c r="F19" s="215">
        <f t="shared" si="1"/>
        <v>87713</v>
      </c>
      <c r="G19" s="249"/>
      <c r="H19" s="249"/>
      <c r="I19" s="249"/>
      <c r="J19" s="249"/>
      <c r="K19" s="263"/>
      <c r="L19" s="263"/>
      <c r="M19" s="263"/>
    </row>
    <row r="20" spans="1:13" ht="29.25" customHeight="1">
      <c r="A20" s="216">
        <v>40</v>
      </c>
      <c r="B20" s="217" t="s">
        <v>98</v>
      </c>
      <c r="C20" s="215">
        <v>0</v>
      </c>
      <c r="D20" s="215">
        <v>6536407.7400000002</v>
      </c>
      <c r="E20" s="215">
        <v>0</v>
      </c>
      <c r="F20" s="215">
        <f t="shared" si="1"/>
        <v>6536407.7400000002</v>
      </c>
      <c r="G20" s="249"/>
      <c r="H20" s="249"/>
      <c r="I20" s="249"/>
      <c r="J20" s="249"/>
      <c r="K20" s="263"/>
      <c r="L20" s="263"/>
      <c r="M20" s="263"/>
    </row>
    <row r="21" spans="1:13" ht="29.25" customHeight="1">
      <c r="A21" s="216">
        <v>41</v>
      </c>
      <c r="B21" s="217" t="s">
        <v>99</v>
      </c>
      <c r="C21" s="215">
        <v>0</v>
      </c>
      <c r="D21" s="215">
        <v>375000</v>
      </c>
      <c r="E21" s="215">
        <v>0</v>
      </c>
      <c r="F21" s="215">
        <f t="shared" si="1"/>
        <v>375000</v>
      </c>
      <c r="G21" s="249"/>
      <c r="H21" s="249"/>
      <c r="I21" s="249"/>
      <c r="J21" s="249"/>
      <c r="K21" s="263"/>
      <c r="L21" s="263"/>
      <c r="M21" s="263"/>
    </row>
    <row r="22" spans="1:13" ht="30">
      <c r="A22" s="221">
        <v>43</v>
      </c>
      <c r="B22" s="222" t="s">
        <v>100</v>
      </c>
      <c r="C22" s="223">
        <v>3990624.92</v>
      </c>
      <c r="D22" s="223">
        <v>12031760.800000001</v>
      </c>
      <c r="E22" s="223">
        <v>0</v>
      </c>
      <c r="F22" s="215">
        <f t="shared" si="1"/>
        <v>16022385.720000001</v>
      </c>
      <c r="G22" s="249"/>
      <c r="H22" s="249"/>
      <c r="I22" s="249"/>
      <c r="J22" s="249"/>
      <c r="K22" s="263"/>
      <c r="L22" s="263"/>
      <c r="M22" s="263"/>
    </row>
    <row r="23" spans="1:13" ht="46.5" customHeight="1">
      <c r="A23" s="216">
        <v>44</v>
      </c>
      <c r="B23" s="217" t="s">
        <v>120</v>
      </c>
      <c r="C23" s="215">
        <v>4639571</v>
      </c>
      <c r="D23" s="215">
        <v>0</v>
      </c>
      <c r="E23" s="215">
        <v>2470274.08</v>
      </c>
      <c r="F23" s="215">
        <f t="shared" ref="F23" si="2">+SUM(C23:E23)</f>
        <v>7109845.0800000001</v>
      </c>
      <c r="G23" s="249"/>
      <c r="H23" s="249"/>
      <c r="I23" s="249"/>
      <c r="J23" s="249"/>
      <c r="K23" s="263"/>
      <c r="L23" s="263"/>
      <c r="M23" s="263"/>
    </row>
    <row r="24" spans="1:13" ht="15">
      <c r="A24" s="221">
        <v>49</v>
      </c>
      <c r="B24" s="222" t="s">
        <v>195</v>
      </c>
      <c r="C24" s="223">
        <v>0</v>
      </c>
      <c r="D24" s="223">
        <v>5399153.0800000001</v>
      </c>
      <c r="E24" s="223">
        <v>0</v>
      </c>
      <c r="F24" s="215">
        <f t="shared" si="1"/>
        <v>5399153.0800000001</v>
      </c>
      <c r="G24" s="249"/>
      <c r="H24" s="249"/>
      <c r="I24" s="249"/>
      <c r="J24" s="249"/>
      <c r="K24" s="263"/>
      <c r="L24" s="263"/>
      <c r="M24" s="263"/>
    </row>
    <row r="25" spans="1:13" ht="4.5" customHeight="1" thickBot="1">
      <c r="A25" s="224"/>
      <c r="B25" s="225"/>
      <c r="C25" s="226"/>
      <c r="D25" s="226"/>
      <c r="E25" s="226"/>
      <c r="F25" s="226"/>
      <c r="G25" s="249"/>
      <c r="H25" s="249"/>
      <c r="I25" s="249"/>
      <c r="J25" s="249"/>
    </row>
    <row r="26" spans="1:13" ht="15">
      <c r="A26" s="461" t="s">
        <v>121</v>
      </c>
      <c r="B26" s="462"/>
      <c r="C26" s="462"/>
      <c r="D26" s="462"/>
      <c r="E26" s="462"/>
      <c r="F26" s="462"/>
    </row>
    <row r="27" spans="1:13">
      <c r="A27" s="21"/>
      <c r="B27" s="21"/>
      <c r="C27" s="21"/>
      <c r="D27" s="21"/>
      <c r="E27" s="21"/>
      <c r="F27" s="21"/>
    </row>
  </sheetData>
  <mergeCells count="7">
    <mergeCell ref="A26:F26"/>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17</vt:i4>
      </vt:variant>
    </vt:vector>
  </HeadingPairs>
  <TitlesOfParts>
    <vt:vector size="33" baseType="lpstr">
      <vt:lpstr>Adecuaciones Presupuestarias 5%</vt:lpstr>
      <vt:lpstr>Ing. Exc. Autorizados</vt:lpstr>
      <vt:lpstr>Ing. Exc Infor.</vt:lpstr>
      <vt:lpstr>Aprovechamientos Otros</vt:lpstr>
      <vt:lpstr>FONDEN (1)</vt:lpstr>
      <vt:lpstr>FONDEN (2)</vt:lpstr>
      <vt:lpstr>Acuerdos de Ministración</vt:lpstr>
      <vt:lpstr>Total</vt:lpstr>
      <vt:lpstr>Ahorro Poderes-Entes Autónomos</vt:lpstr>
      <vt:lpstr>Balances</vt:lpstr>
      <vt:lpstr>Seguridad Pública y Nacional</vt:lpstr>
      <vt:lpstr>Incrementos Salariales</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2022-07-22T22:59:44Z</cp:lastPrinted>
  <dcterms:created xsi:type="dcterms:W3CDTF">2012-04-13T18:39:44Z</dcterms:created>
  <dcterms:modified xsi:type="dcterms:W3CDTF">2023-04-27T17:34:06Z</dcterms:modified>
</cp:coreProperties>
</file>