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F:\Anexos\exceles\"/>
    </mc:Choice>
  </mc:AlternateContent>
  <bookViews>
    <workbookView xWindow="-120" yWindow="-120" windowWidth="25440" windowHeight="15390"/>
  </bookViews>
  <sheets>
    <sheet name="CuadroResumen" sheetId="3" r:id="rId1"/>
    <sheet name="No subsanado" sheetId="4" r:id="rId2"/>
  </sheets>
  <definedNames>
    <definedName name="_xlnm._FilterDatabase" localSheetId="0" hidden="1">CuadroResumen!$A$13:$G$38</definedName>
    <definedName name="_xlnm._FilterDatabase" localSheetId="1" hidden="1">'No subsanado'!$A$11:$C$36</definedName>
    <definedName name="_xlnm.Print_Area" localSheetId="0">CuadroResumen!$A$3:$I$46</definedName>
    <definedName name="_xlnm.Print_Area" localSheetId="1">'No subsanado'!$A$3:$B$40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4" l="1"/>
  <c r="I38" i="3" l="1"/>
  <c r="I37" i="3"/>
  <c r="I36" i="3"/>
  <c r="I35" i="3"/>
  <c r="I34" i="3"/>
  <c r="I33" i="3"/>
  <c r="I32" i="3"/>
  <c r="I31" i="3"/>
  <c r="I30" i="3"/>
  <c r="I29" i="3"/>
  <c r="I28" i="3"/>
  <c r="I27" i="3"/>
  <c r="I26" i="3"/>
  <c r="I25" i="3"/>
  <c r="I24" i="3"/>
  <c r="I23" i="3"/>
  <c r="I22" i="3"/>
  <c r="I21" i="3"/>
  <c r="I20" i="3"/>
  <c r="I19" i="3"/>
  <c r="I18" i="3"/>
  <c r="I17" i="3"/>
  <c r="I16" i="3"/>
  <c r="I15" i="3"/>
  <c r="I14" i="3"/>
  <c r="I13" i="3"/>
  <c r="H12" i="3"/>
  <c r="E12" i="3"/>
  <c r="D12" i="3"/>
  <c r="C12" i="3"/>
  <c r="B12" i="3"/>
  <c r="F12" i="3" l="1"/>
  <c r="G12" i="3"/>
  <c r="I12" i="3"/>
</calcChain>
</file>

<file path=xl/sharedStrings.xml><?xml version="1.0" encoding="utf-8"?>
<sst xmlns="http://schemas.openxmlformats.org/spreadsheetml/2006/main" count="95" uniqueCount="60">
  <si>
    <t>Oficina de la Presidencia de la República</t>
  </si>
  <si>
    <t>Gobernación</t>
  </si>
  <si>
    <t>Relaciones Exteriores</t>
  </si>
  <si>
    <t>Hacienda y Crédito Público</t>
  </si>
  <si>
    <t>Defensa Nacional</t>
  </si>
  <si>
    <t>Agricultura y Desarrollo Rural</t>
  </si>
  <si>
    <t>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</si>
  <si>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</si>
  <si>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</si>
  <si>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</si>
  <si>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</si>
  <si>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</si>
  <si>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</si>
  <si>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</si>
  <si>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</si>
  <si>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</si>
  <si>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</si>
  <si>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</si>
  <si>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</si>
  <si>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</si>
  <si>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</si>
  <si>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</si>
  <si>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</si>
  <si>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</si>
  <si>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</si>
  <si>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</si>
  <si>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SUBEJERCICIO 2021</t>
  </si>
  <si>
    <t>Enero-septiembre</t>
  </si>
  <si>
    <t>(Millones de pesos)</t>
  </si>
  <si>
    <t>Modificado al mes</t>
  </si>
  <si>
    <r>
      <t xml:space="preserve">CLC's Tramitadas </t>
    </r>
    <r>
      <rPr>
        <b/>
        <vertAlign val="superscript"/>
        <sz val="10"/>
        <color theme="0"/>
        <rFont val="Montserrat"/>
      </rPr>
      <t>1/</t>
    </r>
  </si>
  <si>
    <t>Acuerdos de Ministración</t>
  </si>
  <si>
    <t>Ejercido</t>
  </si>
  <si>
    <t>Ramo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</si>
  <si>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</si>
  <si>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</si>
  <si>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</si>
  <si>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</si>
  <si>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</si>
  <si>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</si>
  <si>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</si>
  <si>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</si>
  <si>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</si>
  <si>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</si>
  <si>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</si>
  <si>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</si>
  <si>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Enero-diciembre</t>
  </si>
  <si>
    <t>No subsanado reasignable Enero-septiembre</t>
  </si>
  <si>
    <t>Octubre-diciembre</t>
  </si>
  <si>
    <r>
      <t xml:space="preserve">Economías </t>
    </r>
    <r>
      <rPr>
        <b/>
        <vertAlign val="superscript"/>
        <sz val="10"/>
        <color theme="0"/>
        <rFont val="Montserrat"/>
      </rPr>
      <t>3/</t>
    </r>
  </si>
  <si>
    <r>
      <t xml:space="preserve">Comprometido </t>
    </r>
    <r>
      <rPr>
        <b/>
        <vertAlign val="superscript"/>
        <sz val="10"/>
        <color theme="0"/>
        <rFont val="Montserrat"/>
      </rPr>
      <t>2/</t>
    </r>
  </si>
  <si>
    <t>2/ Incluye recursos susceptibles de tramitarse como Adefas.</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</si>
  <si>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2021".</t>
  </si>
  <si>
    <t>SUBEJERCICIO NO SUBSANADO REASIGNABLE 2021</t>
  </si>
  <si>
    <r>
      <t>Importe</t>
    </r>
    <r>
      <rPr>
        <b/>
        <vertAlign val="superscript"/>
        <sz val="10"/>
        <color theme="0"/>
        <rFont val="Montserrat"/>
      </rPr>
      <t xml:space="preserve"> 1/</t>
    </r>
  </si>
  <si>
    <t>1/ Considera cifras revisadas del trimestre anterior.</t>
  </si>
  <si>
    <t>Informes sobre la Situación Económica,
las Finanzas Públicas y la Deuda Pública</t>
  </si>
  <si>
    <t>Cuarto Trimestre de 2021</t>
  </si>
  <si>
    <t>1/ Considera las CLC's tramitadas en la Tesorería de la Federación. Incluye las CLCs pagadas, así como las que están pendientes de pago con cargo al presupuesto modificado autorizado.</t>
  </si>
  <si>
    <t>XIII. SALDO DE LOS SUBEJERCICIOS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</si>
</sst>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4"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b/>
      <sz val="12"/>
      <name val="Montserrat"/>
    </font>
    <font>
      <b/>
      <sz val="11"/>
      <color theme="1"/>
      <name val="Montserrat"/>
    </font>
    <font>
      <sz val="11"/>
      <color theme="1"/>
      <name val="Soberana Sans"/>
      <family val="3"/>
    </font>
    <font>
      <sz val="11"/>
      <color theme="1"/>
      <name val="Montserrat"/>
    </font>
    <font>
      <b/>
      <sz val="13"/>
      <color theme="0"/>
      <name val="Montserrat"/>
    </font>
    <font>
      <b/>
      <sz val="13"/>
      <color indexed="23"/>
      <name val="Montserrat"/>
    </font>
    <font>
      <b/>
      <sz val="10"/>
      <name val="Montserrat"/>
    </font>
    <font>
      <b/>
      <sz val="13"/>
      <color theme="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6">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xf numFmtId="0" fontId="6" fillId="0" borderId="0"/>
    <xf numFmtId="0" fontId="1" fillId="0" borderId="0"/>
    <xf numFmtId="43" fontId="1" fillId="0" borderId="0" applyFont="0" applyFill="0" applyBorder="0" applyAlignment="0" applyProtection="0"/>
  </cellStyleXfs>
  <cellXfs count="64">
    <xf numFmtId="0" fontId="0" fillId="0" borderId="0" xfId="0"/>
    <xf numFmtId="0" fontId="4" fillId="0" borderId="0" xfId="4" applyFont="1" applyAlignment="1">
      <alignment horizontal="left" vertical="top" wrapText="1"/>
    </xf>
    <xf numFmtId="0" fontId="5" fillId="0" borderId="0" xfId="0" applyFont="1"/>
    <xf numFmtId="43" fontId="5" fillId="0" borderId="0" xfId="1" applyFont="1"/>
    <xf numFmtId="0" fontId="7" fillId="0" borderId="0" xfId="5" applyFont="1" applyAlignment="1">
      <alignment vertical="top"/>
    </xf>
    <xf numFmtId="0" fontId="8" fillId="0" borderId="0" xfId="0" applyFont="1"/>
    <xf numFmtId="0" fontId="7" fillId="0" borderId="1" xfId="5" applyFont="1" applyBorder="1" applyAlignment="1">
      <alignment vertical="top"/>
    </xf>
    <xf numFmtId="0" fontId="8" fillId="0" borderId="1" xfId="0" applyFont="1" applyBorder="1"/>
    <xf numFmtId="0" fontId="9" fillId="0" borderId="0" xfId="0" applyFont="1"/>
    <xf numFmtId="43" fontId="9" fillId="0" borderId="0" xfId="1" applyFont="1"/>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0" fillId="2" borderId="0" xfId="5" applyFont="1" applyFill="1" applyAlignment="1">
      <alignment horizontal="center" vertical="center"/>
    </xf>
    <xf numFmtId="0" fontId="8" fillId="0" borderId="3" xfId="0" applyFont="1" applyBorder="1" applyAlignment="1">
      <alignment horizontal="centerContinuous"/>
    </xf>
    <xf numFmtId="0" fontId="12" fillId="0" borderId="3" xfId="0" applyFont="1" applyBorder="1" applyAlignment="1">
      <alignment horizontal="center" vertical="top"/>
    </xf>
    <xf numFmtId="0" fontId="12" fillId="0" borderId="3" xfId="5" applyFont="1" applyBorder="1" applyAlignment="1">
      <alignment horizontal="center" vertical="top"/>
    </xf>
    <xf numFmtId="0" fontId="8" fillId="0" borderId="4" xfId="0" applyFont="1" applyBorder="1" applyAlignment="1">
      <alignment horizontal="centerContinuous"/>
    </xf>
    <xf numFmtId="0" fontId="12" fillId="0" borderId="4" xfId="0" applyFont="1" applyBorder="1" applyAlignment="1">
      <alignment horizontal="center" vertical="top"/>
    </xf>
    <xf numFmtId="0" fontId="12" fillId="0" borderId="4" xfId="5" applyFont="1" applyBorder="1" applyAlignment="1">
      <alignment horizontal="center" vertical="top"/>
    </xf>
    <xf numFmtId="0" fontId="13" fillId="3" borderId="0" xfId="0" applyFont="1" applyFill="1" applyAlignment="1">
      <alignment horizontal="left"/>
    </xf>
    <xf numFmtId="164" fontId="13" fillId="3" borderId="0" xfId="0" applyNumberFormat="1" applyFont="1" applyFill="1"/>
    <xf numFmtId="9" fontId="5" fillId="0" borderId="0" xfId="3" applyFont="1"/>
    <xf numFmtId="0" fontId="8" fillId="3" borderId="0" xfId="0" applyFont="1" applyFill="1" applyAlignment="1">
      <alignment horizontal="left"/>
    </xf>
    <xf numFmtId="164" fontId="8" fillId="3" borderId="0" xfId="0" applyNumberFormat="1" applyFont="1" applyFill="1"/>
    <xf numFmtId="165" fontId="5" fillId="0" borderId="0" xfId="1" applyNumberFormat="1" applyFont="1"/>
    <xf numFmtId="0" fontId="8" fillId="3" borderId="3" xfId="0" applyFont="1" applyFill="1" applyBorder="1"/>
    <xf numFmtId="0" fontId="14" fillId="0" borderId="0" xfId="5" applyFont="1" applyAlignment="1">
      <alignment vertical="top"/>
    </xf>
    <xf numFmtId="0" fontId="15" fillId="0" borderId="0" xfId="0" applyFont="1"/>
    <xf numFmtId="0" fontId="14" fillId="0" borderId="0" xfId="5" applyFont="1" applyAlignment="1">
      <alignment vertical="center"/>
    </xf>
    <xf numFmtId="0" fontId="18" fillId="0" borderId="0" xfId="6" applyFont="1"/>
    <xf numFmtId="0" fontId="19" fillId="0" borderId="1" xfId="6" applyFont="1" applyBorder="1" applyAlignment="1">
      <alignment horizontal="left"/>
    </xf>
    <xf numFmtId="0" fontId="19" fillId="0" borderId="1" xfId="6" applyFont="1" applyBorder="1"/>
    <xf numFmtId="0" fontId="10" fillId="2" borderId="0" xfId="6" applyFont="1" applyFill="1" applyAlignment="1">
      <alignment horizontal="center" vertical="center"/>
    </xf>
    <xf numFmtId="0" fontId="10" fillId="2" borderId="0" xfId="6" applyFont="1" applyFill="1" applyAlignment="1">
      <alignment horizontal="center" vertical="center" wrapText="1"/>
    </xf>
    <xf numFmtId="0" fontId="8" fillId="0" borderId="5" xfId="6" applyFont="1" applyBorder="1" applyAlignment="1">
      <alignment horizontal="centerContinuous" vertical="top"/>
    </xf>
    <xf numFmtId="0" fontId="8" fillId="0" borderId="5" xfId="6" applyFont="1" applyBorder="1" applyAlignment="1">
      <alignment horizontal="center" vertical="top" wrapText="1"/>
    </xf>
    <xf numFmtId="0" fontId="8" fillId="0" borderId="3" xfId="6" applyFont="1" applyBorder="1" applyAlignment="1">
      <alignment horizontal="centerContinuous" vertical="top"/>
    </xf>
    <xf numFmtId="0" fontId="8" fillId="0" borderId="3" xfId="6" applyFont="1" applyBorder="1" applyAlignment="1">
      <alignment horizontal="center" vertical="top" wrapText="1"/>
    </xf>
    <xf numFmtId="0" fontId="13" fillId="3" borderId="0" xfId="6" applyFont="1" applyFill="1" applyAlignment="1">
      <alignment horizontal="left"/>
    </xf>
    <xf numFmtId="164" fontId="13" fillId="3" borderId="0" xfId="6" applyNumberFormat="1" applyFont="1" applyFill="1"/>
    <xf numFmtId="4" fontId="18" fillId="0" borderId="0" xfId="6" applyNumberFormat="1" applyFont="1"/>
    <xf numFmtId="164" fontId="18" fillId="0" borderId="0" xfId="6" applyNumberFormat="1" applyFont="1"/>
    <xf numFmtId="43" fontId="18" fillId="0" borderId="0" xfId="7" applyFont="1"/>
    <xf numFmtId="43" fontId="18" fillId="0" borderId="0" xfId="6" applyNumberFormat="1" applyFont="1"/>
    <xf numFmtId="0" fontId="8" fillId="0" borderId="3" xfId="6" applyFont="1" applyBorder="1"/>
    <xf numFmtId="0" fontId="19" fillId="0" borderId="0" xfId="6" applyFont="1"/>
    <xf numFmtId="0" fontId="21" fillId="0" borderId="0" xfId="0" applyFont="1" applyAlignment="1">
      <alignment vertical="center" wrapText="1"/>
    </xf>
    <xf numFmtId="0" fontId="12" fillId="0" borderId="0" xfId="0" applyFont="1"/>
    <xf numFmtId="43" fontId="22" fillId="0" borderId="0" xfId="1" applyFont="1" applyFill="1"/>
    <xf numFmtId="43" fontId="12" fillId="0" borderId="0" xfId="0" applyNumberFormat="1" applyFont="1"/>
    <xf numFmtId="0" fontId="12" fillId="0" borderId="0" xfId="0" applyFont="1" applyBorder="1"/>
    <xf numFmtId="43" fontId="22" fillId="0" borderId="0" xfId="1" applyFont="1" applyFill="1" applyBorder="1"/>
    <xf numFmtId="43" fontId="12" fillId="0" borderId="0" xfId="0" applyNumberFormat="1" applyFont="1" applyBorder="1"/>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23" fillId="0" borderId="0" xfId="0" applyFont="1" applyBorder="1" applyAlignment="1">
      <alignment horizontal="left" wrapText="1"/>
    </xf>
    <xf numFmtId="0" fontId="21" fillId="0" borderId="0" xfId="0" applyFont="1" applyAlignment="1">
      <alignment horizontal="left" vertical="center" wrapText="1"/>
    </xf>
    <xf numFmtId="0" fontId="14" fillId="0" borderId="0" xfId="5" applyFont="1" applyAlignment="1">
      <alignment horizontal="left" vertical="center" wrapText="1"/>
    </xf>
    <xf numFmtId="0" fontId="0" fillId="0" borderId="0" xfId="0" applyAlignment="1">
      <alignment vertical="center"/>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6" fillId="0" borderId="0" xfId="4" applyFont="1" applyAlignment="1">
      <alignment horizontal="left" vertical="top" wrapText="1"/>
    </xf>
    <xf numFmtId="0" fontId="17" fillId="0" borderId="0" xfId="0" applyFont="1"/>
    <xf numFmtId="0" fontId="23" fillId="0" borderId="0" xfId="0" applyFont="1" applyAlignment="1">
      <alignment horizontal="left" wrapText="1"/>
    </xf>
  </cellXfs>
  <cellStyles count="8">
    <cellStyle name="Millares" xfId="1" builtinId="3"/>
    <cellStyle name="Millares 2" xfId="7"/>
    <cellStyle name="Normal" xfId="0" builtinId="0"/>
    <cellStyle name="Normal 2 2" xfId="5"/>
    <cellStyle name="Normal 2 2 2" xfId="2"/>
    <cellStyle name="Normal 3" xfId="6"/>
    <cellStyle name="Normal 3 2" xfId="4"/>
    <cellStyle name="Porcentaje" xfId="3" builtinId="5"/>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6"/>
  <sheetViews>
    <sheetView showGridLines="0" tabSelected="1" zoomScale="85" zoomScaleNormal="85" workbookViewId="0">
      <selection activeCell="K17" sqref="K17"/>
    </sheetView>
  </sheetViews>
  <sheetFormatPr baseColWidth="10" defaultColWidth="11.42578125" defaultRowHeight="17.25" x14ac:dyDescent="0.5"/>
  <cols>
    <col min="1" max="1" width="51.28515625" style="2" customWidth="1"/>
    <col min="2" max="2" width="14.42578125" style="2" customWidth="1"/>
    <col min="3" max="3" width="15" style="2" customWidth="1"/>
    <col min="4" max="4" width="15.7109375" style="2" customWidth="1"/>
    <col min="5" max="5" width="15.28515625" style="2" customWidth="1"/>
    <col min="6" max="6" width="17.7109375" style="2" customWidth="1"/>
    <col min="7" max="7" width="15.5703125" style="2" bestFit="1" customWidth="1"/>
    <col min="8" max="8" width="13.85546875" style="2" customWidth="1"/>
    <col min="9" max="9" width="15.5703125" style="2" bestFit="1" customWidth="1"/>
    <col min="10" max="10" width="14.85546875" style="2" bestFit="1" customWidth="1"/>
    <col min="11" max="11" width="16.28515625" style="2" bestFit="1" customWidth="1"/>
    <col min="12" max="16384" width="11.42578125" style="2"/>
  </cols>
  <sheetData>
    <row r="1" spans="1:11" s="47" customFormat="1" ht="48.75" customHeight="1" x14ac:dyDescent="0.3">
      <c r="A1" s="54" t="s">
        <v>56</v>
      </c>
      <c r="B1" s="54"/>
      <c r="C1" s="56" t="s">
        <v>57</v>
      </c>
      <c r="D1" s="56"/>
      <c r="E1" s="56"/>
      <c r="H1" s="48"/>
      <c r="I1" s="49"/>
      <c r="J1" s="49"/>
      <c r="K1" s="49"/>
    </row>
    <row r="2" spans="1:11" s="47" customFormat="1" ht="47.25" customHeight="1" x14ac:dyDescent="0.4">
      <c r="A2" s="55" t="s">
        <v>59</v>
      </c>
      <c r="B2" s="55"/>
      <c r="C2" s="55"/>
      <c r="D2" s="55"/>
      <c r="E2" s="50"/>
      <c r="F2" s="50"/>
      <c r="G2" s="50"/>
      <c r="H2" s="51"/>
      <c r="I2" s="52"/>
      <c r="J2" s="49"/>
      <c r="K2" s="49"/>
    </row>
    <row r="3" spans="1:11" ht="18.75" x14ac:dyDescent="0.5">
      <c r="A3" s="1" t="s">
        <v>26</v>
      </c>
      <c r="B3" s="1"/>
      <c r="C3" s="1"/>
      <c r="D3" s="1"/>
      <c r="J3" s="3"/>
    </row>
    <row r="4" spans="1:11" ht="18" x14ac:dyDescent="0.5">
      <c r="A4" s="4" t="s">
        <v>46</v>
      </c>
      <c r="B4" s="5"/>
      <c r="C4" s="5"/>
      <c r="D4" s="5"/>
      <c r="E4" s="5"/>
      <c r="F4" s="5"/>
      <c r="G4" s="5"/>
      <c r="H4" s="5"/>
      <c r="I4" s="5"/>
    </row>
    <row r="5" spans="1:11" ht="18.75" thickBot="1" x14ac:dyDescent="0.55000000000000004">
      <c r="A5" s="4" t="s">
        <v>28</v>
      </c>
      <c r="B5" s="5"/>
      <c r="C5" s="5"/>
      <c r="D5" s="5"/>
      <c r="E5" s="5"/>
      <c r="F5" s="5"/>
      <c r="G5" s="5"/>
      <c r="H5" s="5"/>
      <c r="I5" s="5"/>
    </row>
    <row r="6" spans="1:11" s="8" customFormat="1" ht="4.5" customHeight="1" x14ac:dyDescent="0.3">
      <c r="A6" s="6"/>
      <c r="B6" s="7"/>
      <c r="C6" s="7"/>
      <c r="D6" s="7"/>
      <c r="E6" s="7"/>
      <c r="F6" s="7"/>
      <c r="G6" s="7"/>
      <c r="H6" s="7"/>
      <c r="I6" s="7"/>
      <c r="K6" s="9"/>
    </row>
    <row r="7" spans="1:11" s="8" customFormat="1" ht="15" x14ac:dyDescent="0.2">
      <c r="A7" s="10"/>
      <c r="B7" s="59" t="s">
        <v>29</v>
      </c>
      <c r="C7" s="59" t="s">
        <v>30</v>
      </c>
      <c r="D7" s="59" t="s">
        <v>50</v>
      </c>
      <c r="E7" s="59" t="s">
        <v>31</v>
      </c>
      <c r="F7" s="59" t="s">
        <v>32</v>
      </c>
      <c r="G7" s="60" t="s">
        <v>49</v>
      </c>
      <c r="H7" s="60"/>
      <c r="I7" s="60"/>
      <c r="J7" s="9"/>
      <c r="K7" s="9"/>
    </row>
    <row r="8" spans="1:11" s="8" customFormat="1" ht="75" x14ac:dyDescent="0.2">
      <c r="A8" s="10" t="s">
        <v>33</v>
      </c>
      <c r="B8" s="59"/>
      <c r="C8" s="59"/>
      <c r="D8" s="59"/>
      <c r="E8" s="59"/>
      <c r="F8" s="59"/>
      <c r="G8" s="11" t="s">
        <v>46</v>
      </c>
      <c r="H8" s="11" t="s">
        <v>47</v>
      </c>
      <c r="I8" s="11" t="s">
        <v>48</v>
      </c>
      <c r="K8" s="9"/>
    </row>
    <row r="9" spans="1:11" s="8" customFormat="1" ht="15" x14ac:dyDescent="0.2">
      <c r="A9" s="10"/>
      <c r="B9" s="10" t="s">
        <v>34</v>
      </c>
      <c r="C9" s="10" t="s">
        <v>35</v>
      </c>
      <c r="D9" s="10" t="s">
        <v>36</v>
      </c>
      <c r="E9" s="10" t="s">
        <v>37</v>
      </c>
      <c r="F9" s="10" t="s">
        <v>38</v>
      </c>
      <c r="G9" s="12" t="s">
        <v>39</v>
      </c>
      <c r="H9" s="12" t="s">
        <v>40</v>
      </c>
      <c r="I9" s="12" t="s">
        <v>41</v>
      </c>
      <c r="K9" s="9"/>
    </row>
    <row r="10" spans="1:11" s="8" customFormat="1" ht="4.5" customHeight="1" thickBot="1" x14ac:dyDescent="0.35">
      <c r="A10" s="13"/>
      <c r="B10" s="14"/>
      <c r="C10" s="14"/>
      <c r="D10" s="14"/>
      <c r="E10" s="14"/>
      <c r="F10" s="14"/>
      <c r="G10" s="15"/>
      <c r="H10" s="15"/>
      <c r="I10" s="15"/>
      <c r="K10" s="9"/>
    </row>
    <row r="11" spans="1:11" s="8" customFormat="1" ht="4.5" customHeight="1" thickBot="1" x14ac:dyDescent="0.35">
      <c r="A11" s="16"/>
      <c r="B11" s="17"/>
      <c r="C11" s="17"/>
      <c r="D11" s="17"/>
      <c r="E11" s="17"/>
      <c r="F11" s="17"/>
      <c r="G11" s="18"/>
      <c r="H11" s="18"/>
      <c r="I11" s="18"/>
      <c r="K11" s="9"/>
    </row>
    <row r="12" spans="1:11" ht="18" x14ac:dyDescent="0.5">
      <c r="A12" s="19" t="s">
        <v>42</v>
      </c>
      <c r="B12" s="20">
        <f>SUM(B13:B38)</f>
        <v>1726980.7065338604</v>
      </c>
      <c r="C12" s="20">
        <f t="shared" ref="C12:E12" si="0">SUM(C13:C38)</f>
        <v>1692489.0792090697</v>
      </c>
      <c r="D12" s="20">
        <f t="shared" si="0"/>
        <v>34491.627324789995</v>
      </c>
      <c r="E12" s="20">
        <f t="shared" si="0"/>
        <v>0</v>
      </c>
      <c r="F12" s="20">
        <f>+C12+D12+E12</f>
        <v>1726980.7065338597</v>
      </c>
      <c r="G12" s="20">
        <f>+B12-F12</f>
        <v>0</v>
      </c>
      <c r="H12" s="20">
        <f t="shared" ref="H12" si="1">SUM(H13:H38)</f>
        <v>0</v>
      </c>
      <c r="I12" s="20">
        <f>SUM(I13:I38)</f>
        <v>0</v>
      </c>
      <c r="J12" s="21"/>
    </row>
    <row r="13" spans="1:11" ht="18" x14ac:dyDescent="0.5">
      <c r="A13" s="22" t="s">
        <v>0</v>
      </c>
      <c r="B13" s="23">
        <v>613.39893269000004</v>
      </c>
      <c r="C13" s="23">
        <v>515.97461854000039</v>
      </c>
      <c r="D13" s="23">
        <v>97.424314149999958</v>
      </c>
      <c r="E13" s="23">
        <v>0</v>
      </c>
      <c r="F13" s="23">
        <v>613.39893269000004</v>
      </c>
      <c r="G13" s="23">
        <v>0</v>
      </c>
      <c r="H13" s="23">
        <v>0</v>
      </c>
      <c r="I13" s="23">
        <f>+G13-H13</f>
        <v>0</v>
      </c>
      <c r="J13" s="24"/>
    </row>
    <row r="14" spans="1:11" ht="18" x14ac:dyDescent="0.5">
      <c r="A14" s="22" t="s">
        <v>1</v>
      </c>
      <c r="B14" s="23">
        <v>11765.850426999998</v>
      </c>
      <c r="C14" s="23">
        <v>10500.220452339991</v>
      </c>
      <c r="D14" s="23">
        <v>1265.6299746599998</v>
      </c>
      <c r="E14" s="23">
        <v>0</v>
      </c>
      <c r="F14" s="23">
        <v>11765.850426999998</v>
      </c>
      <c r="G14" s="23">
        <v>0</v>
      </c>
      <c r="H14" s="23">
        <v>0</v>
      </c>
      <c r="I14" s="23">
        <f t="shared" ref="I14:I38" si="2">+G14-H14</f>
        <v>0</v>
      </c>
      <c r="J14" s="24"/>
    </row>
    <row r="15" spans="1:11" ht="18" x14ac:dyDescent="0.5">
      <c r="A15" s="22" t="s">
        <v>2</v>
      </c>
      <c r="B15" s="23">
        <v>15562.171212640025</v>
      </c>
      <c r="C15" s="23">
        <v>14857.304664620015</v>
      </c>
      <c r="D15" s="23">
        <v>704.86654801999941</v>
      </c>
      <c r="E15" s="23">
        <v>0</v>
      </c>
      <c r="F15" s="23">
        <v>15562.171212640025</v>
      </c>
      <c r="G15" s="23">
        <v>0</v>
      </c>
      <c r="H15" s="23">
        <v>0</v>
      </c>
      <c r="I15" s="23">
        <f t="shared" si="2"/>
        <v>0</v>
      </c>
      <c r="J15" s="24"/>
    </row>
    <row r="16" spans="1:11" ht="18" x14ac:dyDescent="0.5">
      <c r="A16" s="22" t="s">
        <v>3</v>
      </c>
      <c r="B16" s="23">
        <v>72044.654034429986</v>
      </c>
      <c r="C16" s="23">
        <v>68903.206242309927</v>
      </c>
      <c r="D16" s="23">
        <v>3141.4477921199987</v>
      </c>
      <c r="E16" s="23">
        <v>0</v>
      </c>
      <c r="F16" s="23">
        <v>72044.654034429986</v>
      </c>
      <c r="G16" s="23">
        <v>0</v>
      </c>
      <c r="H16" s="23">
        <v>0</v>
      </c>
      <c r="I16" s="23">
        <f t="shared" si="2"/>
        <v>0</v>
      </c>
      <c r="J16" s="24"/>
    </row>
    <row r="17" spans="1:10" ht="18" x14ac:dyDescent="0.5">
      <c r="A17" s="22" t="s">
        <v>4</v>
      </c>
      <c r="B17" s="23">
        <v>139122.26890666006</v>
      </c>
      <c r="C17" s="23">
        <v>138022.47800424005</v>
      </c>
      <c r="D17" s="23">
        <v>1099.7909024199996</v>
      </c>
      <c r="E17" s="23">
        <v>0</v>
      </c>
      <c r="F17" s="23">
        <v>139122.26890666006</v>
      </c>
      <c r="G17" s="23">
        <v>0</v>
      </c>
      <c r="H17" s="23">
        <v>0</v>
      </c>
      <c r="I17" s="23">
        <f t="shared" si="2"/>
        <v>0</v>
      </c>
      <c r="J17" s="24"/>
    </row>
    <row r="18" spans="1:10" ht="18" x14ac:dyDescent="0.5">
      <c r="A18" s="22" t="s">
        <v>5</v>
      </c>
      <c r="B18" s="23">
        <v>52014.655934140006</v>
      </c>
      <c r="C18" s="23">
        <v>51900.461844199977</v>
      </c>
      <c r="D18" s="23">
        <v>114.19408994000005</v>
      </c>
      <c r="E18" s="23">
        <v>0</v>
      </c>
      <c r="F18" s="23">
        <v>52014.655934140006</v>
      </c>
      <c r="G18" s="23">
        <v>0</v>
      </c>
      <c r="H18" s="23">
        <v>0</v>
      </c>
      <c r="I18" s="23">
        <f t="shared" si="2"/>
        <v>0</v>
      </c>
      <c r="J18" s="24"/>
    </row>
    <row r="19" spans="1:10" ht="18" x14ac:dyDescent="0.5">
      <c r="A19" s="22" t="s">
        <v>6</v>
      </c>
      <c r="B19" s="23">
        <v>58895.375878859872</v>
      </c>
      <c r="C19" s="23">
        <v>57990.939603759936</v>
      </c>
      <c r="D19" s="23">
        <v>904.43627509999953</v>
      </c>
      <c r="E19" s="23">
        <v>0</v>
      </c>
      <c r="F19" s="23">
        <v>58895.375878859872</v>
      </c>
      <c r="G19" s="23">
        <v>0</v>
      </c>
      <c r="H19" s="23">
        <v>0</v>
      </c>
      <c r="I19" s="23">
        <f t="shared" si="2"/>
        <v>0</v>
      </c>
      <c r="J19" s="24"/>
    </row>
    <row r="20" spans="1:10" ht="18" x14ac:dyDescent="0.5">
      <c r="A20" s="22" t="s">
        <v>7</v>
      </c>
      <c r="B20" s="23">
        <v>5191.3326652999895</v>
      </c>
      <c r="C20" s="23">
        <v>5127.3768010699896</v>
      </c>
      <c r="D20" s="23">
        <v>63.955864229999989</v>
      </c>
      <c r="E20" s="23">
        <v>0</v>
      </c>
      <c r="F20" s="23">
        <v>5191.3326652999895</v>
      </c>
      <c r="G20" s="23">
        <v>0</v>
      </c>
      <c r="H20" s="23">
        <v>0</v>
      </c>
      <c r="I20" s="23">
        <f t="shared" si="2"/>
        <v>0</v>
      </c>
      <c r="J20" s="24"/>
    </row>
    <row r="21" spans="1:10" ht="18" x14ac:dyDescent="0.5">
      <c r="A21" s="22" t="s">
        <v>8</v>
      </c>
      <c r="B21" s="23">
        <v>370940.67090527061</v>
      </c>
      <c r="C21" s="23">
        <v>369938.35214755044</v>
      </c>
      <c r="D21" s="23">
        <v>1002.3187577200002</v>
      </c>
      <c r="E21" s="23">
        <v>0</v>
      </c>
      <c r="F21" s="23">
        <v>370940.67090527061</v>
      </c>
      <c r="G21" s="23">
        <v>0</v>
      </c>
      <c r="H21" s="23">
        <v>0</v>
      </c>
      <c r="I21" s="23">
        <f t="shared" si="2"/>
        <v>0</v>
      </c>
      <c r="J21" s="24"/>
    </row>
    <row r="22" spans="1:10" ht="18" x14ac:dyDescent="0.5">
      <c r="A22" s="22" t="s">
        <v>9</v>
      </c>
      <c r="B22" s="23">
        <v>188902.07444851965</v>
      </c>
      <c r="C22" s="23">
        <v>174497.96059550988</v>
      </c>
      <c r="D22" s="23">
        <v>14404.113853010007</v>
      </c>
      <c r="E22" s="23">
        <v>0</v>
      </c>
      <c r="F22" s="23">
        <v>188902.07444851965</v>
      </c>
      <c r="G22" s="23">
        <v>0</v>
      </c>
      <c r="H22" s="23">
        <v>0</v>
      </c>
      <c r="I22" s="23">
        <f t="shared" si="2"/>
        <v>0</v>
      </c>
      <c r="J22" s="24"/>
    </row>
    <row r="23" spans="1:10" ht="18" x14ac:dyDescent="0.5">
      <c r="A23" s="22" t="s">
        <v>10</v>
      </c>
      <c r="B23" s="23">
        <v>42865.313119249986</v>
      </c>
      <c r="C23" s="23">
        <v>42844.219773359968</v>
      </c>
      <c r="D23" s="23">
        <v>21.093345890000002</v>
      </c>
      <c r="E23" s="23">
        <v>0</v>
      </c>
      <c r="F23" s="23">
        <v>42865.313119249986</v>
      </c>
      <c r="G23" s="23">
        <v>0</v>
      </c>
      <c r="H23" s="23">
        <v>0</v>
      </c>
      <c r="I23" s="23">
        <f t="shared" si="2"/>
        <v>0</v>
      </c>
      <c r="J23" s="24"/>
    </row>
    <row r="24" spans="1:10" ht="18" x14ac:dyDescent="0.5">
      <c r="A24" s="22" t="s">
        <v>11</v>
      </c>
      <c r="B24" s="23">
        <v>24305.668204600002</v>
      </c>
      <c r="C24" s="23">
        <v>23971.526194929993</v>
      </c>
      <c r="D24" s="23">
        <v>334.14200967000005</v>
      </c>
      <c r="E24" s="23">
        <v>0</v>
      </c>
      <c r="F24" s="23">
        <v>24305.668204600002</v>
      </c>
      <c r="G24" s="23">
        <v>0</v>
      </c>
      <c r="H24" s="23">
        <v>0</v>
      </c>
      <c r="I24" s="23">
        <f t="shared" si="2"/>
        <v>0</v>
      </c>
      <c r="J24" s="24"/>
    </row>
    <row r="25" spans="1:10" ht="18" x14ac:dyDescent="0.5">
      <c r="A25" s="22" t="s">
        <v>12</v>
      </c>
      <c r="B25" s="23">
        <v>19129.484605800004</v>
      </c>
      <c r="C25" s="23">
        <v>18861.512339869994</v>
      </c>
      <c r="D25" s="23">
        <v>267.97226592999993</v>
      </c>
      <c r="E25" s="23">
        <v>0</v>
      </c>
      <c r="F25" s="23">
        <v>19129.484605800004</v>
      </c>
      <c r="G25" s="23">
        <v>0</v>
      </c>
      <c r="H25" s="23">
        <v>0</v>
      </c>
      <c r="I25" s="23">
        <f t="shared" si="2"/>
        <v>0</v>
      </c>
      <c r="J25" s="24"/>
    </row>
    <row r="26" spans="1:10" ht="18" x14ac:dyDescent="0.5">
      <c r="A26" s="22" t="s">
        <v>13</v>
      </c>
      <c r="B26" s="23">
        <v>40866.071403459995</v>
      </c>
      <c r="C26" s="23">
        <v>39494.806875309907</v>
      </c>
      <c r="D26" s="23">
        <v>1371.2645281500008</v>
      </c>
      <c r="E26" s="23">
        <v>0</v>
      </c>
      <c r="F26" s="23">
        <v>40866.071403459995</v>
      </c>
      <c r="G26" s="23">
        <v>0</v>
      </c>
      <c r="H26" s="23">
        <v>0</v>
      </c>
      <c r="I26" s="23">
        <f t="shared" si="2"/>
        <v>0</v>
      </c>
      <c r="J26" s="24"/>
    </row>
    <row r="27" spans="1:10" ht="18" x14ac:dyDescent="0.5">
      <c r="A27" s="22" t="s">
        <v>14</v>
      </c>
      <c r="B27" s="23">
        <v>319283.48592060996</v>
      </c>
      <c r="C27" s="23">
        <v>319273.15049570001</v>
      </c>
      <c r="D27" s="23">
        <v>10.335424909999995</v>
      </c>
      <c r="E27" s="23">
        <v>0</v>
      </c>
      <c r="F27" s="23">
        <v>319283.48592060996</v>
      </c>
      <c r="G27" s="23">
        <v>0</v>
      </c>
      <c r="H27" s="23">
        <v>0</v>
      </c>
      <c r="I27" s="23">
        <f t="shared" si="2"/>
        <v>0</v>
      </c>
      <c r="J27" s="24"/>
    </row>
    <row r="28" spans="1:10" ht="18" x14ac:dyDescent="0.5">
      <c r="A28" s="22" t="s">
        <v>15</v>
      </c>
      <c r="B28" s="23">
        <v>210632.97794338007</v>
      </c>
      <c r="C28" s="23">
        <v>209117.78704954003</v>
      </c>
      <c r="D28" s="23">
        <v>1515.1908938399995</v>
      </c>
      <c r="E28" s="23">
        <v>0</v>
      </c>
      <c r="F28" s="23">
        <v>210632.97794338007</v>
      </c>
      <c r="G28" s="23">
        <v>0</v>
      </c>
      <c r="H28" s="23">
        <v>0</v>
      </c>
      <c r="I28" s="23">
        <f t="shared" si="2"/>
        <v>0</v>
      </c>
      <c r="J28" s="24"/>
    </row>
    <row r="29" spans="1:10" ht="18" x14ac:dyDescent="0.5">
      <c r="A29" s="22" t="s">
        <v>16</v>
      </c>
      <c r="B29" s="23">
        <v>40188.559680169979</v>
      </c>
      <c r="C29" s="23">
        <v>36703.35485507</v>
      </c>
      <c r="D29" s="23">
        <v>3485.2048251000006</v>
      </c>
      <c r="E29" s="23">
        <v>0</v>
      </c>
      <c r="F29" s="23">
        <v>40188.559680169979</v>
      </c>
      <c r="G29" s="23">
        <v>0</v>
      </c>
      <c r="H29" s="23">
        <v>0</v>
      </c>
      <c r="I29" s="23">
        <f t="shared" si="2"/>
        <v>0</v>
      </c>
      <c r="J29" s="24"/>
    </row>
    <row r="30" spans="1:10" ht="18" x14ac:dyDescent="0.5">
      <c r="A30" s="22" t="s">
        <v>17</v>
      </c>
      <c r="B30" s="23">
        <v>1688.6049821300007</v>
      </c>
      <c r="C30" s="23">
        <v>1587.0814954499999</v>
      </c>
      <c r="D30" s="23">
        <v>101.52348667999998</v>
      </c>
      <c r="E30" s="23">
        <v>0</v>
      </c>
      <c r="F30" s="23">
        <v>1688.6049821300007</v>
      </c>
      <c r="G30" s="23">
        <v>0</v>
      </c>
      <c r="H30" s="23">
        <v>0</v>
      </c>
      <c r="I30" s="23">
        <f t="shared" si="2"/>
        <v>0</v>
      </c>
      <c r="J30" s="24"/>
    </row>
    <row r="31" spans="1:10" ht="18" x14ac:dyDescent="0.5">
      <c r="A31" s="22" t="s">
        <v>18</v>
      </c>
      <c r="B31" s="23">
        <v>884.28121491999832</v>
      </c>
      <c r="C31" s="23">
        <v>882.58211839999899</v>
      </c>
      <c r="D31" s="23">
        <v>1.699096519999999</v>
      </c>
      <c r="E31" s="23">
        <v>0</v>
      </c>
      <c r="F31" s="23">
        <v>884.28121491999832</v>
      </c>
      <c r="G31" s="23">
        <v>0</v>
      </c>
      <c r="H31" s="23">
        <v>0</v>
      </c>
      <c r="I31" s="23">
        <f t="shared" si="2"/>
        <v>0</v>
      </c>
      <c r="J31" s="24"/>
    </row>
    <row r="32" spans="1:10" ht="18" x14ac:dyDescent="0.5">
      <c r="A32" s="22" t="s">
        <v>19</v>
      </c>
      <c r="B32" s="23">
        <v>57217.883535139954</v>
      </c>
      <c r="C32" s="23">
        <v>53654.847497499977</v>
      </c>
      <c r="D32" s="23">
        <v>3563.0360376399976</v>
      </c>
      <c r="E32" s="23">
        <v>0</v>
      </c>
      <c r="F32" s="23">
        <v>57217.883535139954</v>
      </c>
      <c r="G32" s="23">
        <v>0</v>
      </c>
      <c r="H32" s="23">
        <v>0</v>
      </c>
      <c r="I32" s="23">
        <f t="shared" si="2"/>
        <v>0</v>
      </c>
      <c r="J32" s="24"/>
    </row>
    <row r="33" spans="1:10" ht="18" x14ac:dyDescent="0.5">
      <c r="A33" s="22" t="s">
        <v>20</v>
      </c>
      <c r="B33" s="23">
        <v>150.57537283999991</v>
      </c>
      <c r="C33" s="23">
        <v>145.53843896999996</v>
      </c>
      <c r="D33" s="23">
        <v>5.0369338699999986</v>
      </c>
      <c r="E33" s="23">
        <v>0</v>
      </c>
      <c r="F33" s="23">
        <v>150.57537283999991</v>
      </c>
      <c r="G33" s="23">
        <v>0</v>
      </c>
      <c r="H33" s="23">
        <v>0</v>
      </c>
      <c r="I33" s="23">
        <f t="shared" si="2"/>
        <v>0</v>
      </c>
      <c r="J33" s="24"/>
    </row>
    <row r="34" spans="1:10" ht="18" x14ac:dyDescent="0.5">
      <c r="A34" s="22" t="s">
        <v>21</v>
      </c>
      <c r="B34" s="23">
        <v>27543.574455189981</v>
      </c>
      <c r="C34" s="23">
        <v>26869.382178439992</v>
      </c>
      <c r="D34" s="23">
        <v>674.19227675000013</v>
      </c>
      <c r="E34" s="23">
        <v>0</v>
      </c>
      <c r="F34" s="23">
        <v>27543.574455189981</v>
      </c>
      <c r="G34" s="23">
        <v>0</v>
      </c>
      <c r="H34" s="23">
        <v>0</v>
      </c>
      <c r="I34" s="23">
        <f t="shared" si="2"/>
        <v>0</v>
      </c>
      <c r="J34" s="24"/>
    </row>
    <row r="35" spans="1:10" ht="18" x14ac:dyDescent="0.5">
      <c r="A35" s="22" t="s">
        <v>22</v>
      </c>
      <c r="B35" s="23">
        <v>487.91060985999991</v>
      </c>
      <c r="C35" s="23">
        <v>469.66873050999999</v>
      </c>
      <c r="D35" s="23">
        <v>18.241879349999998</v>
      </c>
      <c r="E35" s="23">
        <v>0</v>
      </c>
      <c r="F35" s="23">
        <v>487.91060985999991</v>
      </c>
      <c r="G35" s="23">
        <v>0</v>
      </c>
      <c r="H35" s="23">
        <v>0</v>
      </c>
      <c r="I35" s="23">
        <f t="shared" si="2"/>
        <v>0</v>
      </c>
      <c r="J35" s="24"/>
    </row>
    <row r="36" spans="1:10" ht="18" x14ac:dyDescent="0.5">
      <c r="A36" s="22" t="s">
        <v>23</v>
      </c>
      <c r="B36" s="23">
        <v>699.60545990000026</v>
      </c>
      <c r="C36" s="23">
        <v>699.55637140000022</v>
      </c>
      <c r="D36" s="23">
        <v>4.90885E-2</v>
      </c>
      <c r="E36" s="23">
        <v>0</v>
      </c>
      <c r="F36" s="23">
        <v>699.60545990000026</v>
      </c>
      <c r="G36" s="23">
        <v>0</v>
      </c>
      <c r="H36" s="23">
        <v>0</v>
      </c>
      <c r="I36" s="23">
        <f t="shared" si="2"/>
        <v>0</v>
      </c>
      <c r="J36" s="24"/>
    </row>
    <row r="37" spans="1:10" ht="18" x14ac:dyDescent="0.5">
      <c r="A37" s="22" t="s">
        <v>24</v>
      </c>
      <c r="B37" s="23">
        <v>10507.084551480004</v>
      </c>
      <c r="C37" s="23">
        <v>10366.934051870001</v>
      </c>
      <c r="D37" s="23">
        <v>140.15049960999997</v>
      </c>
      <c r="E37" s="23">
        <v>0</v>
      </c>
      <c r="F37" s="23">
        <v>10507.084551480004</v>
      </c>
      <c r="G37" s="23">
        <v>0</v>
      </c>
      <c r="H37" s="23">
        <v>0</v>
      </c>
      <c r="I37" s="23">
        <f t="shared" si="2"/>
        <v>0</v>
      </c>
      <c r="J37" s="24"/>
    </row>
    <row r="38" spans="1:10" ht="18" x14ac:dyDescent="0.5">
      <c r="A38" s="22" t="s">
        <v>25</v>
      </c>
      <c r="B38" s="23">
        <v>15477.172129620003</v>
      </c>
      <c r="C38" s="23">
        <v>15292.85576861001</v>
      </c>
      <c r="D38" s="23">
        <v>184.31636100999998</v>
      </c>
      <c r="E38" s="23">
        <v>0</v>
      </c>
      <c r="F38" s="23">
        <v>15477.172129620003</v>
      </c>
      <c r="G38" s="23">
        <v>0</v>
      </c>
      <c r="H38" s="23">
        <v>0</v>
      </c>
      <c r="I38" s="23">
        <f t="shared" si="2"/>
        <v>0</v>
      </c>
      <c r="J38" s="24"/>
    </row>
    <row r="39" spans="1:10" ht="4.5" customHeight="1" thickBot="1" x14ac:dyDescent="0.55000000000000004">
      <c r="A39" s="25"/>
      <c r="B39" s="25"/>
      <c r="C39" s="25"/>
      <c r="D39" s="25"/>
      <c r="E39" s="25"/>
      <c r="F39" s="25"/>
      <c r="G39" s="25"/>
      <c r="H39" s="25"/>
      <c r="I39" s="25"/>
    </row>
    <row r="40" spans="1:10" ht="4.5" customHeight="1" x14ac:dyDescent="0.5">
      <c r="A40" s="5"/>
      <c r="B40" s="5"/>
      <c r="C40" s="5"/>
      <c r="D40" s="5"/>
      <c r="E40" s="5"/>
      <c r="F40" s="5"/>
      <c r="G40" s="5"/>
    </row>
    <row r="41" spans="1:10" x14ac:dyDescent="0.5">
      <c r="A41" s="28" t="s">
        <v>58</v>
      </c>
      <c r="B41" s="27"/>
      <c r="C41" s="27"/>
      <c r="D41" s="27"/>
      <c r="E41" s="27"/>
      <c r="F41" s="27"/>
      <c r="G41" s="27"/>
    </row>
    <row r="42" spans="1:10" s="26" customFormat="1" ht="12.75" x14ac:dyDescent="0.25">
      <c r="A42" s="28" t="s">
        <v>51</v>
      </c>
    </row>
    <row r="43" spans="1:10" ht="28.5" customHeight="1" x14ac:dyDescent="0.5">
      <c r="A43" s="57" t="s">
        <v>52</v>
      </c>
      <c r="B43" s="57"/>
      <c r="C43" s="57"/>
      <c r="D43" s="57"/>
      <c r="E43" s="57"/>
      <c r="F43" s="57"/>
      <c r="G43" s="57"/>
      <c r="H43" s="58"/>
      <c r="I43" s="58"/>
    </row>
    <row r="44" spans="1:10" x14ac:dyDescent="0.5">
      <c r="A44" s="28" t="s">
        <v>43</v>
      </c>
      <c r="B44" s="27"/>
      <c r="C44" s="27"/>
      <c r="D44" s="27"/>
      <c r="E44" s="27"/>
      <c r="F44" s="27"/>
      <c r="G44" s="27"/>
    </row>
    <row r="45" spans="1:10" x14ac:dyDescent="0.5">
      <c r="A45" s="26" t="s">
        <v>44</v>
      </c>
      <c r="B45" s="27"/>
      <c r="C45" s="27"/>
      <c r="D45" s="27"/>
      <c r="E45" s="27"/>
      <c r="F45" s="27"/>
      <c r="G45" s="27"/>
    </row>
    <row r="46" spans="1:10" x14ac:dyDescent="0.5">
      <c r="A46" s="28" t="s">
        <v>45</v>
      </c>
      <c r="B46" s="27"/>
      <c r="C46" s="27"/>
      <c r="D46" s="27"/>
      <c r="E46" s="27"/>
      <c r="F46" s="27"/>
      <c r="G46" s="27"/>
    </row>
  </sheetData>
  <mergeCells count="10">
    <mergeCell ref="A1:B1"/>
    <mergeCell ref="A2:D2"/>
    <mergeCell ref="C1:E1"/>
    <mergeCell ref="A43:I43"/>
    <mergeCell ref="B7:B8"/>
    <mergeCell ref="C7:C8"/>
    <mergeCell ref="D7:D8"/>
    <mergeCell ref="E7:E8"/>
    <mergeCell ref="F7:F8"/>
    <mergeCell ref="G7:I7"/>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0"/>
  <sheetViews>
    <sheetView showGridLines="0" topLeftCell="A4" zoomScaleNormal="100" workbookViewId="0">
      <selection activeCell="C24" sqref="C24"/>
    </sheetView>
  </sheetViews>
  <sheetFormatPr baseColWidth="10" defaultColWidth="11.42578125" defaultRowHeight="15.75" x14ac:dyDescent="0.25"/>
  <cols>
    <col min="1" max="1" width="57.140625" style="29" customWidth="1"/>
    <col min="2" max="2" width="34.140625" style="29" customWidth="1"/>
    <col min="3" max="3" width="18.7109375" style="29" bestFit="1" customWidth="1"/>
    <col min="4" max="7" width="11.42578125" style="29"/>
    <col min="8" max="8" width="13" style="29" bestFit="1" customWidth="1"/>
    <col min="9" max="10" width="11.5703125" style="29" bestFit="1" customWidth="1"/>
    <col min="11" max="16384" width="11.42578125" style="29"/>
  </cols>
  <sheetData>
    <row r="1" spans="1:17" ht="45.75" customHeight="1" x14ac:dyDescent="0.25">
      <c r="A1" s="53" t="s">
        <v>56</v>
      </c>
      <c r="B1" s="46" t="s">
        <v>57</v>
      </c>
    </row>
    <row r="2" spans="1:17" ht="42" customHeight="1" x14ac:dyDescent="0.4">
      <c r="A2" s="63" t="s">
        <v>59</v>
      </c>
      <c r="B2" s="63"/>
    </row>
    <row r="3" spans="1:17" ht="18" x14ac:dyDescent="0.35">
      <c r="A3" s="61" t="s">
        <v>53</v>
      </c>
      <c r="B3" s="62"/>
    </row>
    <row r="4" spans="1:17" ht="18" x14ac:dyDescent="0.3">
      <c r="A4" s="4" t="s">
        <v>27</v>
      </c>
      <c r="B4" s="5"/>
    </row>
    <row r="5" spans="1:17" ht="18.75" thickBot="1" x14ac:dyDescent="0.35">
      <c r="A5" s="4" t="s">
        <v>28</v>
      </c>
      <c r="B5" s="5"/>
    </row>
    <row r="6" spans="1:17" ht="5.0999999999999996" customHeight="1" x14ac:dyDescent="0.35">
      <c r="A6" s="30"/>
      <c r="B6" s="31"/>
    </row>
    <row r="7" spans="1:17" ht="21" customHeight="1" x14ac:dyDescent="0.25">
      <c r="A7" s="32" t="s">
        <v>33</v>
      </c>
      <c r="B7" s="33" t="s">
        <v>54</v>
      </c>
    </row>
    <row r="8" spans="1:17" ht="4.5" customHeight="1" thickBot="1" x14ac:dyDescent="0.3">
      <c r="A8" s="34"/>
      <c r="B8" s="35"/>
    </row>
    <row r="9" spans="1:17" ht="5.0999999999999996" customHeight="1" thickBot="1" x14ac:dyDescent="0.3">
      <c r="A9" s="36"/>
      <c r="B9" s="37"/>
    </row>
    <row r="10" spans="1:17" ht="16.5" x14ac:dyDescent="0.3">
      <c r="A10" s="38" t="s">
        <v>42</v>
      </c>
      <c r="B10" s="39">
        <f>SUM(B11:B36)</f>
        <v>0</v>
      </c>
      <c r="C10" s="40"/>
    </row>
    <row r="11" spans="1:17" ht="16.5" x14ac:dyDescent="0.3">
      <c r="A11" s="22" t="s">
        <v>0</v>
      </c>
      <c r="B11" s="23">
        <v>0</v>
      </c>
      <c r="F11" s="41"/>
      <c r="H11" s="42"/>
      <c r="I11" s="42"/>
      <c r="J11" s="42"/>
      <c r="K11" s="41"/>
      <c r="L11" s="41"/>
      <c r="M11" s="41"/>
      <c r="N11" s="41"/>
      <c r="O11" s="43"/>
      <c r="Q11" s="41"/>
    </row>
    <row r="12" spans="1:17" ht="16.5" x14ac:dyDescent="0.3">
      <c r="A12" s="22" t="s">
        <v>1</v>
      </c>
      <c r="B12" s="23">
        <v>0</v>
      </c>
      <c r="F12" s="41"/>
      <c r="H12" s="42"/>
      <c r="I12" s="42"/>
      <c r="J12" s="42"/>
      <c r="K12" s="41"/>
      <c r="L12" s="41"/>
      <c r="M12" s="41"/>
      <c r="N12" s="41"/>
      <c r="O12" s="43"/>
      <c r="Q12" s="41"/>
    </row>
    <row r="13" spans="1:17" ht="16.5" x14ac:dyDescent="0.3">
      <c r="A13" s="22" t="s">
        <v>2</v>
      </c>
      <c r="B13" s="23">
        <v>0</v>
      </c>
      <c r="F13" s="41"/>
      <c r="H13" s="42"/>
      <c r="I13" s="42"/>
      <c r="J13" s="42"/>
      <c r="K13" s="41"/>
      <c r="L13" s="41"/>
      <c r="M13" s="41"/>
      <c r="N13" s="41"/>
      <c r="O13" s="43"/>
      <c r="Q13" s="41"/>
    </row>
    <row r="14" spans="1:17" ht="16.5" x14ac:dyDescent="0.3">
      <c r="A14" s="22" t="s">
        <v>3</v>
      </c>
      <c r="B14" s="23">
        <v>0</v>
      </c>
      <c r="F14" s="41"/>
      <c r="H14" s="42"/>
      <c r="I14" s="42"/>
      <c r="J14" s="42"/>
      <c r="K14" s="41"/>
      <c r="L14" s="41"/>
      <c r="M14" s="41"/>
      <c r="N14" s="41"/>
      <c r="O14" s="43"/>
      <c r="Q14" s="41"/>
    </row>
    <row r="15" spans="1:17" ht="16.5" x14ac:dyDescent="0.3">
      <c r="A15" s="22" t="s">
        <v>4</v>
      </c>
      <c r="B15" s="23">
        <v>0</v>
      </c>
      <c r="F15" s="41"/>
      <c r="H15" s="42"/>
      <c r="I15" s="42"/>
      <c r="J15" s="42"/>
      <c r="K15" s="41"/>
      <c r="L15" s="41"/>
      <c r="M15" s="41"/>
      <c r="N15" s="41"/>
      <c r="O15" s="43"/>
      <c r="Q15" s="41"/>
    </row>
    <row r="16" spans="1:17" ht="16.5" x14ac:dyDescent="0.3">
      <c r="A16" s="22" t="s">
        <v>5</v>
      </c>
      <c r="B16" s="23">
        <v>0</v>
      </c>
      <c r="F16" s="41"/>
      <c r="H16" s="42"/>
      <c r="I16" s="42"/>
      <c r="J16" s="42"/>
      <c r="K16" s="41"/>
      <c r="L16" s="41"/>
      <c r="M16" s="41"/>
      <c r="N16" s="41"/>
      <c r="O16" s="43"/>
      <c r="Q16" s="41"/>
    </row>
    <row r="17" spans="1:17" ht="16.5" x14ac:dyDescent="0.3">
      <c r="A17" s="22" t="s">
        <v>6</v>
      </c>
      <c r="B17" s="23">
        <v>0</v>
      </c>
      <c r="F17" s="41"/>
      <c r="H17" s="42"/>
      <c r="I17" s="42"/>
      <c r="J17" s="42"/>
      <c r="K17" s="41"/>
      <c r="L17" s="41"/>
      <c r="M17" s="41"/>
      <c r="N17" s="41"/>
      <c r="O17" s="43"/>
      <c r="Q17" s="41"/>
    </row>
    <row r="18" spans="1:17" ht="16.5" x14ac:dyDescent="0.3">
      <c r="A18" s="22" t="s">
        <v>7</v>
      </c>
      <c r="B18" s="23">
        <v>0</v>
      </c>
      <c r="F18" s="41"/>
      <c r="H18" s="42"/>
      <c r="I18" s="42"/>
      <c r="J18" s="42"/>
      <c r="K18" s="41"/>
      <c r="L18" s="41"/>
      <c r="M18" s="41"/>
      <c r="N18" s="41"/>
      <c r="O18" s="43"/>
      <c r="Q18" s="41"/>
    </row>
    <row r="19" spans="1:17" ht="16.5" x14ac:dyDescent="0.3">
      <c r="A19" s="22" t="s">
        <v>8</v>
      </c>
      <c r="B19" s="23">
        <v>0</v>
      </c>
      <c r="F19" s="41"/>
      <c r="H19" s="42"/>
      <c r="I19" s="42"/>
      <c r="J19" s="42"/>
      <c r="K19" s="41"/>
      <c r="L19" s="41"/>
      <c r="M19" s="41"/>
      <c r="N19" s="41"/>
      <c r="O19" s="43"/>
      <c r="Q19" s="41"/>
    </row>
    <row r="20" spans="1:17" ht="16.5" x14ac:dyDescent="0.3">
      <c r="A20" s="22" t="s">
        <v>9</v>
      </c>
      <c r="B20" s="23">
        <v>0</v>
      </c>
      <c r="F20" s="41"/>
      <c r="H20" s="42"/>
      <c r="I20" s="42"/>
      <c r="J20" s="42"/>
      <c r="K20" s="41"/>
      <c r="L20" s="41"/>
      <c r="M20" s="41"/>
      <c r="N20" s="41"/>
      <c r="O20" s="43"/>
      <c r="Q20" s="41"/>
    </row>
    <row r="21" spans="1:17" ht="16.5" x14ac:dyDescent="0.3">
      <c r="A21" s="22" t="s">
        <v>10</v>
      </c>
      <c r="B21" s="23">
        <v>0</v>
      </c>
      <c r="F21" s="41"/>
      <c r="H21" s="42"/>
      <c r="I21" s="42"/>
      <c r="J21" s="42"/>
      <c r="K21" s="41"/>
      <c r="L21" s="41"/>
      <c r="M21" s="41"/>
      <c r="N21" s="41"/>
      <c r="O21" s="43"/>
      <c r="Q21" s="41"/>
    </row>
    <row r="22" spans="1:17" ht="16.5" x14ac:dyDescent="0.3">
      <c r="A22" s="22" t="s">
        <v>11</v>
      </c>
      <c r="B22" s="23">
        <v>0</v>
      </c>
      <c r="F22" s="41"/>
      <c r="H22" s="42"/>
      <c r="I22" s="42"/>
      <c r="J22" s="42"/>
      <c r="K22" s="41"/>
      <c r="L22" s="41"/>
      <c r="M22" s="41"/>
      <c r="N22" s="41"/>
      <c r="O22" s="43"/>
      <c r="Q22" s="41"/>
    </row>
    <row r="23" spans="1:17" ht="16.5" x14ac:dyDescent="0.3">
      <c r="A23" s="22" t="s">
        <v>12</v>
      </c>
      <c r="B23" s="23">
        <v>0</v>
      </c>
      <c r="F23" s="41"/>
      <c r="H23" s="42"/>
      <c r="I23" s="42"/>
      <c r="J23" s="42"/>
      <c r="K23" s="41"/>
      <c r="L23" s="41"/>
      <c r="M23" s="41"/>
      <c r="N23" s="41"/>
      <c r="O23" s="43"/>
      <c r="Q23" s="41"/>
    </row>
    <row r="24" spans="1:17" ht="16.5" x14ac:dyDescent="0.3">
      <c r="A24" s="22" t="s">
        <v>13</v>
      </c>
      <c r="B24" s="23">
        <v>0</v>
      </c>
      <c r="F24" s="41"/>
      <c r="H24" s="42"/>
      <c r="I24" s="42"/>
      <c r="J24" s="42"/>
      <c r="K24" s="41"/>
      <c r="L24" s="41"/>
      <c r="M24" s="41"/>
      <c r="N24" s="41"/>
      <c r="O24" s="43"/>
      <c r="Q24" s="41"/>
    </row>
    <row r="25" spans="1:17" ht="16.5" x14ac:dyDescent="0.3">
      <c r="A25" s="22" t="s">
        <v>14</v>
      </c>
      <c r="B25" s="23">
        <v>0</v>
      </c>
      <c r="F25" s="41"/>
      <c r="H25" s="42"/>
      <c r="I25" s="42"/>
      <c r="J25" s="42"/>
      <c r="K25" s="41"/>
      <c r="L25" s="41"/>
      <c r="M25" s="41"/>
      <c r="N25" s="41"/>
      <c r="O25" s="43"/>
      <c r="Q25" s="41"/>
    </row>
    <row r="26" spans="1:17" ht="16.5" x14ac:dyDescent="0.3">
      <c r="A26" s="22" t="s">
        <v>15</v>
      </c>
      <c r="B26" s="23">
        <v>0</v>
      </c>
      <c r="F26" s="41"/>
      <c r="H26" s="42"/>
      <c r="I26" s="42"/>
      <c r="J26" s="42"/>
      <c r="K26" s="41"/>
      <c r="L26" s="41"/>
      <c r="M26" s="41"/>
      <c r="N26" s="41"/>
      <c r="O26" s="43"/>
      <c r="Q26" s="41"/>
    </row>
    <row r="27" spans="1:17" ht="16.5" x14ac:dyDescent="0.3">
      <c r="A27" s="22" t="s">
        <v>16</v>
      </c>
      <c r="B27" s="23">
        <v>0</v>
      </c>
      <c r="F27" s="41"/>
      <c r="H27" s="42"/>
      <c r="I27" s="42"/>
      <c r="J27" s="42"/>
      <c r="K27" s="41"/>
      <c r="L27" s="41"/>
      <c r="M27" s="41"/>
      <c r="N27" s="41"/>
      <c r="O27" s="43"/>
      <c r="Q27" s="41"/>
    </row>
    <row r="28" spans="1:17" ht="16.5" x14ac:dyDescent="0.3">
      <c r="A28" s="22" t="s">
        <v>17</v>
      </c>
      <c r="B28" s="23">
        <v>0</v>
      </c>
      <c r="F28" s="41"/>
      <c r="H28" s="42"/>
      <c r="I28" s="42"/>
      <c r="J28" s="42"/>
      <c r="K28" s="41"/>
      <c r="L28" s="41"/>
      <c r="M28" s="41"/>
      <c r="N28" s="41"/>
      <c r="O28" s="43"/>
      <c r="Q28" s="41"/>
    </row>
    <row r="29" spans="1:17" ht="16.5" x14ac:dyDescent="0.3">
      <c r="A29" s="22" t="s">
        <v>18</v>
      </c>
      <c r="B29" s="23">
        <v>0</v>
      </c>
      <c r="F29" s="41"/>
      <c r="H29" s="42"/>
      <c r="I29" s="42"/>
      <c r="J29" s="42"/>
      <c r="K29" s="41"/>
      <c r="L29" s="41"/>
      <c r="M29" s="41"/>
      <c r="N29" s="41"/>
      <c r="O29" s="43"/>
      <c r="Q29" s="41"/>
    </row>
    <row r="30" spans="1:17" ht="16.5" x14ac:dyDescent="0.3">
      <c r="A30" s="22" t="s">
        <v>19</v>
      </c>
      <c r="B30" s="23">
        <v>0</v>
      </c>
      <c r="F30" s="41"/>
      <c r="H30" s="42"/>
      <c r="I30" s="42"/>
      <c r="J30" s="42"/>
      <c r="K30" s="41"/>
      <c r="L30" s="41"/>
      <c r="M30" s="41"/>
      <c r="N30" s="41"/>
      <c r="O30" s="43"/>
      <c r="Q30" s="41"/>
    </row>
    <row r="31" spans="1:17" ht="16.5" x14ac:dyDescent="0.3">
      <c r="A31" s="22" t="s">
        <v>20</v>
      </c>
      <c r="B31" s="23">
        <v>0</v>
      </c>
      <c r="F31" s="41"/>
      <c r="H31" s="42"/>
      <c r="I31" s="42"/>
      <c r="J31" s="42"/>
      <c r="K31" s="41"/>
      <c r="L31" s="41"/>
      <c r="M31" s="41"/>
      <c r="N31" s="41"/>
      <c r="O31" s="43"/>
      <c r="Q31" s="41"/>
    </row>
    <row r="32" spans="1:17" ht="16.5" x14ac:dyDescent="0.3">
      <c r="A32" s="22" t="s">
        <v>21</v>
      </c>
      <c r="B32" s="23">
        <v>0</v>
      </c>
      <c r="F32" s="41"/>
      <c r="H32" s="42"/>
      <c r="I32" s="42"/>
      <c r="J32" s="42"/>
      <c r="K32" s="41"/>
      <c r="L32" s="41"/>
      <c r="M32" s="41"/>
      <c r="N32" s="41"/>
      <c r="O32" s="43"/>
      <c r="Q32" s="41"/>
    </row>
    <row r="33" spans="1:17" ht="16.5" x14ac:dyDescent="0.3">
      <c r="A33" s="22" t="s">
        <v>22</v>
      </c>
      <c r="B33" s="23">
        <v>0</v>
      </c>
      <c r="F33" s="41"/>
      <c r="H33" s="42"/>
      <c r="I33" s="42"/>
      <c r="J33" s="42"/>
      <c r="K33" s="41"/>
      <c r="L33" s="41"/>
      <c r="M33" s="41"/>
      <c r="N33" s="41"/>
      <c r="O33" s="43"/>
      <c r="Q33" s="41"/>
    </row>
    <row r="34" spans="1:17" ht="16.5" x14ac:dyDescent="0.3">
      <c r="A34" s="22" t="s">
        <v>23</v>
      </c>
      <c r="B34" s="23">
        <v>0</v>
      </c>
      <c r="F34" s="41"/>
      <c r="H34" s="42"/>
      <c r="I34" s="42"/>
      <c r="J34" s="42"/>
      <c r="K34" s="41"/>
      <c r="L34" s="41"/>
      <c r="M34" s="41"/>
      <c r="N34" s="41"/>
      <c r="O34" s="43"/>
      <c r="Q34" s="41"/>
    </row>
    <row r="35" spans="1:17" ht="16.5" x14ac:dyDescent="0.3">
      <c r="A35" s="22" t="s">
        <v>24</v>
      </c>
      <c r="B35" s="23">
        <v>0</v>
      </c>
      <c r="H35" s="42"/>
      <c r="I35" s="42"/>
      <c r="J35" s="42"/>
      <c r="K35" s="41"/>
      <c r="L35" s="41"/>
      <c r="M35" s="41"/>
      <c r="N35" s="41"/>
      <c r="O35" s="43"/>
      <c r="Q35" s="41"/>
    </row>
    <row r="36" spans="1:17" ht="16.5" x14ac:dyDescent="0.3">
      <c r="A36" s="22" t="s">
        <v>25</v>
      </c>
      <c r="B36" s="23">
        <v>0</v>
      </c>
      <c r="F36" s="41"/>
      <c r="H36" s="42"/>
      <c r="I36" s="42"/>
      <c r="J36" s="42"/>
      <c r="K36" s="41"/>
      <c r="L36" s="41"/>
      <c r="M36" s="41"/>
      <c r="N36" s="41"/>
      <c r="O36" s="43"/>
      <c r="Q36" s="41"/>
    </row>
    <row r="37" spans="1:17" ht="5.0999999999999996" customHeight="1" thickBot="1" x14ac:dyDescent="0.35">
      <c r="A37" s="44"/>
      <c r="B37" s="44"/>
    </row>
    <row r="38" spans="1:17" ht="13.5" customHeight="1" x14ac:dyDescent="0.35">
      <c r="A38" s="26" t="s">
        <v>43</v>
      </c>
      <c r="B38" s="45"/>
    </row>
    <row r="39" spans="1:17" ht="13.5" customHeight="1" x14ac:dyDescent="0.35">
      <c r="A39" s="26" t="s">
        <v>55</v>
      </c>
      <c r="B39" s="45"/>
    </row>
    <row r="40" spans="1:17" ht="13.5" customHeight="1" x14ac:dyDescent="0.35">
      <c r="A40" s="26" t="s">
        <v>45</v>
      </c>
      <c r="B40" s="45"/>
    </row>
  </sheetData>
  <mergeCells count="2">
    <mergeCell ref="A3:B3"/>
    <mergeCell ref="A2:B2"/>
  </mergeCells>
  <pageMargins left="0.70866141732283472" right="0.70866141732283472" top="0.74803149606299213" bottom="0.74803149606299213" header="0.31496062992125984" footer="0.31496062992125984"/>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CuadroResumen</vt:lpstr>
      <vt:lpstr>No subsanado</vt:lpstr>
      <vt:lpstr>CuadroResumen!Área_de_impresión</vt:lpstr>
      <vt:lpstr>'No subsanado'!Área_de_impresión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2022-01-19T18:49:23Z</dcterms:created>
  <dcterms:modified xsi:type="dcterms:W3CDTF">2022-01-27T19:11:24Z</dcterms:modified>
</cp:coreProperties>
</file>