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SIRENIA TRABAJO\Informes Trimestrales 2021\Enero-marzo\Anexos Recibidos\"/>
    </mc:Choice>
  </mc:AlternateContent>
  <xr:revisionPtr revIDLastSave="0" documentId="8_{826D1F0F-3B47-4843-950B-48BF8168BFBF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Prin_Prog_1T_2021" sheetId="1" r:id="rId1"/>
  </sheets>
  <definedNames>
    <definedName name="_xlnm._FilterDatabase" localSheetId="0" hidden="1">Prin_Prog_1T_2021!$A$14:$I$210</definedName>
    <definedName name="_xlnm.Print_Area" localSheetId="0">Prin_Prog_1T_2021!$A$1:$I$215</definedName>
    <definedName name="_xlnm.Print_Titles" localSheetId="0">Prin_Prog_1T_2021!$1:$11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I13" i="1" l="1"/>
  <c r="H13" i="1" l="1"/>
</calcChain>
</file>

<file path=xl/sharedStrings.xml><?xml version="1.0" encoding="utf-8"?>
<sst xmlns="http://schemas.openxmlformats.org/spreadsheetml/2006/main" count="237" uniqueCount="215">
  <si>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</si>
  <si>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</si>
  <si>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</si>
  <si>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</si>
  <si>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</si>
  <si>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</si>
  <si>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</si>
  <si>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</si>
  <si>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</si>
  <si>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</si>
  <si>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</si>
  <si>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</si>
  <si>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</si>
  <si>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</si>
  <si>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</si>
  <si>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</si>
  <si>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</si>
  <si>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</si>
  <si>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</si>
  <si>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</si>
  <si>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</si>
  <si>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>Plataforma México</t>
  </si>
  <si>
    <t>Relaciones Exteriores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</si>
  <si>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</si>
  <si>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</si>
  <si>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</si>
  <si>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</si>
  <si>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Regulación y supervisión de las entidades del sistema financiero mexicano</t>
  </si>
  <si>
    <t>Defensa Nacional</t>
  </si>
  <si>
    <t>Operación y desarrollo de la Fuerza Aérea Mexicana</t>
  </si>
  <si>
    <t>Generación de Proyectos de Investigación</t>
  </si>
  <si>
    <t>Regulación, supervisión y aplicación de las políticas públicas en materia agropecuaria, acuícola y pesquera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</si>
  <si>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</si>
  <si>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</si>
  <si>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</si>
  <si>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</si>
  <si>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</si>
  <si>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</si>
  <si>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</si>
  <si>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</si>
  <si>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</si>
  <si>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</si>
  <si>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</si>
  <si>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</si>
  <si>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Economía</t>
  </si>
  <si>
    <t>Generación y difusión de información para el consumidor  </t>
  </si>
  <si>
    <t>Promoción del comercio exterior y atracción de inversión extranjera directa</t>
  </si>
  <si>
    <t>Negociación, administración y defensa de Tratados y Acuerdos Internacionales de comercio e inversión</t>
  </si>
  <si>
    <t>Fortalecimiento de la competitividad y transparencia del marco regulatorio que aplica a los particulares</t>
  </si>
  <si>
    <t>Programa para la Productividad y Competitividad Industrial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</si>
  <si>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</si>
  <si>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</si>
  <si>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</si>
  <si>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</si>
  <si>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</si>
  <si>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</si>
  <si>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</si>
  <si>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</si>
  <si>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</si>
  <si>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</si>
  <si>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</si>
  <si>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</si>
  <si>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</si>
  <si>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</si>
  <si>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</si>
  <si>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</si>
  <si>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</si>
  <si>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</si>
  <si>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</si>
  <si>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</si>
  <si>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</si>
  <si>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</si>
  <si>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</si>
  <si>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</si>
  <si>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</si>
  <si>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</si>
  <si>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</si>
  <si>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</si>
  <si>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</si>
  <si>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Fortalecimiento a la atención médica</t>
  </si>
  <si>
    <t>Prevención y Control de Sobrepeso, Obesidad y Diabetes</t>
  </si>
  <si>
    <t>Vigilancia epidemiológica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</si>
  <si>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</si>
  <si>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</si>
  <si>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</si>
  <si>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</si>
  <si>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</si>
  <si>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</si>
  <si>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</si>
  <si>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</si>
  <si>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</si>
  <si>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</si>
  <si>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</si>
  <si>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</si>
  <si>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</si>
  <si>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</si>
  <si>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Regularización y Registro de Actos Jurídicos Agrarios</t>
  </si>
  <si>
    <t>Medio Ambiente y Recursos Naturales</t>
  </si>
  <si>
    <t>Programa Nacional Forestal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</si>
  <si>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</si>
  <si>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</si>
  <si>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</si>
  <si>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</si>
  <si>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</si>
  <si>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</si>
  <si>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</si>
  <si>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</si>
  <si>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</si>
  <si>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Investigar y perseguir los delitos del orden federal</t>
  </si>
  <si>
    <t>Investigar y perseguir los delitos relativos a la Delincuencia Organizada</t>
  </si>
  <si>
    <t>Aportaciones a Seguridad Social</t>
  </si>
  <si>
    <t>Adquisición de leche nacional</t>
  </si>
  <si>
    <t>Servicios a grupos con necesidades especiales</t>
  </si>
  <si>
    <t>Programa de Abasto Social de Leche a cargo de Liconsa, S.A. de C.V.</t>
  </si>
  <si>
    <t>Programa de Abasto Rural a cargo de Diconsa, S.A. de C.V. (DICONSA)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</si>
  <si>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</si>
  <si>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</si>
  <si>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</si>
  <si>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</si>
  <si>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Comisión Nacional de los Derechos Humanos</t>
  </si>
  <si>
    <t>Consejo Nacional de Ciencia y Tecnología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</si>
  <si>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</si>
  <si>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</si>
  <si>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</si>
  <si>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</si>
  <si>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</si>
  <si>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</si>
  <si>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</si>
  <si>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Cultura</t>
  </si>
  <si>
    <t>Protección y conservación del Patrimonio Cultural</t>
  </si>
  <si>
    <t>Educación y cultura indígena</t>
  </si>
  <si>
    <t>Servicios de inteligencia para la Seguridad Nacional</t>
  </si>
  <si>
    <t>Administración del Sistema Federal Penitenciario</t>
  </si>
  <si>
    <t xml:space="preserve">Informes sobre la Situación Económica,
las Finanzas Públicas y la Deuda Pública </t>
  </si>
  <si>
    <t>(Millones de pesos)</t>
  </si>
  <si>
    <t>Beca Universal para Estudiantes de Educación Media Superior Benito Juárez</t>
  </si>
  <si>
    <t>Programa de Vivienda Social</t>
  </si>
  <si>
    <t>Programa de Mejoramiento Urbano (PMU)</t>
  </si>
  <si>
    <t>Pensión para el Bienestar de las Personas Adultas Mayores</t>
  </si>
  <si>
    <t>Bienestar</t>
  </si>
  <si>
    <t>Programa de Inclusión Financiera</t>
  </si>
  <si>
    <t>Agricultura y Desarrollo Rural</t>
  </si>
  <si>
    <t>Sanidad e Inocuidad Agroalimentaria</t>
  </si>
  <si>
    <t>Programa para Regularizar Asentamientos Humanos</t>
  </si>
  <si>
    <t>Apoyos para el Desarrollo Forestal Sustentable</t>
  </si>
  <si>
    <t>Infraestructura para la modernización y rehabilitación de riego y temporal tecnificado</t>
  </si>
  <si>
    <t>Programa de Apoyo a las Instancias de Mujeres en las Entidades Federativas (PAIMEF)</t>
  </si>
  <si>
    <t>n.a.: No aplica.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</si>
  <si>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</si>
  <si>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</si>
  <si>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</si>
  <si>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Proyectos Ferroviarios para Transporte de Carga y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</si>
  <si>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</si>
  <si>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</si>
  <si>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</si>
  <si>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Programa de mantenimiento e infraestructura física educativa</t>
  </si>
  <si>
    <t>Programa de Becas de Educación Básica para el Bienestar Benito Juárez</t>
  </si>
  <si>
    <t>Programa de Becas Elisa Acuña</t>
  </si>
  <si>
    <t>Universidades para el Bienestar Benito Juárez García</t>
  </si>
  <si>
    <t>Jóvenes Escribiendo el Futuro</t>
  </si>
  <si>
    <t>Atención a la Salud y Medicamentos Gratuitos para la Población sin Seguridad Social Laboral</t>
  </si>
  <si>
    <t>Programa IMSS-BIENESTAR</t>
  </si>
  <si>
    <t xml:space="preserve">Programa de Apoyo para el Bienestar de las Niñas y Niños, Hijos de Madres Trabajadoras </t>
  </si>
  <si>
    <t>Seguridad y Protección Ciudadana</t>
  </si>
  <si>
    <t>Operación de la Guardia Nacional para la prevención, investigación y persecución de delitos</t>
  </si>
  <si>
    <t>Fiscalía General de la República</t>
  </si>
  <si>
    <t>Proyectos de infraestructura gubernamental de seguridad nacional</t>
  </si>
  <si>
    <t>Programa de Fomento a la Agricultura, Ganadería, Pesca y Acuicultura</t>
  </si>
  <si>
    <t>Sistema Satelital</t>
  </si>
  <si>
    <t>Mantenimiento de infraestructura</t>
  </si>
  <si>
    <t>Programa Nacional de Reconstrucción</t>
  </si>
  <si>
    <t>La Escuela es Nuestra</t>
  </si>
  <si>
    <t>Tren Maya</t>
  </si>
  <si>
    <t>Fomento y promoción de la inversión en el sector turístico</t>
  </si>
  <si>
    <t>Estudios de preinversión</t>
  </si>
  <si>
    <t>Actividades de apoyo Administrativo</t>
  </si>
  <si>
    <t>Desarrollo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</si>
  <si>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</si>
  <si>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</si>
  <si>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Proyectos de Transporte Masivo de Pasajeros</t>
  </si>
  <si>
    <t>Provisiones para el desarrollo regional del Istmo de Tehuantepec</t>
  </si>
  <si>
    <t>Precios de Garantía</t>
  </si>
  <si>
    <t xml:space="preserve">Marina   </t>
  </si>
  <si>
    <t>Operación y desarrollo de los cuerpos de seguridad de las Fuerzas Armadas</t>
  </si>
  <si>
    <t>Jóvenes Construyendo el Futuro</t>
  </si>
  <si>
    <t>Pensión para el Bienestar de las Personas con Discapacidad Permanente</t>
  </si>
  <si>
    <t>Sembrando Vida</t>
  </si>
  <si>
    <t>Ramo / Programa presupuestario</t>
  </si>
  <si>
    <r>
      <t xml:space="preserve">Observado </t>
    </r>
    <r>
      <rPr>
        <b/>
        <vertAlign val="superscript"/>
        <sz val="9"/>
        <color theme="0"/>
        <rFont val="Montserrat"/>
      </rPr>
      <t>p_/</t>
    </r>
  </si>
  <si>
    <t>Servicios de protección, custodia, vigilancia y seguridad de personas, bienes e instalaciones</t>
  </si>
  <si>
    <t>Distribución de fertilizantes</t>
  </si>
  <si>
    <t>Producción para el Bienestar</t>
  </si>
  <si>
    <t>Primer Trimestre de 2021</t>
  </si>
  <si>
    <t>Enero - marzo</t>
  </si>
  <si>
    <t>Enero-marzo 2021</t>
  </si>
  <si>
    <t>PEF 2021</t>
  </si>
  <si>
    <t>Diseño, conducción y ejecución de la política exterior</t>
  </si>
  <si>
    <t xml:space="preserve">             -o-</t>
  </si>
  <si>
    <t>Desarrollo, aplicación de programas educativos e investigación en materia agroalimentaria</t>
  </si>
  <si>
    <t>Precios de Garantía a Productos Alimentarios Básicos</t>
  </si>
  <si>
    <t>Fertilizantes</t>
  </si>
  <si>
    <t>Provisiones para la modernización y rehabilitación de la infraestructura aeroportuaria y de conectividad</t>
  </si>
  <si>
    <t>n.a.</t>
  </si>
  <si>
    <t xml:space="preserve">              n.a.</t>
  </si>
  <si>
    <t>Promoción del desarrollo, competitividad, innovación y competencia de los sectores industrial, comercial y de servicios</t>
  </si>
  <si>
    <t>Programa de Apoyo Financiero a Microempresas Familiares</t>
  </si>
  <si>
    <t>Programa tandas para el Bienestar</t>
  </si>
  <si>
    <t>Proyectos de construcción de puertos</t>
  </si>
  <si>
    <t>Proteger, promover y difundir los Derechos Humanos de los integrantes de pueblos y comunidades indígenas y afrodescendientes, y atender asuntos de personas indígenas privadas de su libertad.</t>
  </si>
  <si>
    <t>Programa para el Bienestar Integral de los Pueblos Indígenas</t>
  </si>
  <si>
    <r>
      <t xml:space="preserve">Programa de Microcréditos para el Bienestar </t>
    </r>
    <r>
      <rPr>
        <b/>
        <sz val="8"/>
        <rFont val="Montserrat"/>
      </rPr>
      <t>(Ramo Economía)</t>
    </r>
  </si>
  <si>
    <r>
      <t xml:space="preserve">Programa de Microcréditos para el Bienestar </t>
    </r>
    <r>
      <rPr>
        <b/>
        <sz val="8"/>
        <rFont val="Montserrat"/>
      </rPr>
      <t>(Ramo Bienestar)</t>
    </r>
  </si>
  <si>
    <r>
      <t xml:space="preserve">Política y servicios migratorios </t>
    </r>
    <r>
      <rPr>
        <vertAlign val="superscript"/>
        <sz val="9"/>
        <rFont val="Montserrat"/>
      </rPr>
      <t>1/</t>
    </r>
  </si>
  <si>
    <t>1/ El gasto pagado incluye Acuerdos de Ministración de Fondos, por lo que la variación respecto al presupuesto modificado resulta mayor.</t>
  </si>
  <si>
    <r>
      <t xml:space="preserve">Protección Contra Riesgos Sanitarios </t>
    </r>
    <r>
      <rPr>
        <vertAlign val="superscript"/>
        <sz val="9"/>
        <rFont val="Montserrat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</si>
</sst>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b/>
      <sz val="10"/>
      <name val="Montserrat"/>
    </font>
    <font>
      <sz val="10"/>
      <name val="Montserrat"/>
    </font>
    <font>
      <b/>
      <sz val="9"/>
      <color theme="0"/>
      <name val="Montserrat"/>
    </font>
    <font>
      <b/>
      <vertAlign val="superscript"/>
      <sz val="9"/>
      <color theme="0"/>
      <name val="Montserrat"/>
    </font>
    <font>
      <b/>
      <sz val="9"/>
      <color theme="1"/>
      <name val="Montserrat"/>
    </font>
    <font>
      <b/>
      <sz val="8"/>
      <name val="Montserrat"/>
    </font>
    <font>
      <vertAlign val="superscript"/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" fillId="0" borderId="0"/>
  </cellStyleXfs>
  <cellXfs count="49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9" fillId="0" borderId="0" xfId="0" quotePrefix="1" applyFont="1" applyFill="1" applyBorder="1" applyAlignment="1">
      <alignment horizontal="left" vertical="top"/>
    </xf>
    <xf numFmtId="0" fontId="8" fillId="3" borderId="0" xfId="0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vertical="top" wrapText="1"/>
    </xf>
    <xf numFmtId="164" fontId="9" fillId="3" borderId="0" xfId="0" applyNumberFormat="1" applyFont="1" applyFill="1" applyBorder="1" applyAlignment="1">
      <alignment vertical="top"/>
    </xf>
    <xf numFmtId="164" fontId="9" fillId="3" borderId="0" xfId="0" applyNumberFormat="1" applyFont="1" applyFill="1" applyBorder="1" applyAlignment="1">
      <alignment horizontal="right" vertical="top"/>
    </xf>
    <xf numFmtId="0" fontId="10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Border="1"/>
    <xf numFmtId="0" fontId="15" fillId="0" borderId="2" xfId="0" applyFont="1" applyFill="1" applyBorder="1" applyAlignment="1">
      <alignment horizontal="left" wrapText="1"/>
    </xf>
    <xf numFmtId="0" fontId="18" fillId="2" borderId="0" xfId="2" applyFont="1" applyFill="1" applyBorder="1" applyAlignment="1">
      <alignment horizontal="center" vertical="top" wrapText="1"/>
    </xf>
    <xf numFmtId="0" fontId="18" fillId="2" borderId="3" xfId="2" applyFont="1" applyFill="1" applyBorder="1" applyAlignment="1">
      <alignment horizontal="centerContinuous" vertical="center" wrapText="1"/>
    </xf>
    <xf numFmtId="0" fontId="18" fillId="2" borderId="3" xfId="2" applyFont="1" applyFill="1" applyBorder="1" applyAlignment="1">
      <alignment horizontal="centerContinuous" vertical="center"/>
    </xf>
    <xf numFmtId="0" fontId="18" fillId="2" borderId="0" xfId="2" applyFont="1" applyFill="1" applyBorder="1" applyAlignment="1">
      <alignment vertical="top"/>
    </xf>
    <xf numFmtId="0" fontId="18" fillId="2" borderId="0" xfId="2" applyFont="1" applyFill="1" applyBorder="1" applyAlignment="1">
      <alignment horizontal="center" vertical="top"/>
    </xf>
    <xf numFmtId="0" fontId="18" fillId="2" borderId="0" xfId="2" applyFont="1" applyFill="1" applyBorder="1" applyAlignment="1">
      <alignment horizontal="centerContinuous" vertical="top" wrapText="1"/>
    </xf>
    <xf numFmtId="0" fontId="18" fillId="2" borderId="0" xfId="2" applyFont="1" applyFill="1" applyBorder="1" applyAlignment="1">
      <alignment horizontal="centerContinuous" vertical="top"/>
    </xf>
    <xf numFmtId="0" fontId="18" fillId="2" borderId="0" xfId="2" applyFont="1" applyFill="1" applyBorder="1" applyAlignment="1">
      <alignment horizontal="right" vertical="top"/>
    </xf>
    <xf numFmtId="0" fontId="18" fillId="2" borderId="0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wrapText="1"/>
    </xf>
    <xf numFmtId="0" fontId="10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vertical="top" wrapText="1"/>
    </xf>
    <xf numFmtId="164" fontId="10" fillId="3" borderId="0" xfId="0" applyNumberFormat="1" applyFont="1" applyFill="1" applyBorder="1" applyAlignment="1">
      <alignment vertical="top"/>
    </xf>
    <xf numFmtId="164" fontId="10" fillId="3" borderId="0" xfId="0" applyNumberFormat="1" applyFont="1" applyFill="1" applyBorder="1" applyAlignment="1">
      <alignment horizontal="right" vertical="top"/>
    </xf>
    <xf numFmtId="0" fontId="20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8" fillId="2" borderId="3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3" fillId="2" borderId="0" xfId="4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5"/>
  <sheetViews>
    <sheetView showGridLines="0" tabSelected="1" zoomScaleNormal="100" workbookViewId="0">
      <selection activeCell="C23" sqref="C23"/>
    </sheetView>
  </sheetViews>
  <sheetFormatPr baseColWidth="10" defaultRowHeight="12.75"/>
  <cols>
    <col min="1" max="1" width="3" style="1" customWidth="1"/>
    <col min="2" max="2" width="3.42578125" style="1" customWidth="1"/>
    <col min="3" max="3" width="69.42578125" style="1" customWidth="1"/>
    <col min="4" max="6" width="13.7109375" style="1" customWidth="1"/>
    <col min="7" max="7" width="1.5703125" style="1" customWidth="1"/>
    <col min="8" max="9" width="12.85546875" style="1" customWidth="1"/>
    <col min="10" max="16384" width="11.42578125" style="1"/>
  </cols>
  <sheetData>
    <row r="1" spans="1:15" customFormat="1" ht="45.75" customHeight="1">
      <c r="A1" s="47" t="s">
        <v>133</v>
      </c>
      <c r="B1" s="47"/>
      <c r="C1" s="47"/>
      <c r="D1" s="41" t="s">
        <v>192</v>
      </c>
      <c r="E1" s="41"/>
      <c r="F1" s="41"/>
    </row>
    <row r="2" spans="1:15" customFormat="1" ht="42" customHeight="1">
      <c r="A2" s="43" t="s">
        <v>148</v>
      </c>
      <c r="B2" s="43"/>
      <c r="C2" s="43"/>
      <c r="D2" s="43"/>
      <c r="E2" s="43"/>
      <c r="F2" s="43"/>
      <c r="G2" s="43"/>
      <c r="H2" s="43"/>
      <c r="I2" s="43"/>
    </row>
    <row r="3" spans="1:15" s="23" customFormat="1" ht="6" customHeight="1">
      <c r="A3" s="42"/>
      <c r="B3" s="42"/>
      <c r="C3" s="42"/>
      <c r="D3" s="42"/>
      <c r="E3" s="42"/>
      <c r="F3" s="42"/>
    </row>
    <row r="4" spans="1:15" ht="21" customHeight="1">
      <c r="A4" s="45" t="s">
        <v>8</v>
      </c>
      <c r="B4" s="45"/>
      <c r="C4" s="45"/>
      <c r="D4" s="45"/>
      <c r="E4" s="45"/>
      <c r="F4" s="45"/>
      <c r="G4" s="45"/>
      <c r="H4" s="45"/>
      <c r="I4" s="45"/>
    </row>
    <row r="5" spans="1:15" ht="15.75" customHeight="1">
      <c r="A5" s="45" t="s">
        <v>194</v>
      </c>
      <c r="B5" s="45"/>
      <c r="C5" s="45"/>
      <c r="D5" s="45"/>
      <c r="E5" s="45"/>
      <c r="F5" s="45"/>
      <c r="G5" s="45"/>
      <c r="H5" s="45"/>
      <c r="I5" s="45"/>
    </row>
    <row r="6" spans="1:15" ht="17.25" customHeight="1" thickBot="1">
      <c r="A6" s="46" t="s">
        <v>134</v>
      </c>
      <c r="B6" s="46"/>
      <c r="C6" s="46"/>
      <c r="D6" s="46"/>
      <c r="E6" s="46"/>
      <c r="F6" s="46"/>
      <c r="G6" s="46"/>
      <c r="H6" s="46"/>
      <c r="I6" s="46"/>
    </row>
    <row r="7" spans="1:15" ht="4.5" customHeight="1">
      <c r="A7" s="24"/>
      <c r="B7" s="24"/>
      <c r="C7" s="24"/>
      <c r="D7" s="24"/>
      <c r="E7" s="24"/>
      <c r="F7" s="24"/>
      <c r="G7" s="24"/>
      <c r="H7" s="24"/>
      <c r="I7" s="24"/>
    </row>
    <row r="8" spans="1:15" s="4" customFormat="1" ht="30" customHeight="1">
      <c r="A8" s="48" t="s">
        <v>187</v>
      </c>
      <c r="B8" s="48"/>
      <c r="C8" s="48"/>
      <c r="D8" s="25" t="s">
        <v>9</v>
      </c>
      <c r="E8" s="26" t="s">
        <v>193</v>
      </c>
      <c r="F8" s="27"/>
      <c r="G8" s="28"/>
      <c r="H8" s="44" t="s">
        <v>1</v>
      </c>
      <c r="I8" s="44"/>
    </row>
    <row r="9" spans="1:15" s="4" customFormat="1" ht="24">
      <c r="A9" s="48"/>
      <c r="B9" s="48"/>
      <c r="C9" s="48"/>
      <c r="D9" s="29" t="s">
        <v>195</v>
      </c>
      <c r="E9" s="30" t="s">
        <v>0</v>
      </c>
      <c r="F9" s="31" t="s">
        <v>188</v>
      </c>
      <c r="G9" s="28"/>
      <c r="H9" s="32" t="s">
        <v>2</v>
      </c>
      <c r="I9" s="33" t="s">
        <v>3</v>
      </c>
    </row>
    <row r="10" spans="1:15" s="4" customFormat="1" ht="13.5">
      <c r="A10" s="48"/>
      <c r="B10" s="48"/>
      <c r="C10" s="48"/>
      <c r="D10" s="29" t="s">
        <v>4</v>
      </c>
      <c r="E10" s="29" t="s">
        <v>5</v>
      </c>
      <c r="F10" s="29" t="s">
        <v>15</v>
      </c>
      <c r="G10" s="29"/>
      <c r="H10" s="29" t="s">
        <v>16</v>
      </c>
      <c r="I10" s="29" t="s">
        <v>17</v>
      </c>
    </row>
    <row r="11" spans="1:15" ht="4.5" customHeight="1" thickBot="1">
      <c r="A11" s="34"/>
      <c r="B11" s="34"/>
      <c r="C11" s="34"/>
      <c r="D11" s="34"/>
      <c r="E11" s="34"/>
      <c r="F11" s="34"/>
      <c r="G11" s="34"/>
      <c r="H11" s="34"/>
      <c r="I11" s="34"/>
    </row>
    <row r="12" spans="1:15" ht="4.5" customHeight="1">
      <c r="A12" s="39"/>
      <c r="B12" s="39"/>
      <c r="C12" s="39"/>
      <c r="D12" s="39"/>
      <c r="E12" s="39"/>
      <c r="F12" s="39"/>
      <c r="G12" s="39"/>
      <c r="H12" s="39"/>
      <c r="I12" s="39"/>
    </row>
    <row r="13" spans="1:15" s="2" customFormat="1">
      <c r="A13" s="10" t="s">
        <v>6</v>
      </c>
      <c r="B13" s="10"/>
      <c r="C13" s="10"/>
      <c r="D13" s="11">
        <f>+D14+D20+D22+D28+D31+D46+D66+D77+D104+D121+D123+D133+D144+D157+D159+D171+D180+D182+D188+D192+D205+D208</f>
        <v>1020883.4828759999</v>
      </c>
      <c r="E13" s="11">
        <f t="shared" ref="E13:F13" si="0">+E14+E20+E22+E28+E31+E46+E66+E77+E104+E121+E123+E133+E144+E157+E159+E171+E180+E182+E188+E192+E205+E208</f>
        <v>345752.85871912999</v>
      </c>
      <c r="F13" s="11">
        <f t="shared" si="0"/>
        <v>326877.80001190002</v>
      </c>
      <c r="G13" s="11"/>
      <c r="H13" s="12">
        <f t="shared" ref="H13" si="1">IF(AND(F13=0,D13&gt;0),"n.a.",IF(AND(F13=0,D13&lt;0),"n.a.",IF(OR(F13=0,D13=0),"              n.a.",IF(OR((AND(F13&lt;0,D13&gt;0)),(AND(F13&gt;0,D13&lt;0))),"                n.a.",IF(((F13/D13))*100&gt;500,"             -o-",((F13/D13))*100)))))</f>
        <v>32.019109476727984</v>
      </c>
      <c r="I13" s="12">
        <f t="shared" ref="I13" si="2">IF(AND(F13=0,E13&gt;0),"n.a.",IF(AND(F13=0,E13&lt;0),"n.a.",IF(OR(F13=0,E13=0),"              n.a.",IF(OR((AND(F13&lt;0,E13&gt;0)),(AND(F13&gt;0,E13&lt;0))),"                n.a.",IF(((F13/E13))*100&gt;500,"             -o-",((F13/E13))*100)))))</f>
        <v>94.540881374877372</v>
      </c>
      <c r="J13" s="5"/>
      <c r="K13" s="5"/>
      <c r="L13" s="5"/>
      <c r="M13" s="5"/>
      <c r="N13" s="6"/>
      <c r="O13" s="6"/>
    </row>
    <row r="14" spans="1:15" s="3" customFormat="1">
      <c r="A14" s="10" t="s">
        <v>10</v>
      </c>
      <c r="B14" s="10"/>
      <c r="C14" s="21"/>
      <c r="D14" s="11">
        <v>2841.7546659999998</v>
      </c>
      <c r="E14" s="11">
        <v>497.93578302999998</v>
      </c>
      <c r="F14" s="11">
        <v>716.88571405999983</v>
      </c>
      <c r="G14" s="11"/>
      <c r="H14" s="12">
        <v>25.226868548405502</v>
      </c>
      <c r="I14" s="12">
        <v>143.97151972040706</v>
      </c>
      <c r="K14" s="22"/>
    </row>
    <row r="15" spans="1:15" s="3" customFormat="1" ht="13.5">
      <c r="A15" s="10"/>
      <c r="B15" s="13" t="s">
        <v>212</v>
      </c>
      <c r="C15" s="14"/>
      <c r="D15" s="15">
        <v>1701.2012159999999</v>
      </c>
      <c r="E15" s="15">
        <v>388.69122131</v>
      </c>
      <c r="F15" s="15">
        <v>644.03653401999975</v>
      </c>
      <c r="G15" s="15"/>
      <c r="H15" s="16">
        <v>37.85775180282964</v>
      </c>
      <c r="I15" s="16">
        <v>165.69361454817872</v>
      </c>
      <c r="K15" s="22"/>
    </row>
    <row r="16" spans="1:15" s="3" customFormat="1">
      <c r="A16" s="10"/>
      <c r="B16" s="13" t="s">
        <v>19</v>
      </c>
      <c r="C16" s="14"/>
      <c r="D16" s="15">
        <v>255.09512100000001</v>
      </c>
      <c r="E16" s="15">
        <v>16.072346009999997</v>
      </c>
      <c r="F16" s="15">
        <v>16.07234601</v>
      </c>
      <c r="G16" s="15"/>
      <c r="H16" s="16">
        <v>6.3005305420953146</v>
      </c>
      <c r="I16" s="16">
        <v>100.00000000000003</v>
      </c>
      <c r="K16" s="22"/>
    </row>
    <row r="17" spans="1:11" s="3" customFormat="1">
      <c r="A17" s="10"/>
      <c r="B17" s="13" t="s">
        <v>149</v>
      </c>
      <c r="C17" s="14"/>
      <c r="D17" s="15">
        <v>300.16416400000003</v>
      </c>
      <c r="E17" s="15">
        <v>14.771097490000002</v>
      </c>
      <c r="F17" s="15">
        <v>14.771097490000001</v>
      </c>
      <c r="G17" s="15"/>
      <c r="H17" s="16">
        <v>4.9210063230599372</v>
      </c>
      <c r="I17" s="16">
        <v>99.999999999999986</v>
      </c>
      <c r="K17" s="22"/>
    </row>
    <row r="18" spans="1:11" s="3" customFormat="1">
      <c r="A18" s="10"/>
      <c r="B18" s="13" t="s">
        <v>150</v>
      </c>
      <c r="C18" s="14"/>
      <c r="D18" s="15">
        <v>448.27244999999999</v>
      </c>
      <c r="E18" s="15">
        <v>57.284938500000003</v>
      </c>
      <c r="F18" s="15">
        <v>28.4667405</v>
      </c>
      <c r="G18" s="15"/>
      <c r="H18" s="16">
        <v>6.3503212164834135</v>
      </c>
      <c r="I18" s="16">
        <v>49.693237429241542</v>
      </c>
      <c r="K18" s="22"/>
    </row>
    <row r="19" spans="1:11" s="3" customFormat="1">
      <c r="A19" s="10"/>
      <c r="B19" s="13" t="s">
        <v>20</v>
      </c>
      <c r="C19" s="14"/>
      <c r="D19" s="15">
        <v>137.021715</v>
      </c>
      <c r="E19" s="15">
        <v>21.116179720000005</v>
      </c>
      <c r="F19" s="15">
        <v>13.538996039999997</v>
      </c>
      <c r="G19" s="15"/>
      <c r="H19" s="16">
        <v>9.8809127005890982</v>
      </c>
      <c r="I19" s="16">
        <v>64.116692600303338</v>
      </c>
      <c r="K19" s="22"/>
    </row>
    <row r="20" spans="1:11" s="3" customFormat="1">
      <c r="A20" s="10" t="s">
        <v>22</v>
      </c>
      <c r="B20" s="10"/>
      <c r="C20" s="21"/>
      <c r="D20" s="11">
        <v>4557.8680880000002</v>
      </c>
      <c r="E20" s="11">
        <v>1669.0677421900014</v>
      </c>
      <c r="F20" s="11">
        <v>1464.8100402800001</v>
      </c>
      <c r="G20" s="11"/>
      <c r="H20" s="12">
        <v>32.138052528035338</v>
      </c>
      <c r="I20" s="12">
        <v>87.762168260349185</v>
      </c>
      <c r="K20" s="22"/>
    </row>
    <row r="21" spans="1:11" s="3" customFormat="1">
      <c r="A21" s="10"/>
      <c r="B21" s="13" t="s">
        <v>196</v>
      </c>
      <c r="C21" s="14"/>
      <c r="D21" s="15">
        <v>4557.8680880000002</v>
      </c>
      <c r="E21" s="15">
        <v>1669.0677421900014</v>
      </c>
      <c r="F21" s="15">
        <v>1464.8100402800001</v>
      </c>
      <c r="G21" s="15"/>
      <c r="H21" s="16">
        <v>32.138052528035338</v>
      </c>
      <c r="I21" s="16">
        <v>87.762168260349185</v>
      </c>
      <c r="K21" s="22"/>
    </row>
    <row r="22" spans="1:11" s="3" customFormat="1">
      <c r="A22" s="10" t="s">
        <v>23</v>
      </c>
      <c r="B22" s="10"/>
      <c r="C22" s="21"/>
      <c r="D22" s="11">
        <v>13096.272492</v>
      </c>
      <c r="E22" s="11">
        <v>8631.6376846099993</v>
      </c>
      <c r="F22" s="11">
        <v>8007.0922473400005</v>
      </c>
      <c r="G22" s="11"/>
      <c r="H22" s="12">
        <v>61.140238584919636</v>
      </c>
      <c r="I22" s="12">
        <v>92.764461854283482</v>
      </c>
      <c r="K22" s="22"/>
    </row>
    <row r="23" spans="1:11" s="3" customFormat="1">
      <c r="A23" s="10"/>
      <c r="B23" s="13" t="s">
        <v>24</v>
      </c>
      <c r="C23" s="14"/>
      <c r="D23" s="15">
        <v>514.07189100000005</v>
      </c>
      <c r="E23" s="15">
        <v>114.01882959999996</v>
      </c>
      <c r="F23" s="15">
        <v>100.69116732999998</v>
      </c>
      <c r="G23" s="15"/>
      <c r="H23" s="16">
        <v>19.586981722367693</v>
      </c>
      <c r="I23" s="16">
        <v>88.3109988790834</v>
      </c>
      <c r="K23" s="22"/>
    </row>
    <row r="24" spans="1:11" s="3" customFormat="1">
      <c r="A24" s="10"/>
      <c r="B24" s="13" t="s">
        <v>25</v>
      </c>
      <c r="C24" s="14"/>
      <c r="D24" s="15">
        <v>2979.476377</v>
      </c>
      <c r="E24" s="15">
        <v>782.00245663000021</v>
      </c>
      <c r="F24" s="15">
        <v>634.59124869000016</v>
      </c>
      <c r="G24" s="15"/>
      <c r="H24" s="16">
        <v>21.298750800265204</v>
      </c>
      <c r="I24" s="16">
        <v>81.149521118480735</v>
      </c>
      <c r="K24" s="22"/>
    </row>
    <row r="25" spans="1:11" s="3" customFormat="1">
      <c r="A25" s="10"/>
      <c r="B25" s="13" t="s">
        <v>26</v>
      </c>
      <c r="C25" s="14"/>
      <c r="D25" s="15">
        <v>8043.3640370000003</v>
      </c>
      <c r="E25" s="15">
        <v>2184.04636648</v>
      </c>
      <c r="F25" s="15">
        <v>1822.4159172100001</v>
      </c>
      <c r="G25" s="15"/>
      <c r="H25" s="16">
        <v>22.657384507611091</v>
      </c>
      <c r="I25" s="16">
        <v>83.442180769594415</v>
      </c>
      <c r="K25" s="22"/>
    </row>
    <row r="26" spans="1:11" s="3" customFormat="1">
      <c r="A26" s="10"/>
      <c r="B26" s="13" t="s">
        <v>140</v>
      </c>
      <c r="C26" s="14"/>
      <c r="D26" s="15">
        <v>309.81206800000001</v>
      </c>
      <c r="E26" s="15">
        <v>5184.6635189999997</v>
      </c>
      <c r="F26" s="15">
        <v>5176.4633922499997</v>
      </c>
      <c r="G26" s="15"/>
      <c r="H26" s="16" t="s">
        <v>197</v>
      </c>
      <c r="I26" s="16">
        <v>99.841838786259714</v>
      </c>
      <c r="K26" s="22"/>
    </row>
    <row r="27" spans="1:11" s="3" customFormat="1">
      <c r="A27" s="10"/>
      <c r="B27" s="13" t="s">
        <v>27</v>
      </c>
      <c r="C27" s="14"/>
      <c r="D27" s="15">
        <v>1249.548119</v>
      </c>
      <c r="E27" s="15">
        <v>366.9065129</v>
      </c>
      <c r="F27" s="15">
        <v>272.93052186</v>
      </c>
      <c r="G27" s="15"/>
      <c r="H27" s="16">
        <v>21.842337858779171</v>
      </c>
      <c r="I27" s="16">
        <v>74.386938433656795</v>
      </c>
      <c r="K27" s="22"/>
    </row>
    <row r="28" spans="1:11" s="3" customFormat="1">
      <c r="A28" s="10" t="s">
        <v>28</v>
      </c>
      <c r="B28" s="10"/>
      <c r="C28" s="21"/>
      <c r="D28" s="11">
        <v>29755.017994999998</v>
      </c>
      <c r="E28" s="11">
        <v>17059.960367890002</v>
      </c>
      <c r="F28" s="11">
        <v>14059.96036789</v>
      </c>
      <c r="G28" s="11"/>
      <c r="H28" s="12">
        <v>47.252400822787678</v>
      </c>
      <c r="I28" s="12">
        <v>82.414965009845176</v>
      </c>
      <c r="K28" s="22"/>
    </row>
    <row r="29" spans="1:11" s="3" customFormat="1">
      <c r="A29" s="10"/>
      <c r="B29" s="13" t="s">
        <v>29</v>
      </c>
      <c r="C29" s="14"/>
      <c r="D29" s="15">
        <v>7940.1879799999997</v>
      </c>
      <c r="E29" s="15">
        <v>1954.33780179</v>
      </c>
      <c r="F29" s="15">
        <v>1954.33780179</v>
      </c>
      <c r="G29" s="15"/>
      <c r="H29" s="16">
        <v>24.613243498927844</v>
      </c>
      <c r="I29" s="16">
        <v>100</v>
      </c>
      <c r="K29" s="22"/>
    </row>
    <row r="30" spans="1:11" s="3" customFormat="1">
      <c r="A30" s="10"/>
      <c r="B30" s="13" t="s">
        <v>166</v>
      </c>
      <c r="C30" s="14"/>
      <c r="D30" s="15">
        <v>21814.830015</v>
      </c>
      <c r="E30" s="15">
        <v>15105.622566100001</v>
      </c>
      <c r="F30" s="15">
        <v>12105.622566100001</v>
      </c>
      <c r="G30" s="15"/>
      <c r="H30" s="16">
        <v>55.492628444852002</v>
      </c>
      <c r="I30" s="16">
        <v>80.139845366369784</v>
      </c>
      <c r="K30" s="22"/>
    </row>
    <row r="31" spans="1:11" s="3" customFormat="1">
      <c r="A31" s="10" t="s">
        <v>141</v>
      </c>
      <c r="B31" s="10"/>
      <c r="C31" s="21"/>
      <c r="D31" s="11">
        <v>43955.903611000002</v>
      </c>
      <c r="E31" s="11">
        <v>22979.055858890002</v>
      </c>
      <c r="F31" s="11">
        <v>22719.35486965</v>
      </c>
      <c r="G31" s="11"/>
      <c r="H31" s="12">
        <v>51.686697356312486</v>
      </c>
      <c r="I31" s="12">
        <v>98.869836120183635</v>
      </c>
      <c r="K31" s="22"/>
    </row>
    <row r="32" spans="1:11" s="3" customFormat="1">
      <c r="A32" s="10"/>
      <c r="B32" s="13" t="s">
        <v>111</v>
      </c>
      <c r="C32" s="14"/>
      <c r="D32" s="15">
        <v>1768.8961710000001</v>
      </c>
      <c r="E32" s="15">
        <v>800</v>
      </c>
      <c r="F32" s="15">
        <v>800</v>
      </c>
      <c r="G32" s="15"/>
      <c r="H32" s="16">
        <v>45.225944468393557</v>
      </c>
      <c r="I32" s="16">
        <v>100</v>
      </c>
      <c r="K32" s="22"/>
    </row>
    <row r="33" spans="1:11" s="3" customFormat="1" ht="27" customHeight="1">
      <c r="A33" s="10"/>
      <c r="B33" s="40" t="s">
        <v>198</v>
      </c>
      <c r="C33" s="40"/>
      <c r="D33" s="15">
        <v>4357.3989879999999</v>
      </c>
      <c r="E33" s="15">
        <v>969.93451734999974</v>
      </c>
      <c r="F33" s="15">
        <v>968.84740726999996</v>
      </c>
      <c r="G33" s="15"/>
      <c r="H33" s="16">
        <v>22.234535096238474</v>
      </c>
      <c r="I33" s="16">
        <v>99.887919229540373</v>
      </c>
      <c r="K33" s="22"/>
    </row>
    <row r="34" spans="1:11" s="3" customFormat="1">
      <c r="A34" s="10"/>
      <c r="B34" s="13" t="s">
        <v>30</v>
      </c>
      <c r="C34" s="14"/>
      <c r="D34" s="15">
        <v>1514.0346259999999</v>
      </c>
      <c r="E34" s="15">
        <v>335.5476810799999</v>
      </c>
      <c r="F34" s="15">
        <v>335.50607916999996</v>
      </c>
      <c r="G34" s="15"/>
      <c r="H34" s="16">
        <v>22.159736204738557</v>
      </c>
      <c r="I34" s="16">
        <v>99.987601788852771</v>
      </c>
      <c r="K34" s="22"/>
    </row>
    <row r="35" spans="1:11" s="3" customFormat="1" ht="27" customHeight="1">
      <c r="A35" s="10"/>
      <c r="B35" s="40" t="s">
        <v>31</v>
      </c>
      <c r="C35" s="40"/>
      <c r="D35" s="15">
        <v>1782.7998030000001</v>
      </c>
      <c r="E35" s="15">
        <v>295.83664173000005</v>
      </c>
      <c r="F35" s="15">
        <v>288.12921715000016</v>
      </c>
      <c r="G35" s="15"/>
      <c r="H35" s="16">
        <v>16.161613696902577</v>
      </c>
      <c r="I35" s="16">
        <v>97.394702517264847</v>
      </c>
      <c r="K35" s="22"/>
    </row>
    <row r="36" spans="1:11" s="3" customFormat="1">
      <c r="A36" s="10"/>
      <c r="B36" s="13" t="s">
        <v>113</v>
      </c>
      <c r="C36" s="14"/>
      <c r="D36" s="15">
        <v>1240.7510119999999</v>
      </c>
      <c r="E36" s="15">
        <v>520</v>
      </c>
      <c r="F36" s="15">
        <v>520</v>
      </c>
      <c r="G36" s="15"/>
      <c r="H36" s="16">
        <v>41.910100815617959</v>
      </c>
      <c r="I36" s="16">
        <v>100</v>
      </c>
      <c r="K36" s="22"/>
    </row>
    <row r="37" spans="1:11" s="3" customFormat="1">
      <c r="A37" s="10"/>
      <c r="B37" s="13" t="s">
        <v>114</v>
      </c>
      <c r="C37" s="14"/>
      <c r="D37" s="15">
        <v>2147.1350550000002</v>
      </c>
      <c r="E37" s="15">
        <v>815.91132100000004</v>
      </c>
      <c r="F37" s="15">
        <v>815.91132100000004</v>
      </c>
      <c r="G37" s="15"/>
      <c r="H37" s="16">
        <v>38.000000004657366</v>
      </c>
      <c r="I37" s="16">
        <v>100</v>
      </c>
      <c r="K37" s="22"/>
    </row>
    <row r="38" spans="1:11" s="3" customFormat="1">
      <c r="A38" s="10"/>
      <c r="B38" s="13" t="s">
        <v>142</v>
      </c>
      <c r="C38" s="14"/>
      <c r="D38" s="15">
        <v>3223.1431630000002</v>
      </c>
      <c r="E38" s="15">
        <v>420.5</v>
      </c>
      <c r="F38" s="15">
        <v>420.49999986</v>
      </c>
      <c r="G38" s="15"/>
      <c r="H38" s="16">
        <v>13.046271251215904</v>
      </c>
      <c r="I38" s="16">
        <v>99.999999966706298</v>
      </c>
      <c r="K38" s="22"/>
    </row>
    <row r="39" spans="1:11" s="3" customFormat="1">
      <c r="A39" s="10"/>
      <c r="B39" s="13" t="s">
        <v>167</v>
      </c>
      <c r="C39" s="14"/>
      <c r="D39" s="15">
        <v>1547.9879249999999</v>
      </c>
      <c r="E39" s="15">
        <v>1450.3428449999999</v>
      </c>
      <c r="F39" s="15">
        <v>1227.7872</v>
      </c>
      <c r="G39" s="15"/>
      <c r="H39" s="16">
        <v>79.315037292684309</v>
      </c>
      <c r="I39" s="16">
        <v>84.654963082194541</v>
      </c>
      <c r="K39" s="22"/>
    </row>
    <row r="40" spans="1:11" s="3" customFormat="1">
      <c r="A40" s="10"/>
      <c r="B40" s="35" t="s">
        <v>181</v>
      </c>
      <c r="C40" s="36"/>
      <c r="D40" s="37">
        <v>10961.756868</v>
      </c>
      <c r="E40" s="37">
        <v>5240</v>
      </c>
      <c r="F40" s="37">
        <v>5240</v>
      </c>
      <c r="G40" s="37"/>
      <c r="H40" s="38">
        <v>47.802556315555748</v>
      </c>
      <c r="I40" s="38">
        <v>100</v>
      </c>
      <c r="K40" s="22"/>
    </row>
    <row r="41" spans="1:11" s="3" customFormat="1">
      <c r="A41" s="10"/>
      <c r="B41" s="13"/>
      <c r="C41" s="14" t="s">
        <v>199</v>
      </c>
      <c r="D41" s="15">
        <v>10961.756868</v>
      </c>
      <c r="E41" s="15">
        <v>5240</v>
      </c>
      <c r="F41" s="15">
        <v>5240</v>
      </c>
      <c r="G41" s="15"/>
      <c r="H41" s="16">
        <v>47.802556315555748</v>
      </c>
      <c r="I41" s="16">
        <v>100</v>
      </c>
      <c r="K41" s="22"/>
    </row>
    <row r="42" spans="1:11" s="3" customFormat="1">
      <c r="A42" s="10"/>
      <c r="B42" s="35" t="s">
        <v>190</v>
      </c>
      <c r="C42" s="36"/>
      <c r="D42" s="37">
        <v>1912</v>
      </c>
      <c r="E42" s="37">
        <v>28.893410239999998</v>
      </c>
      <c r="F42" s="37">
        <v>6.3095999999999997</v>
      </c>
      <c r="G42" s="37"/>
      <c r="H42" s="38">
        <v>0.33</v>
      </c>
      <c r="I42" s="38">
        <v>21.837505325920294</v>
      </c>
      <c r="K42" s="22"/>
    </row>
    <row r="43" spans="1:11" s="3" customFormat="1">
      <c r="A43" s="10"/>
      <c r="B43" s="13"/>
      <c r="C43" s="14" t="s">
        <v>200</v>
      </c>
      <c r="D43" s="15">
        <v>1912</v>
      </c>
      <c r="E43" s="15">
        <v>28.893410239999998</v>
      </c>
      <c r="F43" s="15">
        <v>6.3095999999999997</v>
      </c>
      <c r="G43" s="15"/>
      <c r="H43" s="16">
        <v>0.33</v>
      </c>
      <c r="I43" s="16">
        <v>21.837505325920294</v>
      </c>
      <c r="K43" s="22"/>
    </row>
    <row r="44" spans="1:11" s="3" customFormat="1">
      <c r="A44" s="10"/>
      <c r="B44" s="35" t="s">
        <v>191</v>
      </c>
      <c r="C44" s="36"/>
      <c r="D44" s="37">
        <v>13500</v>
      </c>
      <c r="E44" s="37">
        <v>12102.08944249</v>
      </c>
      <c r="F44" s="37">
        <v>12096.3640452</v>
      </c>
      <c r="G44" s="37"/>
      <c r="H44" s="38">
        <v>89.602696631111115</v>
      </c>
      <c r="I44" s="38">
        <v>99.95269083642782</v>
      </c>
      <c r="K44" s="22"/>
    </row>
    <row r="45" spans="1:11" s="3" customFormat="1">
      <c r="A45" s="10"/>
      <c r="B45" s="13"/>
      <c r="C45" s="14" t="s">
        <v>191</v>
      </c>
      <c r="D45" s="15">
        <v>13500</v>
      </c>
      <c r="E45" s="15">
        <v>12102.08944249</v>
      </c>
      <c r="F45" s="15">
        <v>12096.3640452</v>
      </c>
      <c r="G45" s="15"/>
      <c r="H45" s="16">
        <v>89.602696631111115</v>
      </c>
      <c r="I45" s="16">
        <v>99.95269083642782</v>
      </c>
      <c r="K45" s="22"/>
    </row>
    <row r="46" spans="1:11" s="3" customFormat="1">
      <c r="A46" s="10" t="s">
        <v>11</v>
      </c>
      <c r="B46" s="10"/>
      <c r="C46" s="21"/>
      <c r="D46" s="11">
        <v>45557.186076999998</v>
      </c>
      <c r="E46" s="11">
        <v>7627.9922757900003</v>
      </c>
      <c r="F46" s="11">
        <v>6939.9450317299998</v>
      </c>
      <c r="G46" s="11"/>
      <c r="H46" s="12">
        <v>15.233480443678458</v>
      </c>
      <c r="I46" s="12">
        <v>90.979969313239224</v>
      </c>
      <c r="K46" s="22"/>
    </row>
    <row r="47" spans="1:11" s="3" customFormat="1">
      <c r="A47" s="10"/>
      <c r="B47" s="35" t="s">
        <v>12</v>
      </c>
      <c r="C47" s="36"/>
      <c r="D47" s="37">
        <v>15684.102569000001</v>
      </c>
      <c r="E47" s="37">
        <v>2372.8859454599992</v>
      </c>
      <c r="F47" s="37">
        <v>2349.4627561699995</v>
      </c>
      <c r="G47" s="37"/>
      <c r="H47" s="38">
        <v>14.979899205796881</v>
      </c>
      <c r="I47" s="38">
        <v>99.012881789164169</v>
      </c>
      <c r="K47" s="22"/>
    </row>
    <row r="48" spans="1:11" s="3" customFormat="1" ht="24">
      <c r="A48" s="10"/>
      <c r="B48" s="13"/>
      <c r="C48" s="14" t="s">
        <v>13</v>
      </c>
      <c r="D48" s="15">
        <v>56.031159000000002</v>
      </c>
      <c r="E48" s="15">
        <v>10.911365140000001</v>
      </c>
      <c r="F48" s="15">
        <v>10.911365140000001</v>
      </c>
      <c r="G48" s="15"/>
      <c r="H48" s="16">
        <v>19.473745206662603</v>
      </c>
      <c r="I48" s="16">
        <v>100</v>
      </c>
      <c r="K48" s="22"/>
    </row>
    <row r="49" spans="1:11" s="3" customFormat="1" ht="24">
      <c r="A49" s="10"/>
      <c r="B49" s="13"/>
      <c r="C49" s="14" t="s">
        <v>14</v>
      </c>
      <c r="D49" s="15">
        <v>12174.120548000001</v>
      </c>
      <c r="E49" s="15">
        <v>1988.9969825199992</v>
      </c>
      <c r="F49" s="15">
        <v>1977.0334402799992</v>
      </c>
      <c r="G49" s="15"/>
      <c r="H49" s="16">
        <v>16.239640740248724</v>
      </c>
      <c r="I49" s="16">
        <v>99.398513806449202</v>
      </c>
      <c r="K49" s="22"/>
    </row>
    <row r="50" spans="1:11" s="3" customFormat="1">
      <c r="A50" s="10"/>
      <c r="B50" s="13"/>
      <c r="C50" s="14" t="s">
        <v>32</v>
      </c>
      <c r="D50" s="15">
        <v>438.38565</v>
      </c>
      <c r="E50" s="15">
        <v>160.65249332000022</v>
      </c>
      <c r="F50" s="15">
        <v>159.76318799000026</v>
      </c>
      <c r="G50" s="15"/>
      <c r="H50" s="16">
        <v>36.443525920613567</v>
      </c>
      <c r="I50" s="16">
        <v>99.446441625883409</v>
      </c>
      <c r="K50" s="22"/>
    </row>
    <row r="51" spans="1:11" s="3" customFormat="1">
      <c r="A51" s="10"/>
      <c r="B51" s="13"/>
      <c r="C51" s="14" t="s">
        <v>33</v>
      </c>
      <c r="D51" s="15">
        <v>2465</v>
      </c>
      <c r="E51" s="15">
        <v>180.93966541</v>
      </c>
      <c r="F51" s="15">
        <v>172.59888013999998</v>
      </c>
      <c r="G51" s="15"/>
      <c r="H51" s="16">
        <v>7.0019829671399583</v>
      </c>
      <c r="I51" s="16">
        <v>95.390294742117362</v>
      </c>
      <c r="K51" s="22"/>
    </row>
    <row r="52" spans="1:11" s="3" customFormat="1" ht="27" customHeight="1">
      <c r="A52" s="10"/>
      <c r="B52" s="13"/>
      <c r="C52" s="14" t="s">
        <v>34</v>
      </c>
      <c r="D52" s="15">
        <v>550.56521199999997</v>
      </c>
      <c r="E52" s="15">
        <v>31.385439069999997</v>
      </c>
      <c r="F52" s="15">
        <v>29.155882620000007</v>
      </c>
      <c r="G52" s="15"/>
      <c r="H52" s="16">
        <v>5.2956274723728836</v>
      </c>
      <c r="I52" s="16">
        <v>92.896207553358309</v>
      </c>
      <c r="K52" s="22"/>
    </row>
    <row r="53" spans="1:11" s="3" customFormat="1">
      <c r="A53" s="10"/>
      <c r="B53" s="35" t="s">
        <v>35</v>
      </c>
      <c r="C53" s="36"/>
      <c r="D53" s="37">
        <v>6792.8345229999995</v>
      </c>
      <c r="E53" s="37">
        <v>2376.5215349700002</v>
      </c>
      <c r="F53" s="37">
        <v>2056.2557045600001</v>
      </c>
      <c r="G53" s="37"/>
      <c r="H53" s="38">
        <v>30.270952392520105</v>
      </c>
      <c r="I53" s="38">
        <v>86.523756435725176</v>
      </c>
      <c r="K53" s="22"/>
    </row>
    <row r="54" spans="1:11" s="3" customFormat="1">
      <c r="A54" s="10"/>
      <c r="B54" s="13"/>
      <c r="C54" s="14" t="s">
        <v>36</v>
      </c>
      <c r="D54" s="15">
        <v>2788</v>
      </c>
      <c r="E54" s="15">
        <v>515.04172635999998</v>
      </c>
      <c r="F54" s="15">
        <v>492.96838399000006</v>
      </c>
      <c r="G54" s="15"/>
      <c r="H54" s="16">
        <v>17.681792826040173</v>
      </c>
      <c r="I54" s="16">
        <v>95.714261342279812</v>
      </c>
      <c r="K54" s="22"/>
    </row>
    <row r="55" spans="1:11" s="3" customFormat="1">
      <c r="A55" s="10"/>
      <c r="B55" s="13"/>
      <c r="C55" s="13" t="s">
        <v>37</v>
      </c>
      <c r="D55" s="15">
        <v>3504.834523</v>
      </c>
      <c r="E55" s="15">
        <v>1857.83004598</v>
      </c>
      <c r="F55" s="15">
        <v>1561.1537808000003</v>
      </c>
      <c r="G55" s="15"/>
      <c r="H55" s="16">
        <v>44.542867018546552</v>
      </c>
      <c r="I55" s="16">
        <v>84.03103309573703</v>
      </c>
      <c r="K55" s="22"/>
    </row>
    <row r="56" spans="1:11" s="3" customFormat="1">
      <c r="A56" s="10"/>
      <c r="B56" s="13"/>
      <c r="C56" s="14" t="s">
        <v>38</v>
      </c>
      <c r="D56" s="15">
        <v>500</v>
      </c>
      <c r="E56" s="15">
        <v>3.6497626299999997</v>
      </c>
      <c r="F56" s="15">
        <v>2.1335397700000001</v>
      </c>
      <c r="G56" s="15"/>
      <c r="H56" s="16">
        <v>0.42670795400000006</v>
      </c>
      <c r="I56" s="16">
        <v>58.456946006924291</v>
      </c>
      <c r="K56" s="22"/>
    </row>
    <row r="57" spans="1:11" s="3" customFormat="1">
      <c r="A57" s="10"/>
      <c r="B57" s="35" t="s">
        <v>39</v>
      </c>
      <c r="C57" s="36"/>
      <c r="D57" s="37">
        <v>8231.3380629999992</v>
      </c>
      <c r="E57" s="37">
        <v>1300.7447366899999</v>
      </c>
      <c r="F57" s="37">
        <v>1206.2414192899996</v>
      </c>
      <c r="G57" s="37"/>
      <c r="H57" s="38">
        <v>14.654256817759373</v>
      </c>
      <c r="I57" s="38">
        <v>92.734676164019518</v>
      </c>
      <c r="K57" s="22"/>
    </row>
    <row r="58" spans="1:11" s="3" customFormat="1">
      <c r="A58" s="10"/>
      <c r="B58" s="13"/>
      <c r="C58" s="14" t="s">
        <v>40</v>
      </c>
      <c r="D58" s="15">
        <v>8231.3380629999992</v>
      </c>
      <c r="E58" s="15">
        <v>1300.7447366899999</v>
      </c>
      <c r="F58" s="15">
        <v>1206.2414192899996</v>
      </c>
      <c r="G58" s="15"/>
      <c r="H58" s="16">
        <v>14.654256817759373</v>
      </c>
      <c r="I58" s="16">
        <v>92.734676164019518</v>
      </c>
      <c r="K58" s="22"/>
    </row>
    <row r="59" spans="1:11" s="3" customFormat="1">
      <c r="A59" s="10"/>
      <c r="B59" s="35" t="s">
        <v>41</v>
      </c>
      <c r="C59" s="36"/>
      <c r="D59" s="37">
        <v>14768.910921999999</v>
      </c>
      <c r="E59" s="37">
        <v>1577.8400586700004</v>
      </c>
      <c r="F59" s="37">
        <v>1327.9851517100003</v>
      </c>
      <c r="G59" s="37"/>
      <c r="H59" s="38">
        <v>8.9917608598465648</v>
      </c>
      <c r="I59" s="38">
        <v>84.164750692753429</v>
      </c>
      <c r="K59" s="22"/>
    </row>
    <row r="60" spans="1:11" s="3" customFormat="1">
      <c r="A60" s="10"/>
      <c r="B60" s="13"/>
      <c r="C60" s="14" t="s">
        <v>42</v>
      </c>
      <c r="D60" s="15">
        <v>5887.546926</v>
      </c>
      <c r="E60" s="15">
        <v>575.56927543000006</v>
      </c>
      <c r="F60" s="15">
        <v>573.17013147000023</v>
      </c>
      <c r="G60" s="15"/>
      <c r="H60" s="16">
        <v>9.7352961882787419</v>
      </c>
      <c r="I60" s="16">
        <v>99.583170252059148</v>
      </c>
      <c r="K60" s="22"/>
    </row>
    <row r="61" spans="1:11" s="3" customFormat="1">
      <c r="A61" s="10"/>
      <c r="B61" s="13"/>
      <c r="C61" s="13" t="s">
        <v>43</v>
      </c>
      <c r="D61" s="15">
        <v>1162.4499980000001</v>
      </c>
      <c r="E61" s="15">
        <v>264.61425355000029</v>
      </c>
      <c r="F61" s="15">
        <v>252.79787100000013</v>
      </c>
      <c r="G61" s="15"/>
      <c r="H61" s="16">
        <v>21.746988811126492</v>
      </c>
      <c r="I61" s="16">
        <v>95.534487507201732</v>
      </c>
      <c r="K61" s="22"/>
    </row>
    <row r="62" spans="1:11" s="3" customFormat="1">
      <c r="A62" s="10"/>
      <c r="B62" s="13"/>
      <c r="C62" s="14" t="s">
        <v>151</v>
      </c>
      <c r="D62" s="15">
        <v>7000</v>
      </c>
      <c r="E62" s="15">
        <v>502.02588300000002</v>
      </c>
      <c r="F62" s="15">
        <v>502.01714924000004</v>
      </c>
      <c r="G62" s="15"/>
      <c r="H62" s="16">
        <v>7.1716735605714286</v>
      </c>
      <c r="I62" s="16">
        <v>99.998260296870001</v>
      </c>
      <c r="K62" s="22"/>
    </row>
    <row r="63" spans="1:11" s="3" customFormat="1" ht="24">
      <c r="A63" s="10"/>
      <c r="B63" s="13"/>
      <c r="C63" s="14" t="s">
        <v>201</v>
      </c>
      <c r="D63" s="15">
        <v>718.91399799999999</v>
      </c>
      <c r="E63" s="15">
        <v>235.63064668999999</v>
      </c>
      <c r="F63" s="15">
        <v>0</v>
      </c>
      <c r="G63" s="15"/>
      <c r="H63" s="16" t="s">
        <v>202</v>
      </c>
      <c r="I63" s="16" t="s">
        <v>202</v>
      </c>
      <c r="K63" s="22"/>
    </row>
    <row r="64" spans="1:11" s="3" customFormat="1">
      <c r="A64" s="10"/>
      <c r="B64" s="35" t="s">
        <v>168</v>
      </c>
      <c r="C64" s="36"/>
      <c r="D64" s="37">
        <v>80</v>
      </c>
      <c r="E64" s="37">
        <v>0</v>
      </c>
      <c r="F64" s="37">
        <v>0</v>
      </c>
      <c r="G64" s="37"/>
      <c r="H64" s="38" t="s">
        <v>202</v>
      </c>
      <c r="I64" s="38" t="s">
        <v>203</v>
      </c>
      <c r="K64" s="22"/>
    </row>
    <row r="65" spans="1:11" s="3" customFormat="1">
      <c r="A65" s="10"/>
      <c r="B65" s="13"/>
      <c r="C65" s="14" t="s">
        <v>168</v>
      </c>
      <c r="D65" s="15">
        <v>80</v>
      </c>
      <c r="E65" s="15">
        <v>0</v>
      </c>
      <c r="F65" s="15">
        <v>0</v>
      </c>
      <c r="G65" s="15"/>
      <c r="H65" s="16" t="s">
        <v>202</v>
      </c>
      <c r="I65" s="16" t="s">
        <v>203</v>
      </c>
      <c r="K65" s="22"/>
    </row>
    <row r="66" spans="1:11" s="3" customFormat="1">
      <c r="A66" s="10" t="s">
        <v>44</v>
      </c>
      <c r="B66" s="10"/>
      <c r="C66" s="21"/>
      <c r="D66" s="11">
        <v>3717.334472</v>
      </c>
      <c r="E66" s="11">
        <v>1848.78099458</v>
      </c>
      <c r="F66" s="11">
        <v>1568.5663216800001</v>
      </c>
      <c r="G66" s="11"/>
      <c r="H66" s="12">
        <v>42.195996445702669</v>
      </c>
      <c r="I66" s="12">
        <v>84.843273826294492</v>
      </c>
      <c r="K66" s="22"/>
    </row>
    <row r="67" spans="1:11" s="3" customFormat="1">
      <c r="A67" s="10"/>
      <c r="B67" s="13" t="s">
        <v>45</v>
      </c>
      <c r="C67" s="14"/>
      <c r="D67" s="15">
        <v>285.103387</v>
      </c>
      <c r="E67" s="15">
        <v>61.071395020000033</v>
      </c>
      <c r="F67" s="15">
        <v>61.005673200000025</v>
      </c>
      <c r="G67" s="15"/>
      <c r="H67" s="16">
        <v>21.397737095280466</v>
      </c>
      <c r="I67" s="16">
        <v>99.892385264855193</v>
      </c>
      <c r="K67" s="22"/>
    </row>
    <row r="68" spans="1:11" s="3" customFormat="1">
      <c r="A68" s="10"/>
      <c r="B68" s="13" t="s">
        <v>152</v>
      </c>
      <c r="C68" s="14"/>
      <c r="D68" s="15">
        <v>338.32118600000001</v>
      </c>
      <c r="E68" s="15">
        <v>69.652516010000042</v>
      </c>
      <c r="F68" s="15">
        <v>69.586440430000039</v>
      </c>
      <c r="G68" s="15"/>
      <c r="H68" s="16">
        <v>20.568159284591783</v>
      </c>
      <c r="I68" s="16">
        <v>99.905135401009034</v>
      </c>
      <c r="K68" s="22"/>
    </row>
    <row r="69" spans="1:11" s="3" customFormat="1">
      <c r="A69" s="10"/>
      <c r="B69" s="13" t="s">
        <v>153</v>
      </c>
      <c r="C69" s="14"/>
      <c r="D69" s="15">
        <v>302.07021400000002</v>
      </c>
      <c r="E69" s="15">
        <v>36.924876159999982</v>
      </c>
      <c r="F69" s="15">
        <v>36.924875339999979</v>
      </c>
      <c r="G69" s="15"/>
      <c r="H69" s="16">
        <v>12.223937888824739</v>
      </c>
      <c r="I69" s="16">
        <v>99.999997779274878</v>
      </c>
      <c r="K69" s="22"/>
    </row>
    <row r="70" spans="1:11" s="3" customFormat="1">
      <c r="A70" s="10"/>
      <c r="B70" s="13" t="s">
        <v>46</v>
      </c>
      <c r="C70" s="14"/>
      <c r="D70" s="15">
        <v>42.250957</v>
      </c>
      <c r="E70" s="15">
        <v>8.5385305300000027</v>
      </c>
      <c r="F70" s="15">
        <v>8.5385305300000027</v>
      </c>
      <c r="G70" s="15"/>
      <c r="H70" s="16">
        <v>20.209081962332835</v>
      </c>
      <c r="I70" s="16">
        <v>100</v>
      </c>
      <c r="K70" s="22"/>
    </row>
    <row r="71" spans="1:11" s="3" customFormat="1" ht="27" customHeight="1">
      <c r="A71" s="10"/>
      <c r="B71" s="40" t="s">
        <v>154</v>
      </c>
      <c r="C71" s="40"/>
      <c r="D71" s="15">
        <v>59.289740000000002</v>
      </c>
      <c r="E71" s="15">
        <v>11.955491020000004</v>
      </c>
      <c r="F71" s="15">
        <v>11.955491020000004</v>
      </c>
      <c r="G71" s="15"/>
      <c r="H71" s="16">
        <v>20.164519223730789</v>
      </c>
      <c r="I71" s="16">
        <v>100</v>
      </c>
      <c r="K71" s="22"/>
    </row>
    <row r="72" spans="1:11" s="3" customFormat="1" ht="27" customHeight="1">
      <c r="A72" s="10"/>
      <c r="B72" s="40" t="s">
        <v>47</v>
      </c>
      <c r="C72" s="40"/>
      <c r="D72" s="15">
        <v>575.86312699999996</v>
      </c>
      <c r="E72" s="15">
        <v>73.899214009999994</v>
      </c>
      <c r="F72" s="15">
        <v>70.402938669999998</v>
      </c>
      <c r="G72" s="15"/>
      <c r="H72" s="16">
        <v>12.225637546333123</v>
      </c>
      <c r="I72" s="16">
        <v>95.268859910300421</v>
      </c>
      <c r="K72" s="22"/>
    </row>
    <row r="73" spans="1:11" s="3" customFormat="1" ht="27" customHeight="1">
      <c r="A73" s="10"/>
      <c r="B73" s="40" t="s">
        <v>204</v>
      </c>
      <c r="C73" s="40"/>
      <c r="D73" s="15">
        <v>456.78843899999998</v>
      </c>
      <c r="E73" s="15">
        <v>75.43939534999997</v>
      </c>
      <c r="F73" s="15">
        <v>74.652796009999975</v>
      </c>
      <c r="G73" s="15"/>
      <c r="H73" s="16">
        <v>16.342969663030367</v>
      </c>
      <c r="I73" s="16">
        <v>98.957309590896671</v>
      </c>
      <c r="K73" s="22"/>
    </row>
    <row r="74" spans="1:11" s="3" customFormat="1" ht="27" customHeight="1">
      <c r="A74" s="10"/>
      <c r="B74" s="40" t="s">
        <v>48</v>
      </c>
      <c r="C74" s="40"/>
      <c r="D74" s="15">
        <v>56.238300000000002</v>
      </c>
      <c r="E74" s="15">
        <v>11.190432279999998</v>
      </c>
      <c r="F74" s="15">
        <v>11.190432279999998</v>
      </c>
      <c r="G74" s="15"/>
      <c r="H74" s="16">
        <v>19.89824066516946</v>
      </c>
      <c r="I74" s="16">
        <v>100</v>
      </c>
      <c r="K74" s="22"/>
    </row>
    <row r="75" spans="1:11" s="3" customFormat="1">
      <c r="A75" s="10"/>
      <c r="B75" s="13" t="s">
        <v>49</v>
      </c>
      <c r="C75" s="14"/>
      <c r="D75" s="15">
        <v>1.409122</v>
      </c>
      <c r="E75" s="15">
        <v>0.1091442</v>
      </c>
      <c r="F75" s="15">
        <v>0.1091442</v>
      </c>
      <c r="G75" s="15"/>
      <c r="H75" s="16">
        <v>7.7455465176187719</v>
      </c>
      <c r="I75" s="16">
        <v>100</v>
      </c>
      <c r="K75" s="22"/>
    </row>
    <row r="76" spans="1:11" s="3" customFormat="1">
      <c r="A76" s="10"/>
      <c r="B76" s="13" t="s">
        <v>205</v>
      </c>
      <c r="C76" s="14"/>
      <c r="D76" s="15">
        <v>1600</v>
      </c>
      <c r="E76" s="15">
        <v>1500</v>
      </c>
      <c r="F76" s="15">
        <v>1224.2</v>
      </c>
      <c r="G76" s="15"/>
      <c r="H76" s="16">
        <v>76.512500000000003</v>
      </c>
      <c r="I76" s="16">
        <v>81.613333333333344</v>
      </c>
      <c r="K76" s="22"/>
    </row>
    <row r="77" spans="1:11" s="3" customFormat="1">
      <c r="A77" s="10" t="s">
        <v>50</v>
      </c>
      <c r="B77" s="10"/>
      <c r="C77" s="21"/>
      <c r="D77" s="11">
        <v>331639.32410800003</v>
      </c>
      <c r="E77" s="11">
        <v>115537.25105408998</v>
      </c>
      <c r="F77" s="11">
        <v>111256.77752373999</v>
      </c>
      <c r="G77" s="11"/>
      <c r="H77" s="12">
        <v>33.547522695923924</v>
      </c>
      <c r="I77" s="12">
        <v>96.295157197096501</v>
      </c>
      <c r="K77" s="22"/>
    </row>
    <row r="78" spans="1:11" s="3" customFormat="1">
      <c r="A78" s="10"/>
      <c r="B78" s="13" t="s">
        <v>51</v>
      </c>
      <c r="C78" s="14"/>
      <c r="D78" s="15">
        <v>3830.2519029999999</v>
      </c>
      <c r="E78" s="15">
        <v>885.34510577999993</v>
      </c>
      <c r="F78" s="15">
        <v>885.34510577999993</v>
      </c>
      <c r="G78" s="15"/>
      <c r="H78" s="16">
        <v>23.114539936304549</v>
      </c>
      <c r="I78" s="16">
        <v>100</v>
      </c>
      <c r="K78" s="22"/>
    </row>
    <row r="79" spans="1:11" s="3" customFormat="1">
      <c r="A79" s="10"/>
      <c r="B79" s="13" t="s">
        <v>52</v>
      </c>
      <c r="C79" s="14"/>
      <c r="D79" s="15">
        <v>3176.1647079999998</v>
      </c>
      <c r="E79" s="15">
        <v>1147.5983050799994</v>
      </c>
      <c r="F79" s="15">
        <v>1147.5633646899996</v>
      </c>
      <c r="G79" s="15"/>
      <c r="H79" s="16">
        <v>36.130474021059477</v>
      </c>
      <c r="I79" s="16">
        <v>99.996955346670944</v>
      </c>
      <c r="K79" s="22"/>
    </row>
    <row r="80" spans="1:11" s="3" customFormat="1">
      <c r="A80" s="10"/>
      <c r="B80" s="13" t="s">
        <v>53</v>
      </c>
      <c r="C80" s="14"/>
      <c r="D80" s="15">
        <v>45672.572182000004</v>
      </c>
      <c r="E80" s="15">
        <v>10054.480470439998</v>
      </c>
      <c r="F80" s="15">
        <v>9727.516076189997</v>
      </c>
      <c r="G80" s="15"/>
      <c r="H80" s="16">
        <v>21.298375833589912</v>
      </c>
      <c r="I80" s="16">
        <v>96.748072710357633</v>
      </c>
      <c r="K80" s="22"/>
    </row>
    <row r="81" spans="1:11" s="3" customFormat="1">
      <c r="A81" s="10"/>
      <c r="B81" s="13" t="s">
        <v>54</v>
      </c>
      <c r="C81" s="14"/>
      <c r="D81" s="15">
        <v>56495.882361000004</v>
      </c>
      <c r="E81" s="15">
        <v>16326.346846149991</v>
      </c>
      <c r="F81" s="15">
        <v>15335.788381759989</v>
      </c>
      <c r="G81" s="15"/>
      <c r="H81" s="16">
        <v>27.144966572548878</v>
      </c>
      <c r="I81" s="16">
        <v>93.932761114752424</v>
      </c>
      <c r="K81" s="22"/>
    </row>
    <row r="82" spans="1:11" s="3" customFormat="1">
      <c r="A82" s="10"/>
      <c r="B82" s="13" t="s">
        <v>55</v>
      </c>
      <c r="C82" s="14"/>
      <c r="D82" s="15">
        <v>3662.0512119999999</v>
      </c>
      <c r="E82" s="15">
        <v>1335.6370974400002</v>
      </c>
      <c r="F82" s="15">
        <v>1188.089277</v>
      </c>
      <c r="G82" s="15"/>
      <c r="H82" s="16">
        <v>32.443273133559885</v>
      </c>
      <c r="I82" s="16">
        <v>88.953000727308094</v>
      </c>
      <c r="K82" s="22"/>
    </row>
    <row r="83" spans="1:11" s="3" customFormat="1">
      <c r="A83" s="10"/>
      <c r="B83" s="13" t="s">
        <v>56</v>
      </c>
      <c r="C83" s="14"/>
      <c r="D83" s="15">
        <v>824.07972299999994</v>
      </c>
      <c r="E83" s="15">
        <v>168.45518908999992</v>
      </c>
      <c r="F83" s="15">
        <v>167.5958833599999</v>
      </c>
      <c r="G83" s="15"/>
      <c r="H83" s="16">
        <v>20.337338570821736</v>
      </c>
      <c r="I83" s="16">
        <v>99.48989061444648</v>
      </c>
      <c r="K83" s="22"/>
    </row>
    <row r="84" spans="1:11" s="3" customFormat="1">
      <c r="A84" s="10"/>
      <c r="B84" s="13" t="s">
        <v>57</v>
      </c>
      <c r="C84" s="14"/>
      <c r="D84" s="15">
        <v>15894.774305999999</v>
      </c>
      <c r="E84" s="15">
        <v>5516.130701070002</v>
      </c>
      <c r="F84" s="15">
        <v>4938.7229732700007</v>
      </c>
      <c r="G84" s="15"/>
      <c r="H84" s="16">
        <v>31.071362689344507</v>
      </c>
      <c r="I84" s="16">
        <v>89.532377692065964</v>
      </c>
      <c r="K84" s="22"/>
    </row>
    <row r="85" spans="1:11" s="3" customFormat="1">
      <c r="A85" s="10"/>
      <c r="B85" s="13" t="s">
        <v>155</v>
      </c>
      <c r="C85" s="14"/>
      <c r="D85" s="15">
        <v>214.87346400000001</v>
      </c>
      <c r="E85" s="15">
        <v>39.264583359999996</v>
      </c>
      <c r="F85" s="15">
        <v>39.264583359999996</v>
      </c>
      <c r="G85" s="15"/>
      <c r="H85" s="16">
        <v>18.273351501421317</v>
      </c>
      <c r="I85" s="16">
        <v>100</v>
      </c>
      <c r="K85" s="22"/>
    </row>
    <row r="86" spans="1:11" s="3" customFormat="1">
      <c r="A86" s="10"/>
      <c r="B86" s="13" t="s">
        <v>58</v>
      </c>
      <c r="C86" s="14"/>
      <c r="D86" s="15">
        <v>1501.77487</v>
      </c>
      <c r="E86" s="15">
        <v>236.57921969999998</v>
      </c>
      <c r="F86" s="15">
        <v>236.57921969999998</v>
      </c>
      <c r="G86" s="15"/>
      <c r="H86" s="16">
        <v>15.753307930901785</v>
      </c>
      <c r="I86" s="16">
        <v>100</v>
      </c>
      <c r="K86" s="22"/>
    </row>
    <row r="87" spans="1:11" s="3" customFormat="1">
      <c r="A87" s="10"/>
      <c r="B87" s="13" t="s">
        <v>59</v>
      </c>
      <c r="C87" s="14"/>
      <c r="D87" s="15">
        <v>496.11459500000001</v>
      </c>
      <c r="E87" s="15">
        <v>64.191822530000024</v>
      </c>
      <c r="F87" s="15">
        <v>64.037354490000027</v>
      </c>
      <c r="G87" s="15"/>
      <c r="H87" s="16">
        <v>12.907774763207689</v>
      </c>
      <c r="I87" s="16">
        <v>99.759364925450114</v>
      </c>
      <c r="K87" s="22"/>
    </row>
    <row r="88" spans="1:11" s="3" customFormat="1">
      <c r="A88" s="10"/>
      <c r="B88" s="13" t="s">
        <v>60</v>
      </c>
      <c r="C88" s="14"/>
      <c r="D88" s="15">
        <v>240</v>
      </c>
      <c r="E88" s="15">
        <v>21.294401000000001</v>
      </c>
      <c r="F88" s="15">
        <v>21.294401000000001</v>
      </c>
      <c r="G88" s="15"/>
      <c r="H88" s="16">
        <v>8.8726670833333348</v>
      </c>
      <c r="I88" s="16">
        <v>100</v>
      </c>
      <c r="K88" s="22"/>
    </row>
    <row r="89" spans="1:11" s="3" customFormat="1">
      <c r="A89" s="10"/>
      <c r="B89" s="13" t="s">
        <v>169</v>
      </c>
      <c r="C89" s="14"/>
      <c r="D89" s="15">
        <v>107.984448</v>
      </c>
      <c r="E89" s="15">
        <v>14.371643000000001</v>
      </c>
      <c r="F89" s="15">
        <v>14.371643000000001</v>
      </c>
      <c r="G89" s="15"/>
      <c r="H89" s="16">
        <v>13.308993346893805</v>
      </c>
      <c r="I89" s="16">
        <v>100</v>
      </c>
      <c r="K89" s="22"/>
    </row>
    <row r="90" spans="1:11" s="3" customFormat="1">
      <c r="A90" s="10"/>
      <c r="B90" s="13" t="s">
        <v>61</v>
      </c>
      <c r="C90" s="14"/>
      <c r="D90" s="15">
        <v>4879.778233</v>
      </c>
      <c r="E90" s="15">
        <v>1265.4969918500012</v>
      </c>
      <c r="F90" s="15">
        <v>1253.4857200500014</v>
      </c>
      <c r="G90" s="15"/>
      <c r="H90" s="16">
        <v>25.687350125322823</v>
      </c>
      <c r="I90" s="16">
        <v>99.050865242876569</v>
      </c>
      <c r="K90" s="22"/>
    </row>
    <row r="91" spans="1:11" s="3" customFormat="1">
      <c r="A91" s="10"/>
      <c r="B91" s="13" t="s">
        <v>62</v>
      </c>
      <c r="C91" s="14"/>
      <c r="D91" s="15">
        <v>217.00864200000001</v>
      </c>
      <c r="E91" s="15">
        <v>47.151801059999997</v>
      </c>
      <c r="F91" s="15">
        <v>46.750849000000002</v>
      </c>
      <c r="G91" s="15"/>
      <c r="H91" s="16">
        <v>21.543312086161066</v>
      </c>
      <c r="I91" s="16">
        <v>99.149656956921348</v>
      </c>
      <c r="K91" s="22"/>
    </row>
    <row r="92" spans="1:11" s="3" customFormat="1">
      <c r="A92" s="10"/>
      <c r="B92" s="13" t="s">
        <v>63</v>
      </c>
      <c r="C92" s="14"/>
      <c r="D92" s="15">
        <v>2027.9150059999999</v>
      </c>
      <c r="E92" s="15">
        <v>302.40387669000006</v>
      </c>
      <c r="F92" s="15">
        <v>301.78622554000003</v>
      </c>
      <c r="G92" s="15"/>
      <c r="H92" s="16">
        <v>14.881601282455328</v>
      </c>
      <c r="I92" s="16">
        <v>99.795752899479794</v>
      </c>
      <c r="K92" s="22"/>
    </row>
    <row r="93" spans="1:11" s="3" customFormat="1">
      <c r="A93" s="10"/>
      <c r="B93" s="13" t="s">
        <v>156</v>
      </c>
      <c r="C93" s="14"/>
      <c r="D93" s="15">
        <v>31936.969879</v>
      </c>
      <c r="E93" s="15">
        <v>18705.395685089999</v>
      </c>
      <c r="F93" s="15">
        <v>18705.395685089999</v>
      </c>
      <c r="G93" s="15"/>
      <c r="H93" s="16">
        <v>58.569725794148184</v>
      </c>
      <c r="I93" s="16">
        <v>100</v>
      </c>
      <c r="K93" s="22"/>
    </row>
    <row r="94" spans="1:11" s="3" customFormat="1">
      <c r="A94" s="10"/>
      <c r="B94" s="13" t="s">
        <v>157</v>
      </c>
      <c r="C94" s="14"/>
      <c r="D94" s="15">
        <v>4164.2989980000002</v>
      </c>
      <c r="E94" s="15">
        <v>238.36430747999998</v>
      </c>
      <c r="F94" s="15">
        <v>238.36424928</v>
      </c>
      <c r="G94" s="15"/>
      <c r="H94" s="16">
        <v>5.7239945881522889</v>
      </c>
      <c r="I94" s="16">
        <v>99.999975583592786</v>
      </c>
      <c r="K94" s="22"/>
    </row>
    <row r="95" spans="1:11" s="3" customFormat="1">
      <c r="A95" s="10"/>
      <c r="B95" s="13" t="s">
        <v>64</v>
      </c>
      <c r="C95" s="14"/>
      <c r="D95" s="15">
        <v>240.48121399999999</v>
      </c>
      <c r="E95" s="15">
        <v>0.18610092</v>
      </c>
      <c r="F95" s="15">
        <v>0.18610091999999998</v>
      </c>
      <c r="G95" s="15"/>
      <c r="H95" s="16">
        <v>7.7386884781777576E-2</v>
      </c>
      <c r="I95" s="16">
        <v>99.999999999999986</v>
      </c>
      <c r="K95" s="22"/>
    </row>
    <row r="96" spans="1:11" s="3" customFormat="1">
      <c r="A96" s="10"/>
      <c r="B96" s="13" t="s">
        <v>65</v>
      </c>
      <c r="C96" s="14"/>
      <c r="D96" s="15">
        <v>2099.9738080000002</v>
      </c>
      <c r="E96" s="15">
        <v>110.45205134999999</v>
      </c>
      <c r="F96" s="15">
        <v>110.45205134999999</v>
      </c>
      <c r="G96" s="15"/>
      <c r="H96" s="16">
        <v>5.2596870936782647</v>
      </c>
      <c r="I96" s="16">
        <v>100</v>
      </c>
      <c r="K96" s="22"/>
    </row>
    <row r="97" spans="1:11" s="3" customFormat="1">
      <c r="A97" s="10"/>
      <c r="B97" s="13" t="s">
        <v>159</v>
      </c>
      <c r="C97" s="14"/>
      <c r="D97" s="15">
        <v>10176.3534</v>
      </c>
      <c r="E97" s="15">
        <v>5752.8335738600026</v>
      </c>
      <c r="F97" s="15">
        <v>5752.8335738600026</v>
      </c>
      <c r="G97" s="15"/>
      <c r="H97" s="16">
        <v>56.531385534036218</v>
      </c>
      <c r="I97" s="16">
        <v>100</v>
      </c>
      <c r="K97" s="22"/>
    </row>
    <row r="98" spans="1:11" s="3" customFormat="1">
      <c r="A98" s="10"/>
      <c r="B98" s="13" t="s">
        <v>135</v>
      </c>
      <c r="C98" s="14"/>
      <c r="D98" s="15">
        <v>33171.56</v>
      </c>
      <c r="E98" s="15">
        <v>19786.109210400002</v>
      </c>
      <c r="F98" s="15">
        <v>19786.109210400002</v>
      </c>
      <c r="G98" s="15"/>
      <c r="H98" s="16">
        <v>59.647810384558355</v>
      </c>
      <c r="I98" s="16">
        <v>100</v>
      </c>
      <c r="K98" s="22"/>
    </row>
    <row r="99" spans="1:11" s="3" customFormat="1">
      <c r="A99" s="10"/>
      <c r="B99" s="13" t="s">
        <v>66</v>
      </c>
      <c r="C99" s="14"/>
      <c r="D99" s="15">
        <v>93659.543160000001</v>
      </c>
      <c r="E99" s="15">
        <v>20637.518984760001</v>
      </c>
      <c r="F99" s="15">
        <v>20596.072769660004</v>
      </c>
      <c r="G99" s="15"/>
      <c r="H99" s="16">
        <v>21.990362193498449</v>
      </c>
      <c r="I99" s="16">
        <v>99.799170553734655</v>
      </c>
      <c r="K99" s="22"/>
    </row>
    <row r="100" spans="1:11" s="3" customFormat="1">
      <c r="A100" s="10"/>
      <c r="B100" s="13" t="s">
        <v>67</v>
      </c>
      <c r="C100" s="14"/>
      <c r="D100" s="15">
        <v>3676.7418950000001</v>
      </c>
      <c r="E100" s="15">
        <v>1029.2273705</v>
      </c>
      <c r="F100" s="15">
        <v>802.63582786000006</v>
      </c>
      <c r="G100" s="15"/>
      <c r="H100" s="16">
        <v>21.830083557170664</v>
      </c>
      <c r="I100" s="16">
        <v>77.984306564843735</v>
      </c>
      <c r="K100" s="22"/>
    </row>
    <row r="101" spans="1:11" s="3" customFormat="1">
      <c r="A101" s="10"/>
      <c r="B101" s="13" t="s">
        <v>158</v>
      </c>
      <c r="C101" s="14"/>
      <c r="D101" s="15">
        <v>987.41319399999998</v>
      </c>
      <c r="E101" s="15">
        <v>452.44354266000005</v>
      </c>
      <c r="F101" s="15">
        <v>452.44354266000005</v>
      </c>
      <c r="G101" s="15"/>
      <c r="H101" s="16">
        <v>45.82109550583948</v>
      </c>
      <c r="I101" s="16">
        <v>100</v>
      </c>
      <c r="K101" s="22"/>
    </row>
    <row r="102" spans="1:11" s="3" customFormat="1">
      <c r="A102" s="10"/>
      <c r="B102" s="13" t="s">
        <v>170</v>
      </c>
      <c r="C102" s="14"/>
      <c r="D102" s="15">
        <v>4.5129070000000002</v>
      </c>
      <c r="E102" s="15">
        <v>2.1793586899999999</v>
      </c>
      <c r="F102" s="15">
        <v>2.1793586899999999</v>
      </c>
      <c r="G102" s="15"/>
      <c r="H102" s="16">
        <v>48.291681836120262</v>
      </c>
      <c r="I102" s="16">
        <v>100</v>
      </c>
      <c r="K102" s="22"/>
    </row>
    <row r="103" spans="1:11" s="3" customFormat="1">
      <c r="A103" s="10"/>
      <c r="B103" s="13" t="s">
        <v>171</v>
      </c>
      <c r="C103" s="14"/>
      <c r="D103" s="15">
        <v>12280.25</v>
      </c>
      <c r="E103" s="15">
        <v>11397.792814139999</v>
      </c>
      <c r="F103" s="15">
        <v>9441.9140957799991</v>
      </c>
      <c r="G103" s="15"/>
      <c r="H103" s="16">
        <v>76.886985979764248</v>
      </c>
      <c r="I103" s="16">
        <v>82.839846711956781</v>
      </c>
      <c r="K103" s="22"/>
    </row>
    <row r="104" spans="1:11" s="3" customFormat="1">
      <c r="A104" s="10" t="s">
        <v>68</v>
      </c>
      <c r="B104" s="10"/>
      <c r="C104" s="21"/>
      <c r="D104" s="11">
        <v>141900.56947400002</v>
      </c>
      <c r="E104" s="11">
        <v>27402.067121130007</v>
      </c>
      <c r="F104" s="11">
        <v>27101.614880640002</v>
      </c>
      <c r="G104" s="11"/>
      <c r="H104" s="12">
        <v>19.099017700281845</v>
      </c>
      <c r="I104" s="12">
        <v>98.903541695734603</v>
      </c>
      <c r="K104" s="22"/>
    </row>
    <row r="105" spans="1:11" s="3" customFormat="1">
      <c r="A105" s="10"/>
      <c r="B105" s="13" t="s">
        <v>160</v>
      </c>
      <c r="C105" s="14"/>
      <c r="D105" s="15">
        <v>74766.713111999998</v>
      </c>
      <c r="E105" s="15">
        <v>15298.309689700003</v>
      </c>
      <c r="F105" s="15">
        <v>15298.309689700003</v>
      </c>
      <c r="G105" s="15"/>
      <c r="H105" s="16">
        <v>20.461391243431081</v>
      </c>
      <c r="I105" s="16">
        <v>100</v>
      </c>
      <c r="K105" s="22"/>
    </row>
    <row r="106" spans="1:11" s="3" customFormat="1">
      <c r="A106" s="10"/>
      <c r="B106" s="13" t="s">
        <v>69</v>
      </c>
      <c r="C106" s="14"/>
      <c r="D106" s="15">
        <v>1029.554758</v>
      </c>
      <c r="E106" s="15">
        <v>202.38864069000007</v>
      </c>
      <c r="F106" s="15">
        <v>201.34743253000013</v>
      </c>
      <c r="G106" s="15"/>
      <c r="H106" s="16">
        <v>19.556748290021513</v>
      </c>
      <c r="I106" s="16">
        <v>99.485540217845141</v>
      </c>
      <c r="K106" s="22"/>
    </row>
    <row r="107" spans="1:11" s="3" customFormat="1" ht="13.5">
      <c r="A107" s="10"/>
      <c r="B107" s="13" t="s">
        <v>214</v>
      </c>
      <c r="C107" s="14"/>
      <c r="D107" s="15">
        <v>582.20573000000002</v>
      </c>
      <c r="E107" s="15">
        <v>117.43051125000002</v>
      </c>
      <c r="F107" s="15">
        <v>155.83551800999999</v>
      </c>
      <c r="G107" s="15"/>
      <c r="H107" s="16">
        <v>26.766400600351353</v>
      </c>
      <c r="I107" s="16">
        <v>132.70445334112429</v>
      </c>
      <c r="K107" s="22"/>
    </row>
    <row r="108" spans="1:11" s="3" customFormat="1">
      <c r="A108" s="10"/>
      <c r="B108" s="13" t="s">
        <v>61</v>
      </c>
      <c r="C108" s="14"/>
      <c r="D108" s="15">
        <v>3731.5914979999998</v>
      </c>
      <c r="E108" s="15">
        <v>683.46803048000083</v>
      </c>
      <c r="F108" s="15">
        <v>679.25513145000093</v>
      </c>
      <c r="G108" s="15"/>
      <c r="H108" s="16">
        <v>18.202826644182718</v>
      </c>
      <c r="I108" s="16">
        <v>99.383599694188888</v>
      </c>
      <c r="K108" s="22"/>
    </row>
    <row r="109" spans="1:11" s="3" customFormat="1">
      <c r="A109" s="10"/>
      <c r="B109" s="13" t="s">
        <v>70</v>
      </c>
      <c r="C109" s="14"/>
      <c r="D109" s="15">
        <v>5283.9573350000001</v>
      </c>
      <c r="E109" s="15">
        <v>906.28490693000015</v>
      </c>
      <c r="F109" s="15">
        <v>904.26981661000002</v>
      </c>
      <c r="G109" s="15"/>
      <c r="H109" s="16">
        <v>17.113495800207858</v>
      </c>
      <c r="I109" s="16">
        <v>99.777653770399183</v>
      </c>
      <c r="K109" s="22"/>
    </row>
    <row r="110" spans="1:11" s="3" customFormat="1">
      <c r="A110" s="10"/>
      <c r="B110" s="13" t="s">
        <v>71</v>
      </c>
      <c r="C110" s="14"/>
      <c r="D110" s="15">
        <v>2409.9860269999999</v>
      </c>
      <c r="E110" s="15">
        <v>437.06982498000002</v>
      </c>
      <c r="F110" s="15">
        <v>430.82212853999999</v>
      </c>
      <c r="G110" s="15"/>
      <c r="H110" s="16">
        <v>17.876540515726404</v>
      </c>
      <c r="I110" s="16">
        <v>98.570549582029386</v>
      </c>
      <c r="K110" s="22"/>
    </row>
    <row r="111" spans="1:11" s="3" customFormat="1">
      <c r="A111" s="10"/>
      <c r="B111" s="13" t="s">
        <v>72</v>
      </c>
      <c r="C111" s="14"/>
      <c r="D111" s="15">
        <v>44779.058663000003</v>
      </c>
      <c r="E111" s="15">
        <v>9059.3268553699982</v>
      </c>
      <c r="F111" s="15">
        <v>8806.6764435999921</v>
      </c>
      <c r="G111" s="15"/>
      <c r="H111" s="16">
        <v>19.666953050258655</v>
      </c>
      <c r="I111" s="16">
        <v>97.211156901572167</v>
      </c>
      <c r="K111" s="22"/>
    </row>
    <row r="112" spans="1:11" s="3" customFormat="1">
      <c r="A112" s="10"/>
      <c r="B112" s="13" t="s">
        <v>73</v>
      </c>
      <c r="C112" s="14"/>
      <c r="D112" s="15">
        <v>1413.830829</v>
      </c>
      <c r="E112" s="15">
        <v>318.10040075000001</v>
      </c>
      <c r="F112" s="15">
        <v>315.69882607</v>
      </c>
      <c r="G112" s="15"/>
      <c r="H112" s="16">
        <v>22.329321131955595</v>
      </c>
      <c r="I112" s="16">
        <v>99.245026201055481</v>
      </c>
      <c r="K112" s="22"/>
    </row>
    <row r="113" spans="1:11" s="3" customFormat="1">
      <c r="A113" s="10"/>
      <c r="B113" s="13" t="s">
        <v>74</v>
      </c>
      <c r="C113" s="14"/>
      <c r="D113" s="15">
        <v>2153.5229060000001</v>
      </c>
      <c r="E113" s="15">
        <v>0.68292336999999992</v>
      </c>
      <c r="F113" s="15">
        <v>0.37675500000000001</v>
      </c>
      <c r="G113" s="15"/>
      <c r="H113" s="16">
        <v>1.7494822040216552E-2</v>
      </c>
      <c r="I113" s="16">
        <v>55.167975874072084</v>
      </c>
      <c r="K113" s="22"/>
    </row>
    <row r="114" spans="1:11" s="3" customFormat="1">
      <c r="A114" s="10"/>
      <c r="B114" s="13" t="s">
        <v>75</v>
      </c>
      <c r="C114" s="14"/>
      <c r="D114" s="15">
        <v>668.46144200000003</v>
      </c>
      <c r="E114" s="15">
        <v>118.97730854000002</v>
      </c>
      <c r="F114" s="15">
        <v>117.78170339</v>
      </c>
      <c r="G114" s="15"/>
      <c r="H114" s="16">
        <v>17.619820080811781</v>
      </c>
      <c r="I114" s="16">
        <v>98.995098170675078</v>
      </c>
      <c r="K114" s="22"/>
    </row>
    <row r="115" spans="1:11" s="3" customFormat="1">
      <c r="A115" s="10"/>
      <c r="B115" s="13" t="s">
        <v>76</v>
      </c>
      <c r="C115" s="14"/>
      <c r="D115" s="15">
        <v>465.34398499999998</v>
      </c>
      <c r="E115" s="15">
        <v>16.040117249999998</v>
      </c>
      <c r="F115" s="15">
        <v>9.1614967699999994</v>
      </c>
      <c r="G115" s="15"/>
      <c r="H115" s="16">
        <v>1.9687579651427103</v>
      </c>
      <c r="I115" s="16">
        <v>57.116145893509604</v>
      </c>
      <c r="K115" s="22"/>
    </row>
    <row r="116" spans="1:11" s="3" customFormat="1">
      <c r="A116" s="10"/>
      <c r="B116" s="13" t="s">
        <v>77</v>
      </c>
      <c r="C116" s="14"/>
      <c r="D116" s="15">
        <v>541.578441</v>
      </c>
      <c r="E116" s="15">
        <v>89.94105227999998</v>
      </c>
      <c r="F116" s="15">
        <v>64.746404960000035</v>
      </c>
      <c r="G116" s="15"/>
      <c r="H116" s="16">
        <v>11.95512968360571</v>
      </c>
      <c r="I116" s="16">
        <v>71.987600009876218</v>
      </c>
      <c r="K116" s="22"/>
    </row>
    <row r="117" spans="1:11" s="3" customFormat="1">
      <c r="A117" s="10"/>
      <c r="B117" s="13" t="s">
        <v>78</v>
      </c>
      <c r="C117" s="14"/>
      <c r="D117" s="15">
        <v>2044.8708899999999</v>
      </c>
      <c r="E117" s="15">
        <v>23.554972740000004</v>
      </c>
      <c r="F117" s="15">
        <v>22.174764290000002</v>
      </c>
      <c r="G117" s="15"/>
      <c r="H117" s="16">
        <v>1.0844090156714004</v>
      </c>
      <c r="I117" s="16">
        <v>94.140479527466439</v>
      </c>
      <c r="K117" s="22"/>
    </row>
    <row r="118" spans="1:11" s="3" customFormat="1">
      <c r="A118" s="10"/>
      <c r="B118" s="13" t="s">
        <v>79</v>
      </c>
      <c r="C118" s="14"/>
      <c r="D118" s="15">
        <v>912.37852099999998</v>
      </c>
      <c r="E118" s="15">
        <v>67.80170287</v>
      </c>
      <c r="F118" s="15">
        <v>67.80170287</v>
      </c>
      <c r="G118" s="15"/>
      <c r="H118" s="16">
        <v>7.4313129155744342</v>
      </c>
      <c r="I118" s="16">
        <v>100</v>
      </c>
      <c r="K118" s="22"/>
    </row>
    <row r="119" spans="1:11" s="3" customFormat="1">
      <c r="A119" s="10"/>
      <c r="B119" s="13" t="s">
        <v>80</v>
      </c>
      <c r="C119" s="14"/>
      <c r="D119" s="15">
        <v>567.73670000000004</v>
      </c>
      <c r="E119" s="15">
        <v>5.3608561000000003</v>
      </c>
      <c r="F119" s="15">
        <v>5.3608561000000003</v>
      </c>
      <c r="G119" s="15"/>
      <c r="H119" s="16">
        <v>0.94425040692278661</v>
      </c>
      <c r="I119" s="16">
        <v>100</v>
      </c>
      <c r="K119" s="22"/>
    </row>
    <row r="120" spans="1:11" s="3" customFormat="1">
      <c r="A120" s="10"/>
      <c r="B120" s="13" t="s">
        <v>81</v>
      </c>
      <c r="C120" s="14"/>
      <c r="D120" s="15">
        <v>549.778637</v>
      </c>
      <c r="E120" s="15">
        <v>57.329327829999983</v>
      </c>
      <c r="F120" s="15">
        <v>21.996210749999999</v>
      </c>
      <c r="G120" s="15"/>
      <c r="H120" s="16">
        <v>4.000921328996637</v>
      </c>
      <c r="I120" s="16">
        <v>38.368164397855644</v>
      </c>
      <c r="K120" s="22"/>
    </row>
    <row r="121" spans="1:11" s="3" customFormat="1">
      <c r="A121" s="10" t="s">
        <v>182</v>
      </c>
      <c r="B121" s="10"/>
      <c r="C121" s="21"/>
      <c r="D121" s="11">
        <v>6934.4166139999998</v>
      </c>
      <c r="E121" s="11">
        <v>1107.9624066900001</v>
      </c>
      <c r="F121" s="11">
        <v>1099.9458938800001</v>
      </c>
      <c r="G121" s="11"/>
      <c r="H121" s="12">
        <v>15.862125901972812</v>
      </c>
      <c r="I121" s="12">
        <v>99.276463464681157</v>
      </c>
      <c r="K121" s="22"/>
    </row>
    <row r="122" spans="1:11" s="3" customFormat="1">
      <c r="A122" s="10"/>
      <c r="B122" s="13" t="s">
        <v>183</v>
      </c>
      <c r="C122" s="14"/>
      <c r="D122" s="15">
        <v>6934.4166139999998</v>
      </c>
      <c r="E122" s="15">
        <v>1107.9624066900001</v>
      </c>
      <c r="F122" s="15">
        <v>1099.9458938800001</v>
      </c>
      <c r="G122" s="15"/>
      <c r="H122" s="16">
        <v>15.862125901972812</v>
      </c>
      <c r="I122" s="16">
        <v>99.276463464681157</v>
      </c>
      <c r="K122" s="22"/>
    </row>
    <row r="123" spans="1:11" s="3" customFormat="1">
      <c r="A123" s="10" t="s">
        <v>82</v>
      </c>
      <c r="B123" s="10"/>
      <c r="C123" s="21"/>
      <c r="D123" s="11">
        <v>21858.388305</v>
      </c>
      <c r="E123" s="11">
        <v>8961.9891103300015</v>
      </c>
      <c r="F123" s="11">
        <v>8636.1013109699998</v>
      </c>
      <c r="G123" s="11"/>
      <c r="H123" s="12">
        <v>39.509323333754367</v>
      </c>
      <c r="I123" s="12">
        <v>96.363666644223343</v>
      </c>
      <c r="K123" s="22"/>
    </row>
    <row r="124" spans="1:11" s="3" customFormat="1">
      <c r="A124" s="10"/>
      <c r="B124" s="35" t="s">
        <v>83</v>
      </c>
      <c r="C124" s="36"/>
      <c r="D124" s="37">
        <v>55.512360000000001</v>
      </c>
      <c r="E124" s="37">
        <v>58.305886240000007</v>
      </c>
      <c r="F124" s="37">
        <v>58.196743450000014</v>
      </c>
      <c r="G124" s="37"/>
      <c r="H124" s="38">
        <v>104.83565002460715</v>
      </c>
      <c r="I124" s="38">
        <v>99.812809997346179</v>
      </c>
      <c r="K124" s="22"/>
    </row>
    <row r="125" spans="1:11" s="3" customFormat="1">
      <c r="A125" s="10"/>
      <c r="B125" s="13"/>
      <c r="C125" s="14" t="s">
        <v>84</v>
      </c>
      <c r="D125" s="15">
        <v>55.512360000000001</v>
      </c>
      <c r="E125" s="15">
        <v>58.305886240000007</v>
      </c>
      <c r="F125" s="15">
        <v>58.196743450000014</v>
      </c>
      <c r="G125" s="15"/>
      <c r="H125" s="16">
        <v>104.83565002460715</v>
      </c>
      <c r="I125" s="16">
        <v>99.812809997346179</v>
      </c>
      <c r="K125" s="22"/>
    </row>
    <row r="126" spans="1:11" s="3" customFormat="1">
      <c r="A126" s="10"/>
      <c r="B126" s="13" t="s">
        <v>85</v>
      </c>
      <c r="C126" s="14"/>
      <c r="D126" s="15">
        <v>720.712583</v>
      </c>
      <c r="E126" s="15">
        <v>172.17025638000015</v>
      </c>
      <c r="F126" s="15">
        <v>169.22912429000013</v>
      </c>
      <c r="G126" s="15"/>
      <c r="H126" s="16">
        <v>23.480806119073979</v>
      </c>
      <c r="I126" s="16">
        <v>98.291730434838513</v>
      </c>
      <c r="K126" s="22"/>
    </row>
    <row r="127" spans="1:11" s="3" customFormat="1">
      <c r="A127" s="10"/>
      <c r="B127" s="13" t="s">
        <v>86</v>
      </c>
      <c r="C127" s="14"/>
      <c r="D127" s="15">
        <v>196.89709199999999</v>
      </c>
      <c r="E127" s="15">
        <v>34.376348149999998</v>
      </c>
      <c r="F127" s="15">
        <v>34.361957449999998</v>
      </c>
      <c r="G127" s="15"/>
      <c r="H127" s="16">
        <v>17.451734355731368</v>
      </c>
      <c r="I127" s="16">
        <v>99.958137787244866</v>
      </c>
      <c r="K127" s="22"/>
    </row>
    <row r="128" spans="1:11" s="3" customFormat="1">
      <c r="A128" s="10"/>
      <c r="B128" s="13" t="s">
        <v>87</v>
      </c>
      <c r="C128" s="14"/>
      <c r="D128" s="15">
        <v>24.959949999999999</v>
      </c>
      <c r="E128" s="15">
        <v>5.8987324999999995</v>
      </c>
      <c r="F128" s="15">
        <v>5.7937667099999999</v>
      </c>
      <c r="G128" s="15"/>
      <c r="H128" s="16">
        <v>23.212252869096293</v>
      </c>
      <c r="I128" s="16">
        <v>98.220536530517364</v>
      </c>
      <c r="K128" s="22"/>
    </row>
    <row r="129" spans="1:11" s="3" customFormat="1">
      <c r="A129" s="10"/>
      <c r="B129" s="13" t="s">
        <v>88</v>
      </c>
      <c r="C129" s="14"/>
      <c r="D129" s="15">
        <v>33.452817000000003</v>
      </c>
      <c r="E129" s="15">
        <v>4.2214737700000002</v>
      </c>
      <c r="F129" s="15">
        <v>4.1366857699999997</v>
      </c>
      <c r="G129" s="15"/>
      <c r="H129" s="16">
        <v>12.365732219202943</v>
      </c>
      <c r="I129" s="16">
        <v>97.991507122404769</v>
      </c>
      <c r="K129" s="22"/>
    </row>
    <row r="130" spans="1:11" s="3" customFormat="1">
      <c r="A130" s="10"/>
      <c r="B130" s="13" t="s">
        <v>89</v>
      </c>
      <c r="C130" s="14"/>
      <c r="D130" s="15">
        <v>226.74448100000001</v>
      </c>
      <c r="E130" s="15">
        <v>43.107025780000015</v>
      </c>
      <c r="F130" s="15">
        <v>42.165504610000021</v>
      </c>
      <c r="G130" s="15"/>
      <c r="H130" s="16">
        <v>18.596044509678723</v>
      </c>
      <c r="I130" s="16">
        <v>97.815852165711647</v>
      </c>
      <c r="K130" s="22"/>
    </row>
    <row r="131" spans="1:11" s="3" customFormat="1">
      <c r="A131" s="10"/>
      <c r="B131" s="35" t="s">
        <v>184</v>
      </c>
      <c r="C131" s="36"/>
      <c r="D131" s="37">
        <v>20600.109022000001</v>
      </c>
      <c r="E131" s="37">
        <v>8643.9093875100007</v>
      </c>
      <c r="F131" s="37">
        <v>8322.2175286900001</v>
      </c>
      <c r="G131" s="37"/>
      <c r="H131" s="38">
        <v>40.398900412625203</v>
      </c>
      <c r="I131" s="38">
        <v>96.278398530127717</v>
      </c>
      <c r="K131" s="22"/>
    </row>
    <row r="132" spans="1:11" s="3" customFormat="1">
      <c r="A132" s="10"/>
      <c r="B132" s="13"/>
      <c r="C132" s="14" t="s">
        <v>184</v>
      </c>
      <c r="D132" s="15">
        <v>20600.109022000001</v>
      </c>
      <c r="E132" s="15">
        <v>8643.9093875100007</v>
      </c>
      <c r="F132" s="15">
        <v>8322.2175286900001</v>
      </c>
      <c r="G132" s="15"/>
      <c r="H132" s="16">
        <v>40.398900412625203</v>
      </c>
      <c r="I132" s="16">
        <v>96.278398530127717</v>
      </c>
      <c r="K132" s="22"/>
    </row>
    <row r="133" spans="1:11" s="3" customFormat="1">
      <c r="A133" s="10" t="s">
        <v>90</v>
      </c>
      <c r="B133" s="10"/>
      <c r="C133" s="21"/>
      <c r="D133" s="11">
        <v>15777.402262</v>
      </c>
      <c r="E133" s="11">
        <v>9237.3276881399997</v>
      </c>
      <c r="F133" s="11">
        <v>7137.2131271600001</v>
      </c>
      <c r="G133" s="11"/>
      <c r="H133" s="12">
        <v>45.23693450061824</v>
      </c>
      <c r="I133" s="12">
        <v>77.264912192339125</v>
      </c>
      <c r="K133" s="22"/>
    </row>
    <row r="134" spans="1:11" s="3" customFormat="1">
      <c r="A134" s="10"/>
      <c r="B134" s="13" t="s">
        <v>91</v>
      </c>
      <c r="C134" s="14"/>
      <c r="D134" s="15">
        <v>693.80677400000002</v>
      </c>
      <c r="E134" s="15">
        <v>168.70967842999991</v>
      </c>
      <c r="F134" s="15">
        <v>160.5685540399999</v>
      </c>
      <c r="G134" s="15"/>
      <c r="H134" s="16">
        <v>23.143122848783239</v>
      </c>
      <c r="I134" s="16">
        <v>95.174476967912724</v>
      </c>
      <c r="K134" s="22"/>
    </row>
    <row r="135" spans="1:11" s="3" customFormat="1">
      <c r="A135" s="10"/>
      <c r="B135" s="13" t="s">
        <v>92</v>
      </c>
      <c r="C135" s="14"/>
      <c r="D135" s="15">
        <v>172.12614199999999</v>
      </c>
      <c r="E135" s="15">
        <v>38.162687760000004</v>
      </c>
      <c r="F135" s="15">
        <v>0.78351738999999998</v>
      </c>
      <c r="G135" s="15"/>
      <c r="H135" s="16">
        <v>0.45519953035373328</v>
      </c>
      <c r="I135" s="16">
        <v>2.0530980284392841</v>
      </c>
      <c r="K135" s="22"/>
    </row>
    <row r="136" spans="1:11" s="3" customFormat="1">
      <c r="A136" s="10"/>
      <c r="B136" s="13" t="s">
        <v>93</v>
      </c>
      <c r="C136" s="14"/>
      <c r="D136" s="15">
        <v>98.345011</v>
      </c>
      <c r="E136" s="15">
        <v>65.856470770000001</v>
      </c>
      <c r="F136" s="15">
        <v>54.44028144</v>
      </c>
      <c r="G136" s="15"/>
      <c r="H136" s="16">
        <v>55.356424170820418</v>
      </c>
      <c r="I136" s="16">
        <v>82.665045368327739</v>
      </c>
      <c r="K136" s="22"/>
    </row>
    <row r="137" spans="1:11" s="3" customFormat="1">
      <c r="A137" s="10"/>
      <c r="B137" s="13" t="s">
        <v>94</v>
      </c>
      <c r="C137" s="14"/>
      <c r="D137" s="15">
        <v>122.17851899999999</v>
      </c>
      <c r="E137" s="15">
        <v>53.280815990000001</v>
      </c>
      <c r="F137" s="15">
        <v>51.648608179999997</v>
      </c>
      <c r="G137" s="15"/>
      <c r="H137" s="16">
        <v>42.273067804987882</v>
      </c>
      <c r="I137" s="16">
        <v>96.936593819609769</v>
      </c>
      <c r="K137" s="22"/>
    </row>
    <row r="138" spans="1:11" s="3" customFormat="1">
      <c r="A138" s="10"/>
      <c r="B138" s="13" t="s">
        <v>95</v>
      </c>
      <c r="C138" s="14"/>
      <c r="D138" s="15">
        <v>774.51358200000004</v>
      </c>
      <c r="E138" s="15">
        <v>155.34934675000005</v>
      </c>
      <c r="F138" s="15">
        <v>139.44215209000004</v>
      </c>
      <c r="G138" s="15"/>
      <c r="H138" s="16">
        <v>18.003835611239161</v>
      </c>
      <c r="I138" s="16">
        <v>89.760372352515219</v>
      </c>
      <c r="K138" s="22"/>
    </row>
    <row r="139" spans="1:11" s="3" customFormat="1">
      <c r="A139" s="10"/>
      <c r="B139" s="13" t="s">
        <v>136</v>
      </c>
      <c r="C139" s="14"/>
      <c r="D139" s="15">
        <v>4148.3967810000004</v>
      </c>
      <c r="E139" s="15">
        <v>4027.9426960000001</v>
      </c>
      <c r="F139" s="15">
        <v>3614.75751322</v>
      </c>
      <c r="G139" s="15"/>
      <c r="H139" s="16">
        <v>87.136252968276509</v>
      </c>
      <c r="I139" s="16">
        <v>89.742029269921858</v>
      </c>
      <c r="K139" s="22"/>
    </row>
    <row r="140" spans="1:11" s="3" customFormat="1">
      <c r="A140" s="10"/>
      <c r="B140" s="13" t="s">
        <v>143</v>
      </c>
      <c r="C140" s="14"/>
      <c r="D140" s="15">
        <v>71.510586000000004</v>
      </c>
      <c r="E140" s="15">
        <v>10.048500000000001</v>
      </c>
      <c r="F140" s="15">
        <v>10.048500000000001</v>
      </c>
      <c r="G140" s="15"/>
      <c r="H140" s="16">
        <v>14.051765706408839</v>
      </c>
      <c r="I140" s="16">
        <v>100</v>
      </c>
      <c r="K140" s="22"/>
    </row>
    <row r="141" spans="1:11" s="3" customFormat="1">
      <c r="A141" s="10"/>
      <c r="B141" s="13" t="s">
        <v>137</v>
      </c>
      <c r="C141" s="14"/>
      <c r="D141" s="15">
        <v>8360</v>
      </c>
      <c r="E141" s="15">
        <v>3568.5978064400001</v>
      </c>
      <c r="F141" s="15">
        <v>1971.6544567299998</v>
      </c>
      <c r="G141" s="15"/>
      <c r="H141" s="16">
        <v>23.584383453708131</v>
      </c>
      <c r="I141" s="16">
        <v>55.250116815402741</v>
      </c>
      <c r="K141" s="22"/>
    </row>
    <row r="142" spans="1:11" s="3" customFormat="1">
      <c r="A142" s="10"/>
      <c r="B142" s="13" t="s">
        <v>170</v>
      </c>
      <c r="C142" s="14"/>
      <c r="D142" s="15">
        <v>1128.8204270000001</v>
      </c>
      <c r="E142" s="15">
        <v>1087.7676100000001</v>
      </c>
      <c r="F142" s="15">
        <v>1083.66761</v>
      </c>
      <c r="G142" s="15"/>
      <c r="H142" s="16">
        <v>96.000000007087024</v>
      </c>
      <c r="I142" s="16">
        <v>99.623081257218146</v>
      </c>
      <c r="K142" s="22"/>
    </row>
    <row r="143" spans="1:11" s="3" customFormat="1">
      <c r="A143" s="10"/>
      <c r="B143" s="13" t="s">
        <v>96</v>
      </c>
      <c r="C143" s="14"/>
      <c r="D143" s="15">
        <v>207.70444000000001</v>
      </c>
      <c r="E143" s="15">
        <v>61.612076000000002</v>
      </c>
      <c r="F143" s="15">
        <v>50.20193407</v>
      </c>
      <c r="G143" s="15"/>
      <c r="H143" s="16">
        <v>24.169889709627775</v>
      </c>
      <c r="I143" s="16">
        <v>81.480672831085897</v>
      </c>
      <c r="K143" s="22"/>
    </row>
    <row r="144" spans="1:11" s="3" customFormat="1">
      <c r="A144" s="10" t="s">
        <v>97</v>
      </c>
      <c r="B144" s="10"/>
      <c r="C144" s="21"/>
      <c r="D144" s="11">
        <v>22570.714194</v>
      </c>
      <c r="E144" s="11">
        <v>3691.5438819299998</v>
      </c>
      <c r="F144" s="11">
        <v>3503.0091736000008</v>
      </c>
      <c r="G144" s="11"/>
      <c r="H144" s="12">
        <v>15.52015210281299</v>
      </c>
      <c r="I144" s="12">
        <v>94.892795145877287</v>
      </c>
      <c r="K144" s="22"/>
    </row>
    <row r="145" spans="1:11" s="3" customFormat="1">
      <c r="A145" s="10"/>
      <c r="B145" s="35" t="s">
        <v>98</v>
      </c>
      <c r="C145" s="36"/>
      <c r="D145" s="37">
        <v>851.327496</v>
      </c>
      <c r="E145" s="37">
        <v>56.435271329999999</v>
      </c>
      <c r="F145" s="37">
        <v>31.926604120000004</v>
      </c>
      <c r="G145" s="37"/>
      <c r="H145" s="38">
        <v>3.7502141385082206</v>
      </c>
      <c r="I145" s="38">
        <v>56.572075171415683</v>
      </c>
      <c r="K145" s="22"/>
    </row>
    <row r="146" spans="1:11" s="3" customFormat="1">
      <c r="A146" s="10"/>
      <c r="B146" s="13"/>
      <c r="C146" s="14" t="s">
        <v>144</v>
      </c>
      <c r="D146" s="15">
        <v>825.59840899999995</v>
      </c>
      <c r="E146" s="15">
        <v>54.40674113</v>
      </c>
      <c r="F146" s="15">
        <v>29.912116270000002</v>
      </c>
      <c r="G146" s="15"/>
      <c r="H146" s="16">
        <v>3.6230830805779815</v>
      </c>
      <c r="I146" s="16">
        <v>54.978695008634496</v>
      </c>
      <c r="K146" s="22"/>
    </row>
    <row r="147" spans="1:11" s="3" customFormat="1">
      <c r="A147" s="10"/>
      <c r="B147" s="13"/>
      <c r="C147" s="14" t="s">
        <v>99</v>
      </c>
      <c r="D147" s="15">
        <v>25.729087</v>
      </c>
      <c r="E147" s="15">
        <v>2.0285302000000001</v>
      </c>
      <c r="F147" s="15">
        <v>2.0144878500000005</v>
      </c>
      <c r="G147" s="15"/>
      <c r="H147" s="16">
        <v>7.8296126481285571</v>
      </c>
      <c r="I147" s="16">
        <v>99.307757409773856</v>
      </c>
      <c r="K147" s="22"/>
    </row>
    <row r="148" spans="1:11" s="3" customFormat="1">
      <c r="A148" s="10"/>
      <c r="B148" s="13" t="s">
        <v>100</v>
      </c>
      <c r="C148" s="14"/>
      <c r="D148" s="15">
        <v>4267.9655380000004</v>
      </c>
      <c r="E148" s="15">
        <v>986.92272509000031</v>
      </c>
      <c r="F148" s="15">
        <v>984.65347916000042</v>
      </c>
      <c r="G148" s="15"/>
      <c r="H148" s="16">
        <v>23.070792638626042</v>
      </c>
      <c r="I148" s="16">
        <v>99.770068529955779</v>
      </c>
      <c r="K148" s="22"/>
    </row>
    <row r="149" spans="1:11" s="3" customFormat="1">
      <c r="A149" s="10"/>
      <c r="B149" s="13" t="s">
        <v>101</v>
      </c>
      <c r="C149" s="14"/>
      <c r="D149" s="15">
        <v>128.96113299999999</v>
      </c>
      <c r="E149" s="15">
        <v>14.543589289999998</v>
      </c>
      <c r="F149" s="15">
        <v>12.72268884</v>
      </c>
      <c r="G149" s="15"/>
      <c r="H149" s="16">
        <v>9.8655219165917227</v>
      </c>
      <c r="I149" s="16">
        <v>87.479703849640273</v>
      </c>
      <c r="K149" s="22"/>
    </row>
    <row r="150" spans="1:11" s="3" customFormat="1">
      <c r="A150" s="10"/>
      <c r="B150" s="13" t="s">
        <v>102</v>
      </c>
      <c r="C150" s="14"/>
      <c r="D150" s="15">
        <v>692.79485299999999</v>
      </c>
      <c r="E150" s="15">
        <v>153.49793012999996</v>
      </c>
      <c r="F150" s="15">
        <v>152.79496386999998</v>
      </c>
      <c r="G150" s="15"/>
      <c r="H150" s="16">
        <v>22.054864179252206</v>
      </c>
      <c r="I150" s="16">
        <v>99.54203534900789</v>
      </c>
      <c r="K150" s="22"/>
    </row>
    <row r="151" spans="1:11" s="3" customFormat="1">
      <c r="A151" s="10"/>
      <c r="B151" s="13" t="s">
        <v>103</v>
      </c>
      <c r="C151" s="14"/>
      <c r="D151" s="15">
        <v>6819.6279420000001</v>
      </c>
      <c r="E151" s="15">
        <v>1808.5433195099997</v>
      </c>
      <c r="F151" s="15">
        <v>1710.4133955899999</v>
      </c>
      <c r="G151" s="15"/>
      <c r="H151" s="16">
        <v>25.080743555760389</v>
      </c>
      <c r="I151" s="16">
        <v>94.574090492530388</v>
      </c>
      <c r="K151" s="22"/>
    </row>
    <row r="152" spans="1:11" s="3" customFormat="1">
      <c r="A152" s="10"/>
      <c r="B152" s="13" t="s">
        <v>104</v>
      </c>
      <c r="C152" s="14"/>
      <c r="D152" s="15">
        <v>3923.5430630000001</v>
      </c>
      <c r="E152" s="15">
        <v>6.1729115799999992</v>
      </c>
      <c r="F152" s="15">
        <v>5.7757384399999996</v>
      </c>
      <c r="G152" s="15"/>
      <c r="H152" s="16">
        <v>0.14720721417503146</v>
      </c>
      <c r="I152" s="16">
        <v>93.565870256641531</v>
      </c>
      <c r="K152" s="22"/>
    </row>
    <row r="153" spans="1:11" s="3" customFormat="1">
      <c r="A153" s="10"/>
      <c r="B153" s="13" t="s">
        <v>105</v>
      </c>
      <c r="C153" s="14"/>
      <c r="D153" s="15">
        <v>2158</v>
      </c>
      <c r="E153" s="15">
        <v>90.890578719999993</v>
      </c>
      <c r="F153" s="15">
        <v>83.90250275999999</v>
      </c>
      <c r="G153" s="15"/>
      <c r="H153" s="16">
        <v>3.887975104726598</v>
      </c>
      <c r="I153" s="16">
        <v>92.311550813723315</v>
      </c>
      <c r="K153" s="22"/>
    </row>
    <row r="154" spans="1:11" s="3" customFormat="1" ht="27" customHeight="1">
      <c r="A154" s="10"/>
      <c r="B154" s="40" t="s">
        <v>145</v>
      </c>
      <c r="C154" s="40"/>
      <c r="D154" s="15">
        <v>3138.7346940000002</v>
      </c>
      <c r="E154" s="15">
        <v>411.68243531000002</v>
      </c>
      <c r="F154" s="15">
        <v>407.83813050999993</v>
      </c>
      <c r="G154" s="15"/>
      <c r="H154" s="16">
        <v>12.993711487932465</v>
      </c>
      <c r="I154" s="16">
        <v>99.066196546105914</v>
      </c>
      <c r="K154" s="22"/>
    </row>
    <row r="155" spans="1:11" s="3" customFormat="1">
      <c r="A155" s="10"/>
      <c r="B155" s="13" t="s">
        <v>106</v>
      </c>
      <c r="C155" s="14"/>
      <c r="D155" s="15">
        <v>447.153302</v>
      </c>
      <c r="E155" s="15">
        <v>137.45643844000003</v>
      </c>
      <c r="F155" s="15">
        <v>97.582987779999954</v>
      </c>
      <c r="G155" s="15"/>
      <c r="H155" s="16">
        <v>21.82316161896529</v>
      </c>
      <c r="I155" s="16">
        <v>70.991936709167021</v>
      </c>
      <c r="K155" s="22"/>
    </row>
    <row r="156" spans="1:11" s="3" customFormat="1">
      <c r="A156" s="10"/>
      <c r="B156" s="13" t="s">
        <v>107</v>
      </c>
      <c r="C156" s="14"/>
      <c r="D156" s="15">
        <v>142.60617300000001</v>
      </c>
      <c r="E156" s="15">
        <v>25.398682530000002</v>
      </c>
      <c r="F156" s="15">
        <v>15.398682529999999</v>
      </c>
      <c r="G156" s="15"/>
      <c r="H156" s="16">
        <v>10.798047662354698</v>
      </c>
      <c r="I156" s="16">
        <v>60.627879071332281</v>
      </c>
      <c r="K156" s="22"/>
    </row>
    <row r="157" spans="1:11" s="3" customFormat="1">
      <c r="A157" s="10" t="s">
        <v>110</v>
      </c>
      <c r="B157" s="10"/>
      <c r="C157" s="21"/>
      <c r="D157" s="11">
        <v>13607.642400000001</v>
      </c>
      <c r="E157" s="11">
        <v>4300</v>
      </c>
      <c r="F157" s="11">
        <v>4300</v>
      </c>
      <c r="G157" s="11"/>
      <c r="H157" s="12">
        <v>31.599889779584444</v>
      </c>
      <c r="I157" s="12">
        <v>100</v>
      </c>
      <c r="K157" s="22"/>
    </row>
    <row r="158" spans="1:11" s="3" customFormat="1">
      <c r="A158" s="10"/>
      <c r="B158" s="13" t="s">
        <v>161</v>
      </c>
      <c r="C158" s="14"/>
      <c r="D158" s="15">
        <v>13607.642400000001</v>
      </c>
      <c r="E158" s="15">
        <v>4300</v>
      </c>
      <c r="F158" s="15">
        <v>4300</v>
      </c>
      <c r="G158" s="15"/>
      <c r="H158" s="16">
        <v>31.599889779584444</v>
      </c>
      <c r="I158" s="16">
        <v>100</v>
      </c>
      <c r="K158" s="22"/>
    </row>
    <row r="159" spans="1:11" s="3" customFormat="1">
      <c r="A159" s="10" t="s">
        <v>139</v>
      </c>
      <c r="B159" s="10"/>
      <c r="C159" s="21"/>
      <c r="D159" s="11">
        <v>185963.10819199999</v>
      </c>
      <c r="E159" s="11">
        <v>83387.193125580001</v>
      </c>
      <c r="F159" s="11">
        <v>83049.624741680003</v>
      </c>
      <c r="G159" s="11"/>
      <c r="H159" s="12">
        <v>44.659193723485387</v>
      </c>
      <c r="I159" s="12">
        <v>99.595179581843425</v>
      </c>
      <c r="K159" s="22"/>
    </row>
    <row r="160" spans="1:11" s="3" customFormat="1">
      <c r="A160" s="10"/>
      <c r="B160" s="13" t="s">
        <v>112</v>
      </c>
      <c r="C160" s="14"/>
      <c r="D160" s="15">
        <v>294.05909700000001</v>
      </c>
      <c r="E160" s="15">
        <v>49.531542079999994</v>
      </c>
      <c r="F160" s="15">
        <v>49.201264369999997</v>
      </c>
      <c r="G160" s="15"/>
      <c r="H160" s="16">
        <v>16.731760680745069</v>
      </c>
      <c r="I160" s="16">
        <v>99.333197198935267</v>
      </c>
      <c r="K160" s="22"/>
    </row>
    <row r="161" spans="1:11" s="3" customFormat="1" ht="27" customHeight="1">
      <c r="A161" s="10"/>
      <c r="B161" s="40" t="s">
        <v>146</v>
      </c>
      <c r="C161" s="40"/>
      <c r="D161" s="15">
        <v>278.53504299999997</v>
      </c>
      <c r="E161" s="15">
        <v>165.64624000000001</v>
      </c>
      <c r="F161" s="15">
        <v>141.77686700000001</v>
      </c>
      <c r="G161" s="15"/>
      <c r="H161" s="16">
        <v>50.900908364338207</v>
      </c>
      <c r="I161" s="16">
        <v>85.590151035121593</v>
      </c>
      <c r="K161" s="22"/>
    </row>
    <row r="162" spans="1:11" s="3" customFormat="1" ht="27" customHeight="1">
      <c r="A162" s="10"/>
      <c r="B162" s="40" t="s">
        <v>162</v>
      </c>
      <c r="C162" s="40"/>
      <c r="D162" s="15">
        <v>2684.5090230000001</v>
      </c>
      <c r="E162" s="15">
        <v>941.59310791999997</v>
      </c>
      <c r="F162" s="15">
        <v>932.57103791999998</v>
      </c>
      <c r="G162" s="15"/>
      <c r="H162" s="16">
        <v>34.738979453227188</v>
      </c>
      <c r="I162" s="16">
        <v>99.041829222823225</v>
      </c>
      <c r="K162" s="22"/>
    </row>
    <row r="163" spans="1:11" s="3" customFormat="1">
      <c r="A163" s="10"/>
      <c r="B163" s="13" t="s">
        <v>138</v>
      </c>
      <c r="C163" s="14"/>
      <c r="D163" s="15">
        <v>135662.09618299999</v>
      </c>
      <c r="E163" s="15">
        <v>65111.294762580001</v>
      </c>
      <c r="F163" s="15">
        <v>64824.337147100006</v>
      </c>
      <c r="G163" s="15"/>
      <c r="H163" s="16">
        <v>47.783676480758402</v>
      </c>
      <c r="I163" s="16">
        <v>99.559281355828745</v>
      </c>
      <c r="K163" s="22"/>
    </row>
    <row r="164" spans="1:11" s="3" customFormat="1">
      <c r="A164" s="10"/>
      <c r="B164" s="35" t="s">
        <v>185</v>
      </c>
      <c r="C164" s="36"/>
      <c r="D164" s="37">
        <v>16614</v>
      </c>
      <c r="E164" s="37">
        <v>7565.4216501199999</v>
      </c>
      <c r="F164" s="37">
        <v>7564.5400667900003</v>
      </c>
      <c r="G164" s="37"/>
      <c r="H164" s="38">
        <v>45.53111873594559</v>
      </c>
      <c r="I164" s="38">
        <v>99.988347201639641</v>
      </c>
      <c r="K164" s="22"/>
    </row>
    <row r="165" spans="1:11" s="3" customFormat="1">
      <c r="A165" s="10"/>
      <c r="B165" s="13"/>
      <c r="C165" s="14" t="s">
        <v>185</v>
      </c>
      <c r="D165" s="15">
        <v>16614</v>
      </c>
      <c r="E165" s="15">
        <v>7565.4216501199999</v>
      </c>
      <c r="F165" s="15">
        <v>7564.5400667900003</v>
      </c>
      <c r="G165" s="15"/>
      <c r="H165" s="16">
        <v>45.53111873594559</v>
      </c>
      <c r="I165" s="16">
        <v>99.988347201639641</v>
      </c>
      <c r="K165" s="22"/>
    </row>
    <row r="166" spans="1:11" s="3" customFormat="1">
      <c r="A166" s="10"/>
      <c r="B166" s="35" t="s">
        <v>186</v>
      </c>
      <c r="C166" s="36"/>
      <c r="D166" s="37">
        <v>28929.908845999998</v>
      </c>
      <c r="E166" s="37">
        <v>8109.1304346699999</v>
      </c>
      <c r="F166" s="37">
        <v>8092.6229702900009</v>
      </c>
      <c r="G166" s="37"/>
      <c r="H166" s="38">
        <v>27.9732059073146</v>
      </c>
      <c r="I166" s="38">
        <v>99.796433606377548</v>
      </c>
      <c r="K166" s="22"/>
    </row>
    <row r="167" spans="1:11" s="3" customFormat="1">
      <c r="A167" s="10"/>
      <c r="B167" s="13"/>
      <c r="C167" s="14" t="s">
        <v>186</v>
      </c>
      <c r="D167" s="15">
        <v>28929.908845999998</v>
      </c>
      <c r="E167" s="15">
        <v>8109.1304346699999</v>
      </c>
      <c r="F167" s="15">
        <v>8092.6229702900009</v>
      </c>
      <c r="G167" s="15"/>
      <c r="H167" s="16">
        <v>27.9732059073146</v>
      </c>
      <c r="I167" s="16">
        <v>99.796433606377548</v>
      </c>
      <c r="K167" s="22"/>
    </row>
    <row r="168" spans="1:11" s="3" customFormat="1">
      <c r="A168" s="10"/>
      <c r="B168" s="35" t="s">
        <v>206</v>
      </c>
      <c r="C168" s="36"/>
      <c r="D168" s="37">
        <v>1500</v>
      </c>
      <c r="E168" s="37">
        <v>1444.57538821</v>
      </c>
      <c r="F168" s="37">
        <v>1444.57538821</v>
      </c>
      <c r="G168" s="37"/>
      <c r="H168" s="38">
        <v>96.305025880666676</v>
      </c>
      <c r="I168" s="38">
        <v>100</v>
      </c>
      <c r="K168" s="22"/>
    </row>
    <row r="169" spans="1:11" s="3" customFormat="1">
      <c r="A169" s="10"/>
      <c r="B169" s="13"/>
      <c r="C169" s="14" t="s">
        <v>210</v>
      </c>
      <c r="D169" s="15">
        <v>1500</v>
      </c>
      <c r="E169" s="15">
        <v>0</v>
      </c>
      <c r="F169" s="15">
        <v>0</v>
      </c>
      <c r="G169" s="15"/>
      <c r="H169" s="16" t="s">
        <v>202</v>
      </c>
      <c r="I169" s="16" t="s">
        <v>203</v>
      </c>
      <c r="K169" s="22"/>
    </row>
    <row r="170" spans="1:11" s="3" customFormat="1">
      <c r="A170" s="10"/>
      <c r="B170" s="13"/>
      <c r="C170" s="14" t="s">
        <v>211</v>
      </c>
      <c r="D170" s="15">
        <v>0</v>
      </c>
      <c r="E170" s="15">
        <v>1444.57538821</v>
      </c>
      <c r="F170" s="15">
        <v>1444.57538821</v>
      </c>
      <c r="G170" s="15"/>
      <c r="H170" s="16" t="s">
        <v>203</v>
      </c>
      <c r="I170" s="16">
        <v>100</v>
      </c>
      <c r="K170" s="22"/>
    </row>
    <row r="171" spans="1:11" s="3" customFormat="1">
      <c r="A171" s="10" t="s">
        <v>115</v>
      </c>
      <c r="B171" s="10"/>
      <c r="C171" s="21"/>
      <c r="D171" s="11">
        <v>38139.586086000003</v>
      </c>
      <c r="E171" s="11">
        <v>11415.1340815</v>
      </c>
      <c r="F171" s="11">
        <v>10704.48749331</v>
      </c>
      <c r="G171" s="11"/>
      <c r="H171" s="12">
        <v>28.066606357952384</v>
      </c>
      <c r="I171" s="12">
        <v>93.774522637086548</v>
      </c>
      <c r="K171" s="22"/>
    </row>
    <row r="172" spans="1:11" s="3" customFormat="1">
      <c r="A172" s="10"/>
      <c r="B172" s="13" t="s">
        <v>116</v>
      </c>
      <c r="C172" s="14"/>
      <c r="D172" s="15">
        <v>231.51634799999999</v>
      </c>
      <c r="E172" s="15">
        <v>51.821445679999997</v>
      </c>
      <c r="F172" s="15">
        <v>39.370967269999994</v>
      </c>
      <c r="G172" s="15"/>
      <c r="H172" s="16">
        <v>17.00569640550826</v>
      </c>
      <c r="I172" s="16">
        <v>75.974274266908097</v>
      </c>
      <c r="K172" s="22"/>
    </row>
    <row r="173" spans="1:11" s="3" customFormat="1">
      <c r="A173" s="10"/>
      <c r="B173" s="13" t="s">
        <v>117</v>
      </c>
      <c r="C173" s="14"/>
      <c r="D173" s="15">
        <v>119.39529899999999</v>
      </c>
      <c r="E173" s="15">
        <v>30.832173999999998</v>
      </c>
      <c r="F173" s="15">
        <v>28.165818719999997</v>
      </c>
      <c r="G173" s="15"/>
      <c r="H173" s="16">
        <v>23.590391712156102</v>
      </c>
      <c r="I173" s="16">
        <v>91.352036090611051</v>
      </c>
      <c r="K173" s="22"/>
    </row>
    <row r="174" spans="1:11" s="3" customFormat="1">
      <c r="A174" s="10"/>
      <c r="B174" s="13" t="s">
        <v>118</v>
      </c>
      <c r="C174" s="14"/>
      <c r="D174" s="15">
        <v>69.334457999999998</v>
      </c>
      <c r="E174" s="15">
        <v>11.463420770000003</v>
      </c>
      <c r="F174" s="15">
        <v>7.9605041200000004</v>
      </c>
      <c r="G174" s="15"/>
      <c r="H174" s="16">
        <v>11.481310086825804</v>
      </c>
      <c r="I174" s="16">
        <v>69.442658345341343</v>
      </c>
      <c r="K174" s="22"/>
    </row>
    <row r="175" spans="1:11" s="3" customFormat="1">
      <c r="A175" s="10"/>
      <c r="B175" s="13" t="s">
        <v>169</v>
      </c>
      <c r="C175" s="14"/>
      <c r="D175" s="15">
        <v>795</v>
      </c>
      <c r="E175" s="15">
        <v>79.276430080000011</v>
      </c>
      <c r="F175" s="15">
        <v>15.71796425</v>
      </c>
      <c r="G175" s="15"/>
      <c r="H175" s="16">
        <v>1.9771024213836479</v>
      </c>
      <c r="I175" s="16">
        <v>19.82678109261299</v>
      </c>
      <c r="K175" s="22"/>
    </row>
    <row r="176" spans="1:11" s="3" customFormat="1">
      <c r="A176" s="10"/>
      <c r="B176" s="35" t="s">
        <v>172</v>
      </c>
      <c r="C176" s="36"/>
      <c r="D176" s="37">
        <v>36924.339981000005</v>
      </c>
      <c r="E176" s="37">
        <v>11241.74061097</v>
      </c>
      <c r="F176" s="37">
        <v>10613.27223895</v>
      </c>
      <c r="G176" s="37"/>
      <c r="H176" s="38">
        <v>28.743295735038799</v>
      </c>
      <c r="I176" s="38">
        <v>94.409510112635715</v>
      </c>
      <c r="K176" s="22"/>
    </row>
    <row r="177" spans="1:11" s="3" customFormat="1">
      <c r="A177" s="10"/>
      <c r="B177" s="13"/>
      <c r="C177" s="14" t="s">
        <v>173</v>
      </c>
      <c r="D177" s="15">
        <v>636.37799600000005</v>
      </c>
      <c r="E177" s="15">
        <v>121.25882898</v>
      </c>
      <c r="F177" s="15">
        <v>118.78364948000004</v>
      </c>
      <c r="G177" s="15"/>
      <c r="H177" s="16">
        <v>18.665580869644028</v>
      </c>
      <c r="I177" s="16">
        <v>97.958763480712634</v>
      </c>
      <c r="K177" s="22"/>
    </row>
    <row r="178" spans="1:11" s="3" customFormat="1">
      <c r="A178" s="10"/>
      <c r="B178" s="13"/>
      <c r="C178" s="14" t="s">
        <v>174</v>
      </c>
      <c r="D178" s="15">
        <v>0</v>
      </c>
      <c r="E178" s="15">
        <v>108.28138703</v>
      </c>
      <c r="F178" s="15">
        <v>30.63436063</v>
      </c>
      <c r="G178" s="15"/>
      <c r="H178" s="16" t="s">
        <v>203</v>
      </c>
      <c r="I178" s="16">
        <v>28.291437217656405</v>
      </c>
      <c r="K178" s="22"/>
    </row>
    <row r="179" spans="1:11" s="3" customFormat="1">
      <c r="A179" s="10"/>
      <c r="B179" s="13"/>
      <c r="C179" s="14" t="s">
        <v>179</v>
      </c>
      <c r="D179" s="15">
        <v>36287.961985000002</v>
      </c>
      <c r="E179" s="15">
        <v>11012.20039496</v>
      </c>
      <c r="F179" s="15">
        <v>10463.85422884</v>
      </c>
      <c r="G179" s="15"/>
      <c r="H179" s="16">
        <v>28.835607337676723</v>
      </c>
      <c r="I179" s="16">
        <v>95.020557686445997</v>
      </c>
      <c r="K179" s="22"/>
    </row>
    <row r="180" spans="1:11" s="3" customFormat="1">
      <c r="A180" s="10" t="s">
        <v>119</v>
      </c>
      <c r="B180" s="10"/>
      <c r="C180" s="21"/>
      <c r="D180" s="11">
        <v>18.174448999999999</v>
      </c>
      <c r="E180" s="11">
        <v>4.1520859999999997</v>
      </c>
      <c r="F180" s="11">
        <v>3.055156559999999</v>
      </c>
      <c r="G180" s="11"/>
      <c r="H180" s="12">
        <v>16.810174327705887</v>
      </c>
      <c r="I180" s="12">
        <v>73.581244704469015</v>
      </c>
      <c r="K180" s="22"/>
    </row>
    <row r="181" spans="1:11" s="3" customFormat="1">
      <c r="A181" s="10"/>
      <c r="B181" s="13" t="s">
        <v>208</v>
      </c>
      <c r="C181" s="14"/>
      <c r="D181" s="15">
        <v>18.174448999999999</v>
      </c>
      <c r="E181" s="15">
        <v>4.1520859999999997</v>
      </c>
      <c r="F181" s="15">
        <v>3.055156559999999</v>
      </c>
      <c r="G181" s="15"/>
      <c r="H181" s="16">
        <v>16.810174327705887</v>
      </c>
      <c r="I181" s="16">
        <v>73.581244704469015</v>
      </c>
      <c r="K181" s="22"/>
    </row>
    <row r="182" spans="1:11" s="3" customFormat="1">
      <c r="A182" s="10" t="s">
        <v>163</v>
      </c>
      <c r="B182" s="10"/>
      <c r="C182" s="21"/>
      <c r="D182" s="11">
        <v>53625.681273000002</v>
      </c>
      <c r="E182" s="11">
        <v>9425.0380827000008</v>
      </c>
      <c r="F182" s="11">
        <v>5828.0703380799987</v>
      </c>
      <c r="G182" s="11"/>
      <c r="H182" s="12">
        <v>10.868058362578555</v>
      </c>
      <c r="I182" s="12">
        <v>61.836040204204934</v>
      </c>
      <c r="K182" s="22"/>
    </row>
    <row r="183" spans="1:11" s="3" customFormat="1">
      <c r="A183" s="10"/>
      <c r="B183" s="13" t="s">
        <v>131</v>
      </c>
      <c r="C183" s="14"/>
      <c r="D183" s="15">
        <v>2603.4584589999999</v>
      </c>
      <c r="E183" s="15">
        <v>474.83454027000033</v>
      </c>
      <c r="F183" s="15">
        <v>461.64498703000032</v>
      </c>
      <c r="G183" s="15"/>
      <c r="H183" s="16">
        <v>17.731989747488434</v>
      </c>
      <c r="I183" s="16">
        <v>97.222284370361905</v>
      </c>
      <c r="K183" s="22"/>
    </row>
    <row r="184" spans="1:11" s="3" customFormat="1">
      <c r="A184" s="10"/>
      <c r="B184" s="13" t="s">
        <v>189</v>
      </c>
      <c r="C184" s="14"/>
      <c r="D184" s="15">
        <v>1811.6548600000001</v>
      </c>
      <c r="E184" s="15">
        <v>605.56134371999974</v>
      </c>
      <c r="F184" s="15">
        <v>588.94906172999993</v>
      </c>
      <c r="G184" s="15"/>
      <c r="H184" s="16">
        <v>32.508899721109124</v>
      </c>
      <c r="I184" s="16">
        <v>97.256713599327597</v>
      </c>
      <c r="K184" s="22"/>
    </row>
    <row r="185" spans="1:11" s="3" customFormat="1">
      <c r="A185" s="10"/>
      <c r="B185" s="13" t="s">
        <v>132</v>
      </c>
      <c r="C185" s="14"/>
      <c r="D185" s="15">
        <v>20856.586042999999</v>
      </c>
      <c r="E185" s="15">
        <v>4351.1287625299992</v>
      </c>
      <c r="F185" s="15">
        <v>955.41144861000009</v>
      </c>
      <c r="G185" s="15"/>
      <c r="H185" s="16">
        <v>4.5808621154019615</v>
      </c>
      <c r="I185" s="16">
        <v>21.957783847666885</v>
      </c>
      <c r="K185" s="22"/>
    </row>
    <row r="186" spans="1:11" s="3" customFormat="1">
      <c r="A186" s="10"/>
      <c r="B186" s="13" t="s">
        <v>164</v>
      </c>
      <c r="C186" s="14"/>
      <c r="D186" s="15">
        <v>27961.27133</v>
      </c>
      <c r="E186" s="15">
        <v>3926.2611849300001</v>
      </c>
      <c r="F186" s="15">
        <v>3755.6780679399985</v>
      </c>
      <c r="G186" s="15"/>
      <c r="H186" s="16">
        <v>13.431714257965389</v>
      </c>
      <c r="I186" s="16">
        <v>95.655329359016079</v>
      </c>
      <c r="K186" s="22"/>
    </row>
    <row r="187" spans="1:11" s="3" customFormat="1">
      <c r="A187" s="10"/>
      <c r="B187" s="13" t="s">
        <v>21</v>
      </c>
      <c r="C187" s="14"/>
      <c r="D187" s="15">
        <v>392.71058099999999</v>
      </c>
      <c r="E187" s="15">
        <v>67.25225125</v>
      </c>
      <c r="F187" s="15">
        <v>66.386772769999993</v>
      </c>
      <c r="G187" s="15"/>
      <c r="H187" s="16">
        <v>16.904757850158358</v>
      </c>
      <c r="I187" s="16">
        <v>98.713086232931119</v>
      </c>
      <c r="K187" s="22"/>
    </row>
    <row r="188" spans="1:11" s="3" customFormat="1">
      <c r="A188" s="10" t="s">
        <v>120</v>
      </c>
      <c r="B188" s="10"/>
      <c r="C188" s="21"/>
      <c r="D188" s="11">
        <v>23114.594158</v>
      </c>
      <c r="E188" s="11">
        <v>5589.0641679999999</v>
      </c>
      <c r="F188" s="11">
        <v>5579.3180815899996</v>
      </c>
      <c r="G188" s="11"/>
      <c r="H188" s="12">
        <v>24.137642406578824</v>
      </c>
      <c r="I188" s="12">
        <v>99.825622213003001</v>
      </c>
      <c r="K188" s="22"/>
    </row>
    <row r="189" spans="1:11" s="3" customFormat="1">
      <c r="A189" s="10"/>
      <c r="B189" s="13" t="s">
        <v>121</v>
      </c>
      <c r="C189" s="14"/>
      <c r="D189" s="15">
        <v>5567.5982469999999</v>
      </c>
      <c r="E189" s="15">
        <v>1292.8006359999999</v>
      </c>
      <c r="F189" s="15">
        <v>1290.076356</v>
      </c>
      <c r="G189" s="15"/>
      <c r="H189" s="16">
        <v>23.171146673435615</v>
      </c>
      <c r="I189" s="16">
        <v>99.789272999707904</v>
      </c>
      <c r="K189" s="22"/>
    </row>
    <row r="190" spans="1:11" s="3" customFormat="1">
      <c r="A190" s="10"/>
      <c r="B190" s="13" t="s">
        <v>122</v>
      </c>
      <c r="C190" s="14"/>
      <c r="D190" s="15">
        <v>11992.2541</v>
      </c>
      <c r="E190" s="15">
        <v>2570.2635319999999</v>
      </c>
      <c r="F190" s="15">
        <v>2570.2635319999999</v>
      </c>
      <c r="G190" s="15"/>
      <c r="H190" s="16">
        <v>21.432697394228828</v>
      </c>
      <c r="I190" s="16">
        <v>100</v>
      </c>
      <c r="K190" s="22"/>
    </row>
    <row r="191" spans="1:11" s="3" customFormat="1">
      <c r="A191" s="10"/>
      <c r="B191" s="13" t="s">
        <v>123</v>
      </c>
      <c r="C191" s="14"/>
      <c r="D191" s="15">
        <v>5554.7418109999999</v>
      </c>
      <c r="E191" s="15">
        <v>1726</v>
      </c>
      <c r="F191" s="15">
        <v>1718.97819359</v>
      </c>
      <c r="G191" s="15"/>
      <c r="H191" s="16">
        <v>30.946140290191792</v>
      </c>
      <c r="I191" s="16">
        <v>99.593174599652372</v>
      </c>
      <c r="K191" s="22"/>
    </row>
    <row r="192" spans="1:11" s="3" customFormat="1">
      <c r="A192" s="10" t="s">
        <v>124</v>
      </c>
      <c r="B192" s="10"/>
      <c r="C192" s="21"/>
      <c r="D192" s="11">
        <v>7300.1150670000006</v>
      </c>
      <c r="E192" s="11">
        <v>1511.9908769000001</v>
      </c>
      <c r="F192" s="11">
        <v>486.27429117999998</v>
      </c>
      <c r="G192" s="11"/>
      <c r="H192" s="12">
        <v>6.6611866623608655</v>
      </c>
      <c r="I192" s="12">
        <v>32.161192147997411</v>
      </c>
      <c r="K192" s="22"/>
    </row>
    <row r="193" spans="1:11" s="3" customFormat="1">
      <c r="A193" s="10"/>
      <c r="B193" s="35" t="s">
        <v>125</v>
      </c>
      <c r="C193" s="36"/>
      <c r="D193" s="37">
        <v>3633.8871590000003</v>
      </c>
      <c r="E193" s="37">
        <v>387.75172500000008</v>
      </c>
      <c r="F193" s="37">
        <v>320.38837976999997</v>
      </c>
      <c r="G193" s="37"/>
      <c r="H193" s="38">
        <v>8.8166848818213381</v>
      </c>
      <c r="I193" s="38">
        <v>82.627196505702173</v>
      </c>
      <c r="K193" s="22"/>
    </row>
    <row r="194" spans="1:11" s="3" customFormat="1">
      <c r="A194" s="10"/>
      <c r="B194" s="13"/>
      <c r="C194" s="14" t="s">
        <v>175</v>
      </c>
      <c r="D194" s="15">
        <v>159.61797999999999</v>
      </c>
      <c r="E194" s="15">
        <v>22.998274550000001</v>
      </c>
      <c r="F194" s="15">
        <v>22.612702110000001</v>
      </c>
      <c r="G194" s="15"/>
      <c r="H194" s="16">
        <v>14.166763738019991</v>
      </c>
      <c r="I194" s="16">
        <v>98.323472314578481</v>
      </c>
      <c r="K194" s="22"/>
    </row>
    <row r="195" spans="1:11" s="3" customFormat="1">
      <c r="A195" s="10"/>
      <c r="B195" s="13"/>
      <c r="C195" s="14" t="s">
        <v>62</v>
      </c>
      <c r="D195" s="15">
        <v>10.931158</v>
      </c>
      <c r="E195" s="15">
        <v>2.7030567199999997</v>
      </c>
      <c r="F195" s="15">
        <v>2.7030567199999997</v>
      </c>
      <c r="G195" s="15"/>
      <c r="H195" s="16">
        <v>24.727999723359588</v>
      </c>
      <c r="I195" s="16">
        <v>100</v>
      </c>
      <c r="K195" s="22"/>
    </row>
    <row r="196" spans="1:11" s="3" customFormat="1">
      <c r="A196" s="10"/>
      <c r="B196" s="13"/>
      <c r="C196" s="14" t="s">
        <v>126</v>
      </c>
      <c r="D196" s="15">
        <v>926.91619800000001</v>
      </c>
      <c r="E196" s="15">
        <v>182.81252565000003</v>
      </c>
      <c r="F196" s="15">
        <v>174.20780055</v>
      </c>
      <c r="G196" s="15"/>
      <c r="H196" s="16">
        <v>18.794342026375936</v>
      </c>
      <c r="I196" s="16">
        <v>95.293142486049334</v>
      </c>
      <c r="K196" s="22"/>
    </row>
    <row r="197" spans="1:11" s="3" customFormat="1">
      <c r="A197" s="10"/>
      <c r="B197" s="13"/>
      <c r="C197" s="14" t="s">
        <v>127</v>
      </c>
      <c r="D197" s="15">
        <v>1598.7057420000001</v>
      </c>
      <c r="E197" s="15">
        <v>77.058620989999994</v>
      </c>
      <c r="F197" s="15">
        <v>77.003860989999993</v>
      </c>
      <c r="G197" s="15"/>
      <c r="H197" s="16">
        <v>4.8166375441716518</v>
      </c>
      <c r="I197" s="16">
        <v>99.928937217800566</v>
      </c>
      <c r="K197" s="22"/>
    </row>
    <row r="198" spans="1:11" s="3" customFormat="1">
      <c r="A198" s="10"/>
      <c r="B198" s="13"/>
      <c r="C198" s="14" t="s">
        <v>209</v>
      </c>
      <c r="D198" s="15">
        <v>937.71608100000003</v>
      </c>
      <c r="E198" s="15">
        <v>102.17924709000002</v>
      </c>
      <c r="F198" s="15">
        <v>43.860959400000006</v>
      </c>
      <c r="G198" s="15"/>
      <c r="H198" s="16">
        <v>4.67742425332258</v>
      </c>
      <c r="I198" s="16">
        <v>42.925506547691668</v>
      </c>
      <c r="K198" s="22"/>
    </row>
    <row r="199" spans="1:11" s="3" customFormat="1">
      <c r="A199" s="10"/>
      <c r="B199" s="35" t="s">
        <v>176</v>
      </c>
      <c r="C199" s="36"/>
      <c r="D199" s="37">
        <v>3666.2279080000003</v>
      </c>
      <c r="E199" s="37">
        <v>1124.2391519</v>
      </c>
      <c r="F199" s="37">
        <v>165.88591141000003</v>
      </c>
      <c r="G199" s="37"/>
      <c r="H199" s="38">
        <v>4.5247026527735441</v>
      </c>
      <c r="I199" s="38">
        <v>14.755393559248276</v>
      </c>
      <c r="K199" s="22"/>
    </row>
    <row r="200" spans="1:11" s="3" customFormat="1" ht="24">
      <c r="A200" s="10"/>
      <c r="B200" s="13"/>
      <c r="C200" s="14" t="s">
        <v>177</v>
      </c>
      <c r="D200" s="15">
        <v>55.162326999999998</v>
      </c>
      <c r="E200" s="15">
        <v>11.100739000000001</v>
      </c>
      <c r="F200" s="15">
        <v>6.9894941500000005</v>
      </c>
      <c r="G200" s="15"/>
      <c r="H200" s="16">
        <v>12.670774657494055</v>
      </c>
      <c r="I200" s="16">
        <v>62.964223823296805</v>
      </c>
      <c r="K200" s="22"/>
    </row>
    <row r="201" spans="1:11" s="3" customFormat="1">
      <c r="A201" s="10"/>
      <c r="B201" s="13"/>
      <c r="C201" s="14" t="s">
        <v>207</v>
      </c>
      <c r="D201" s="15">
        <v>1924.184428</v>
      </c>
      <c r="E201" s="15">
        <v>563.40784399999995</v>
      </c>
      <c r="F201" s="15">
        <v>0</v>
      </c>
      <c r="G201" s="15"/>
      <c r="H201" s="16" t="s">
        <v>202</v>
      </c>
      <c r="I201" s="16" t="s">
        <v>202</v>
      </c>
      <c r="K201" s="22"/>
    </row>
    <row r="202" spans="1:11" s="3" customFormat="1">
      <c r="A202" s="10"/>
      <c r="B202" s="13"/>
      <c r="C202" s="14" t="s">
        <v>151</v>
      </c>
      <c r="D202" s="15">
        <v>1384.9155720000001</v>
      </c>
      <c r="E202" s="15">
        <v>459.18628100000001</v>
      </c>
      <c r="F202" s="15">
        <v>149.24927600000001</v>
      </c>
      <c r="G202" s="15"/>
      <c r="H202" s="16">
        <v>10.776777950764496</v>
      </c>
      <c r="I202" s="16">
        <v>32.502991090014731</v>
      </c>
      <c r="K202" s="22"/>
    </row>
    <row r="203" spans="1:11" s="3" customFormat="1" ht="24">
      <c r="A203" s="10"/>
      <c r="B203" s="13"/>
      <c r="C203" s="14" t="s">
        <v>178</v>
      </c>
      <c r="D203" s="15">
        <v>101.965581</v>
      </c>
      <c r="E203" s="15">
        <v>13.0442879</v>
      </c>
      <c r="F203" s="15">
        <v>9.6471412599999997</v>
      </c>
      <c r="G203" s="15"/>
      <c r="H203" s="16">
        <v>9.4611742172096278</v>
      </c>
      <c r="I203" s="16">
        <v>73.956825653932398</v>
      </c>
      <c r="K203" s="22"/>
    </row>
    <row r="204" spans="1:11" s="3" customFormat="1">
      <c r="A204" s="10"/>
      <c r="B204" s="13"/>
      <c r="C204" s="14" t="s">
        <v>180</v>
      </c>
      <c r="D204" s="15">
        <v>200</v>
      </c>
      <c r="E204" s="15">
        <v>77.5</v>
      </c>
      <c r="F204" s="15">
        <v>0</v>
      </c>
      <c r="G204" s="15"/>
      <c r="H204" s="16" t="s">
        <v>202</v>
      </c>
      <c r="I204" s="16" t="s">
        <v>202</v>
      </c>
      <c r="K204" s="22"/>
    </row>
    <row r="205" spans="1:11" s="3" customFormat="1">
      <c r="A205" s="10" t="s">
        <v>128</v>
      </c>
      <c r="B205" s="10"/>
      <c r="C205" s="21"/>
      <c r="D205" s="11">
        <v>2020.5253870000001</v>
      </c>
      <c r="E205" s="11">
        <v>792.49976215999959</v>
      </c>
      <c r="F205" s="11">
        <v>791.81733617999964</v>
      </c>
      <c r="G205" s="11"/>
      <c r="H205" s="12">
        <v>39.188685342660314</v>
      </c>
      <c r="I205" s="12">
        <v>99.913889440403111</v>
      </c>
      <c r="K205" s="22"/>
    </row>
    <row r="206" spans="1:11" s="3" customFormat="1">
      <c r="A206" s="10"/>
      <c r="B206" s="13" t="s">
        <v>129</v>
      </c>
      <c r="C206" s="14"/>
      <c r="D206" s="15">
        <v>1960.3786030000001</v>
      </c>
      <c r="E206" s="15">
        <v>784.4556311599996</v>
      </c>
      <c r="F206" s="15">
        <v>784.0925675799997</v>
      </c>
      <c r="G206" s="15"/>
      <c r="H206" s="16">
        <v>39.996996823985413</v>
      </c>
      <c r="I206" s="16">
        <v>99.953717767381818</v>
      </c>
      <c r="K206" s="22"/>
    </row>
    <row r="207" spans="1:11" s="3" customFormat="1">
      <c r="A207" s="10"/>
      <c r="B207" s="13" t="s">
        <v>130</v>
      </c>
      <c r="C207" s="14"/>
      <c r="D207" s="15">
        <v>60.146783999999997</v>
      </c>
      <c r="E207" s="15">
        <v>8.0441310000000001</v>
      </c>
      <c r="F207" s="15">
        <v>7.7247686</v>
      </c>
      <c r="G207" s="15"/>
      <c r="H207" s="16">
        <v>12.843194741717198</v>
      </c>
      <c r="I207" s="16">
        <v>96.029870721896486</v>
      </c>
      <c r="K207" s="22"/>
    </row>
    <row r="208" spans="1:11" s="3" customFormat="1">
      <c r="A208" s="10" t="s">
        <v>165</v>
      </c>
      <c r="B208" s="10"/>
      <c r="C208" s="21"/>
      <c r="D208" s="11">
        <v>12931.903506000001</v>
      </c>
      <c r="E208" s="11">
        <v>3075.214567</v>
      </c>
      <c r="F208" s="11">
        <v>1923.8760706999972</v>
      </c>
      <c r="G208" s="11"/>
      <c r="H208" s="12">
        <v>14.876975147605908</v>
      </c>
      <c r="I208" s="12">
        <v>62.560710115808881</v>
      </c>
      <c r="K208" s="22"/>
    </row>
    <row r="209" spans="1:11" s="3" customFormat="1">
      <c r="A209" s="10"/>
      <c r="B209" s="13" t="s">
        <v>108</v>
      </c>
      <c r="C209" s="14"/>
      <c r="D209" s="15">
        <v>11260.048924000001</v>
      </c>
      <c r="E209" s="15">
        <v>2703.0264099999999</v>
      </c>
      <c r="F209" s="15">
        <v>1676.2840102999971</v>
      </c>
      <c r="G209" s="15"/>
      <c r="H209" s="16">
        <v>14.8870046801228</v>
      </c>
      <c r="I209" s="16">
        <v>62.015080729455299</v>
      </c>
      <c r="K209" s="22"/>
    </row>
    <row r="210" spans="1:11" s="3" customFormat="1">
      <c r="A210" s="10"/>
      <c r="B210" s="13" t="s">
        <v>109</v>
      </c>
      <c r="C210" s="14"/>
      <c r="D210" s="15">
        <v>1671.8545819999999</v>
      </c>
      <c r="E210" s="15">
        <v>372.18815699999999</v>
      </c>
      <c r="F210" s="15">
        <v>247.59206040000001</v>
      </c>
      <c r="G210" s="15"/>
      <c r="H210" s="16">
        <v>14.80942559632259</v>
      </c>
      <c r="I210" s="16">
        <v>66.523358076651533</v>
      </c>
      <c r="K210" s="22"/>
    </row>
    <row r="211" spans="1:11" s="3" customFormat="1" ht="6.95" customHeight="1" thickBot="1">
      <c r="A211" s="17"/>
      <c r="B211" s="18"/>
      <c r="C211" s="17"/>
      <c r="D211" s="19"/>
      <c r="E211" s="19"/>
      <c r="F211" s="19"/>
      <c r="G211" s="19"/>
      <c r="H211" s="20"/>
      <c r="I211" s="20"/>
    </row>
    <row r="212" spans="1:11">
      <c r="A212" s="9" t="s">
        <v>18</v>
      </c>
      <c r="B212" s="7"/>
      <c r="C212" s="8"/>
      <c r="D212" s="8"/>
      <c r="E212" s="8"/>
      <c r="F212" s="8"/>
      <c r="G212" s="8"/>
      <c r="H212" s="8"/>
      <c r="I212" s="8"/>
    </row>
    <row r="213" spans="1:11">
      <c r="A213" s="9" t="s">
        <v>213</v>
      </c>
      <c r="B213" s="7"/>
      <c r="C213" s="8"/>
      <c r="D213" s="8"/>
      <c r="E213" s="8"/>
      <c r="F213" s="8"/>
      <c r="G213" s="8"/>
      <c r="H213" s="8"/>
      <c r="I213" s="8"/>
    </row>
    <row r="214" spans="1:11">
      <c r="A214" s="9" t="s">
        <v>147</v>
      </c>
      <c r="B214" s="7"/>
      <c r="C214" s="8"/>
      <c r="D214" s="8"/>
      <c r="E214" s="8"/>
      <c r="F214" s="8"/>
      <c r="G214" s="8"/>
      <c r="H214" s="8"/>
      <c r="I214" s="8"/>
    </row>
    <row r="215" spans="1:11">
      <c r="A215" s="7" t="s">
        <v>7</v>
      </c>
      <c r="B215" s="7"/>
      <c r="C215" s="8"/>
      <c r="D215" s="8"/>
      <c r="E215" s="8"/>
      <c r="F215" s="8"/>
      <c r="G215" s="8"/>
      <c r="H215" s="8"/>
      <c r="I215" s="8"/>
    </row>
  </sheetData>
  <mergeCells count="18">
    <mergeCell ref="D1:F1"/>
    <mergeCell ref="A3:F3"/>
    <mergeCell ref="A2:I2"/>
    <mergeCell ref="H8:I8"/>
    <mergeCell ref="A4:I4"/>
    <mergeCell ref="A5:I5"/>
    <mergeCell ref="A6:I6"/>
    <mergeCell ref="A1:C1"/>
    <mergeCell ref="A8:C10"/>
    <mergeCell ref="B33:C33"/>
    <mergeCell ref="B35:C35"/>
    <mergeCell ref="B154:C154"/>
    <mergeCell ref="B161:C161"/>
    <mergeCell ref="B162:C162"/>
    <mergeCell ref="B71:C71"/>
    <mergeCell ref="B72:C72"/>
    <mergeCell ref="B73:C73"/>
    <mergeCell ref="B74:C74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10: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Prin_Prog_1T_2021</vt:lpstr>
      <vt:lpstr>Prin_Prog_1T_2021!Área_de_impresión</vt:lpstr>
      <vt:lpstr>Prin_Prog_1T_2021!Títulos_a_imprimir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Usuario</cp:lastModifiedBy>
  <cp:lastPrinted>2020-10-28T00:04:48Z</cp:lastPrinted>
  <dcterms:created xsi:type="dcterms:W3CDTF">2014-10-24T17:02:04Z</dcterms:created>
  <dcterms:modified xsi:type="dcterms:W3CDTF">2021-04-27T15:45:02Z</dcterms:modified>
</cp:coreProperties>
</file>