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C:\Users\Usuario\Documents\Trabajo\Trimestrales\2021\2T\Género\"/>
    </mc:Choice>
  </mc:AlternateContent>
  <xr:revisionPtr revIDLastSave="0" documentId="13_ncr:1_{5BAB2F18-7A19-4CBD-B5CC-901F0DA27A74}" xr6:coauthVersionLast="47" xr6:coauthVersionMax="47" xr10:uidLastSave="{00000000-0000-0000-0000-000000000000}"/>
  <bookViews>
    <workbookView xWindow="-120" yWindow="-120" windowWidth="20730" windowHeight="11310" tabRatio="907" xr2:uid="{00000000-000D-0000-FFFF-FFFF00000000}"/>
  </bookViews>
  <sheets>
    <sheet name="Físico" sheetId="1" r:id="rId1"/>
    <sheet name="Financiero" sheetId="2" r:id="rId2"/>
    <sheet name="1 R001" sheetId="3" r:id="rId3"/>
    <sheet name="4 E015" sheetId="4" r:id="rId4"/>
    <sheet name="4 P006" sheetId="5" r:id="rId5"/>
    <sheet name="4 P022" sheetId="6" r:id="rId6"/>
    <sheet name="4 P024" sheetId="7" r:id="rId7"/>
    <sheet name="5 E002" sheetId="8" r:id="rId8"/>
    <sheet name="5 M001" sheetId="9" r:id="rId9"/>
    <sheet name="5 P005" sheetId="10" r:id="rId10"/>
    <sheet name="6 M001" sheetId="11" r:id="rId11"/>
    <sheet name="7 A900" sheetId="12" r:id="rId12"/>
    <sheet name="8 S053" sheetId="13" r:id="rId13"/>
    <sheet name="8 S290" sheetId="14" r:id="rId14"/>
    <sheet name="8 S292" sheetId="15" r:id="rId15"/>
    <sheet name="8 S293" sheetId="16" r:id="rId16"/>
    <sheet name="8 S304" sheetId="17" r:id="rId17"/>
    <sheet name="9 P001" sheetId="18" r:id="rId18"/>
    <sheet name="10 M001" sheetId="19" r:id="rId19"/>
    <sheet name="10 U007" sheetId="20" r:id="rId20"/>
    <sheet name="11 E010" sheetId="21" r:id="rId21"/>
    <sheet name="11 E021" sheetId="22" r:id="rId22"/>
    <sheet name="11 E032" sheetId="23" r:id="rId23"/>
    <sheet name="11 S072" sheetId="24" r:id="rId24"/>
    <sheet name="11 S243" sheetId="25" r:id="rId25"/>
    <sheet name="11 S247" sheetId="26" r:id="rId26"/>
    <sheet name="11 S283" sheetId="27" r:id="rId27"/>
    <sheet name="11 S311" sheetId="28" r:id="rId28"/>
    <sheet name="12 E010" sheetId="29" r:id="rId29"/>
    <sheet name="12 E022" sheetId="30" r:id="rId30"/>
    <sheet name="12 E023" sheetId="31" r:id="rId31"/>
    <sheet name="12 E025" sheetId="32" r:id="rId32"/>
    <sheet name="12 E036" sheetId="33" r:id="rId33"/>
    <sheet name="12 P016" sheetId="34" r:id="rId34"/>
    <sheet name="12 P018" sheetId="35" r:id="rId35"/>
    <sheet name="12 P020" sheetId="36" r:id="rId36"/>
    <sheet name="12 U008" sheetId="37" r:id="rId37"/>
    <sheet name="13 A006" sheetId="38" r:id="rId38"/>
    <sheet name="14 E002" sheetId="39" r:id="rId39"/>
    <sheet name="14 E003" sheetId="40" r:id="rId40"/>
    <sheet name="14 S280" sheetId="41" r:id="rId41"/>
    <sheet name="15 P005" sheetId="42" r:id="rId42"/>
    <sheet name="15 S177" sheetId="43" r:id="rId43"/>
    <sheet name="15 S273" sheetId="44" r:id="rId44"/>
    <sheet name="15 S281" sheetId="45" r:id="rId45"/>
    <sheet name="16 P002" sheetId="46" r:id="rId46"/>
    <sheet name="16 S046" sheetId="47" r:id="rId47"/>
    <sheet name="16 S219" sheetId="48" r:id="rId48"/>
    <sheet name="18 E010" sheetId="49" r:id="rId49"/>
    <sheet name="18 E568" sheetId="50" r:id="rId50"/>
    <sheet name="18 G003" sheetId="51" r:id="rId51"/>
    <sheet name="18 M001" sheetId="52" r:id="rId52"/>
    <sheet name="18 O001" sheetId="53" r:id="rId53"/>
    <sheet name="18 P008" sheetId="54" r:id="rId54"/>
    <sheet name="19 J014" sheetId="55" r:id="rId55"/>
    <sheet name="20 E016" sheetId="56" r:id="rId56"/>
    <sheet name="20 S155" sheetId="57" r:id="rId57"/>
    <sheet name="20 S174" sheetId="58" r:id="rId58"/>
    <sheet name="20 S176" sheetId="59" r:id="rId59"/>
    <sheet name="20 S287" sheetId="60" r:id="rId60"/>
    <sheet name="20 U012" sheetId="61" r:id="rId61"/>
    <sheet name="20 S285" sheetId="105" r:id="rId62"/>
    <sheet name="21 P001" sheetId="62" r:id="rId63"/>
    <sheet name="22 M001" sheetId="63" r:id="rId64"/>
    <sheet name="22 R003" sheetId="64" r:id="rId65"/>
    <sheet name="22 R005" sheetId="65" r:id="rId66"/>
    <sheet name="22 R008" sheetId="66" r:id="rId67"/>
    <sheet name="22 R009" sheetId="67" r:id="rId68"/>
    <sheet name="22 R010" sheetId="68" r:id="rId69"/>
    <sheet name="22 R011" sheetId="69" r:id="rId70"/>
    <sheet name="35 E013" sheetId="70" r:id="rId71"/>
    <sheet name="35 M001" sheetId="71" r:id="rId72"/>
    <sheet name="36 P001" sheetId="72" r:id="rId73"/>
    <sheet name="38 F003" sheetId="73" r:id="rId74"/>
    <sheet name="38 S190" sheetId="74" r:id="rId75"/>
    <sheet name="40 P002" sheetId="75" r:id="rId76"/>
    <sheet name="43 M001" sheetId="76" r:id="rId77"/>
    <sheet name="45 G001" sheetId="77" r:id="rId78"/>
    <sheet name="45 G002" sheetId="78" r:id="rId79"/>
    <sheet name="45 M001" sheetId="79" r:id="rId80"/>
    <sheet name="47 E033" sheetId="80" r:id="rId81"/>
    <sheet name="47 P010" sheetId="81" r:id="rId82"/>
    <sheet name="47 S010" sheetId="82" r:id="rId83"/>
    <sheet name="47 M001" sheetId="106" r:id="rId84"/>
    <sheet name="47 O001" sheetId="107" r:id="rId85"/>
    <sheet name="47 S249" sheetId="83" r:id="rId86"/>
    <sheet name="48 E011" sheetId="84" r:id="rId87"/>
    <sheet name="48 S303" sheetId="85" r:id="rId88"/>
    <sheet name="49 E009" sheetId="86" r:id="rId89"/>
    <sheet name="49 E010" sheetId="87" r:id="rId90"/>
    <sheet name="49 E011" sheetId="88" r:id="rId91"/>
    <sheet name="49 E013" sheetId="89" r:id="rId92"/>
    <sheet name="49 M001" sheetId="90" r:id="rId93"/>
    <sheet name="50 E001" sheetId="91" r:id="rId94"/>
    <sheet name="50 E007" sheetId="92" r:id="rId95"/>
    <sheet name="50 E011" sheetId="93" r:id="rId96"/>
    <sheet name="51 E036" sheetId="94" r:id="rId97"/>
    <sheet name="51 E043" sheetId="95" r:id="rId98"/>
    <sheet name="52 M001" sheetId="96" r:id="rId99"/>
    <sheet name="53 E561" sheetId="97" r:id="rId100"/>
    <sheet name="53 E579" sheetId="98" r:id="rId101"/>
    <sheet name="53 E580" sheetId="99" r:id="rId102"/>
    <sheet name="53 E581" sheetId="100" r:id="rId103"/>
    <sheet name="53 E582" sheetId="101" r:id="rId104"/>
    <sheet name="53 E585" sheetId="102" r:id="rId105"/>
    <sheet name="53 M001" sheetId="103" r:id="rId106"/>
    <sheet name="53 P552" sheetId="104" r:id="rId107"/>
  </sheets>
  <externalReferences>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s>
  <definedNames>
    <definedName name="\a">#N/A</definedName>
    <definedName name="\b">#N/A</definedName>
    <definedName name="\c" localSheetId="61">#REF!</definedName>
    <definedName name="\c" localSheetId="1">Financiero!#REF!</definedName>
    <definedName name="\c" localSheetId="0">Físico!#REF!</definedName>
    <definedName name="\c">#REF!</definedName>
    <definedName name="\p">#N/A</definedName>
    <definedName name="\s">#N/A</definedName>
    <definedName name="\z" localSheetId="61">#REF!</definedName>
    <definedName name="\z" localSheetId="1">Financiero!#REF!</definedName>
    <definedName name="\z" localSheetId="0">Físico!#REF!</definedName>
    <definedName name="\z">#REF!</definedName>
    <definedName name="_________ABR1">[1]!ABR&amp;[1]!MAY&amp;[1]!JUN&amp;[1]!JUL&amp;[1]!AGO&amp;[1]!SEP</definedName>
    <definedName name="_________AGO1">[1]!AGO&amp;[1]!SEP&amp;[1]!OCT&amp;[1]!NOV&amp;[1]!DIC</definedName>
    <definedName name="_________FEB1">[1]!FEB&amp;[1]!MAR&amp;[1]!ABR&amp;[1]!MAY&amp;[1]!JUN&amp;[1]!JUL</definedName>
    <definedName name="_________JUL1">[1]!JUL&amp;[1]!AGO&amp;[1]!SEP&amp;[1]!OCT&amp;[1]!NOV</definedName>
    <definedName name="_________JUN1">[1]!JUN&amp;[1]!JUL&amp;[1]!AGO&amp;[1]!SEP&amp;[1]!OCT</definedName>
    <definedName name="_________MAR1">[1]!MAR&amp;[1]!ABR&amp;[1]!MAY&amp;[1]!JUN&amp;[1]!JUL&amp;[1]!AGO</definedName>
    <definedName name="_________MAY1">[1]!MAY&amp;[1]!JUN&amp;[1]!JUL&amp;[1]!AGO&amp;[1]!SEP</definedName>
    <definedName name="_________NOV1">[1]!NOV&amp;[1]!DIC</definedName>
    <definedName name="_________OCT1">[1]!OCT&amp;[1]!NOV&amp;[1]!DIC</definedName>
    <definedName name="_________SEP1">[1]!SEP&amp;[1]!OCT&amp;[1]!NOV&amp;[1]!DIC</definedName>
    <definedName name="________cad179" localSheetId="61">'[2]Mod Eco Controlados 99'!#REF!</definedName>
    <definedName name="________cad179" localSheetId="1">'[2]Mod Eco Controlados 99'!#REF!</definedName>
    <definedName name="________cad179" localSheetId="0">'[2]Mod Eco Controlados 99'!#REF!</definedName>
    <definedName name="________cad179">'[2]Mod Eco Controlados 99'!#REF!</definedName>
    <definedName name="________def1">'[3]Premisas IMSS'!$M$12</definedName>
    <definedName name="________def2">'[3]Premisas IMSS'!$M$13</definedName>
    <definedName name="________def3">'[3]Premisas IMSS'!$M$14</definedName>
    <definedName name="________def4">'[3]Premisas IMSS'!$M$15</definedName>
    <definedName name="________def5">'[3]Premisas IMSS'!$M$16</definedName>
    <definedName name="________def6">'[3]Premisas IMSS'!$M$17</definedName>
    <definedName name="________FEB1">[1]!FEB&amp;[1]!MAR&amp;[1]!ABR&amp;[1]!MAY&amp;[1]!JUN&amp;[1]!JUL</definedName>
    <definedName name="________JUL1">[1]!JUL&amp;[1]!AGO&amp;[1]!SEP&amp;[1]!OCT&amp;[1]!NOV</definedName>
    <definedName name="________JUN1">[1]!JUN&amp;[1]!JUL&amp;[1]!AGO&amp;[1]!SEP&amp;[1]!OCT</definedName>
    <definedName name="________OCT1">[1]!OCT&amp;[1]!NOV&amp;[1]!DIC</definedName>
    <definedName name="________SEP1">[1]!SEP&amp;[1]!OCT&amp;[1]!NOV&amp;[1]!DIC</definedName>
    <definedName name="________smg97">'[3]Premisa macro'!$E$4</definedName>
    <definedName name="_______ABR1">[1]!ABR&amp;[1]!MAY&amp;[1]!JUN&amp;[1]!JUL&amp;[1]!AGO&amp;[1]!SEP</definedName>
    <definedName name="_______ABR2">[4]edofza4!$C$22</definedName>
    <definedName name="_______AGO1">[1]!AGO&amp;[1]!SEP&amp;[1]!OCT&amp;[1]!NOV&amp;[1]!DIC</definedName>
    <definedName name="_______AGO2">[4]edofza8!$C$22</definedName>
    <definedName name="_______CFD02" localSheetId="61">#REF!</definedName>
    <definedName name="_______CFD02" localSheetId="1">Financiero!#REF!</definedName>
    <definedName name="_______CFD02" localSheetId="0">Físico!#REF!</definedName>
    <definedName name="_______CFD02">#REF!</definedName>
    <definedName name="_______def1">'[5]Premisas IMSS'!$M$12</definedName>
    <definedName name="_______def2">'[5]Premisas IMSS'!$M$13</definedName>
    <definedName name="_______def3">'[5]Premisas IMSS'!$M$14</definedName>
    <definedName name="_______def4">'[5]Premisas IMSS'!$M$15</definedName>
    <definedName name="_______def5">'[5]Premisas IMSS'!$M$16</definedName>
    <definedName name="_______def6">'[5]Premisas IMSS'!$M$17</definedName>
    <definedName name="_______DIC2">[4]edofza12!$C$22</definedName>
    <definedName name="_______ENE2">[4]edofza1!$C$22</definedName>
    <definedName name="_______FEB1">[1]!FEB&amp;[1]!MAR&amp;[1]!ABR&amp;[1]!MAY&amp;[1]!JUN&amp;[1]!JUL</definedName>
    <definedName name="_______FEB2">[4]edofza2!$C$22</definedName>
    <definedName name="_______JUL1">[1]!JUL&amp;[1]!AGO&amp;[1]!SEP&amp;[1]!OCT&amp;[1]!NOV</definedName>
    <definedName name="_______JUL2">[4]edofza7!$C$22</definedName>
    <definedName name="_______JUN1">[1]!JUN&amp;[1]!JUL&amp;[1]!AGO&amp;[1]!SEP&amp;[1]!OCT</definedName>
    <definedName name="_______JUN2">[4]edofza6!$C$22</definedName>
    <definedName name="_______MAR1">[1]!MAR&amp;[1]!ABR&amp;[1]!MAY&amp;[1]!JUN&amp;[1]!JUL&amp;[1]!AGO</definedName>
    <definedName name="_______MAR2">[4]edofza3!$C$22</definedName>
    <definedName name="_______MAY1">[1]!MAY&amp;[1]!JUN&amp;[1]!JUL&amp;[1]!AGO&amp;[1]!SEP</definedName>
    <definedName name="_______MAY2">[4]edofza5!$C$22</definedName>
    <definedName name="_______NOV1">[1]!NOV&amp;[1]!DIC</definedName>
    <definedName name="_______NOV2">[4]edofza11!$C$43</definedName>
    <definedName name="_______OCT1">[1]!OCT&amp;[1]!NOV&amp;[1]!DIC</definedName>
    <definedName name="_______OCT2">[4]edofza10!$C$22</definedName>
    <definedName name="_______PIB08" localSheetId="61">#REF!</definedName>
    <definedName name="_______PIB08" localSheetId="1">Financiero!#REF!</definedName>
    <definedName name="_______PIB08" localSheetId="0">Físico!#REF!</definedName>
    <definedName name="_______PIB08">#REF!</definedName>
    <definedName name="_______SEP1">[1]!SEP&amp;[1]!OCT&amp;[1]!NOV&amp;[1]!DIC</definedName>
    <definedName name="_______SEP2">[4]edofza9!$C$22</definedName>
    <definedName name="_______smg97">'[5]Premisa macro'!$E$4</definedName>
    <definedName name="_______syt03" localSheetId="61">#REF!</definedName>
    <definedName name="_______syt03" localSheetId="1">Financiero!#REF!</definedName>
    <definedName name="_______syt03" localSheetId="0">Físico!#REF!</definedName>
    <definedName name="_______syt03">#REF!</definedName>
    <definedName name="_______TDC2001">'[6]Tipos de Cambio'!$C$4</definedName>
    <definedName name="______ABR1">[1]!ABR&amp;[1]!MAY&amp;[1]!JUN&amp;[1]!JUL&amp;[1]!AGO&amp;[1]!SEP</definedName>
    <definedName name="______ABR2">[4]edofza4!$C$22</definedName>
    <definedName name="______AGO1">[1]!AGO&amp;[1]!SEP&amp;[1]!OCT&amp;[1]!NOV&amp;[1]!DIC</definedName>
    <definedName name="______AGO2">[4]edofza8!$C$22</definedName>
    <definedName name="______def1">'[5]Premisas IMSS'!$M$12</definedName>
    <definedName name="______def2">'[5]Premisas IMSS'!$M$13</definedName>
    <definedName name="______def3">'[5]Premisas IMSS'!$M$14</definedName>
    <definedName name="______def4">'[5]Premisas IMSS'!$M$15</definedName>
    <definedName name="______def5">'[5]Premisas IMSS'!$M$16</definedName>
    <definedName name="______def6">'[5]Premisas IMSS'!$M$17</definedName>
    <definedName name="______DIC2">[4]edofza12!$C$22</definedName>
    <definedName name="______ENE2">[4]edofza1!$C$22</definedName>
    <definedName name="______FEB1">[1]!FEB&amp;[1]!MAR&amp;[1]!ABR&amp;[1]!MAY&amp;[1]!JUN&amp;[1]!JUL</definedName>
    <definedName name="______FEB2">[4]edofza2!$C$22</definedName>
    <definedName name="______JUL1">[1]!JUL&amp;[1]!AGO&amp;[1]!SEP&amp;[1]!OCT&amp;[1]!NOV</definedName>
    <definedName name="______JUL2">[4]edofza7!$C$22</definedName>
    <definedName name="______JUN1">[1]!JUN&amp;[1]!JUL&amp;[1]!AGO&amp;[1]!SEP&amp;[1]!OCT</definedName>
    <definedName name="______JUN2">[4]edofza6!$C$22</definedName>
    <definedName name="______MAR1">[1]!MAR&amp;[1]!ABR&amp;[1]!MAY&amp;[1]!JUN&amp;[1]!JUL&amp;[1]!AGO</definedName>
    <definedName name="______MAR2">[4]edofza3!$C$22</definedName>
    <definedName name="______MAY1">[1]!MAY&amp;[1]!JUN&amp;[1]!JUL&amp;[1]!AGO&amp;[1]!SEP</definedName>
    <definedName name="______MAY2">[4]edofza5!$C$22</definedName>
    <definedName name="______NOV1">[1]!NOV&amp;[1]!DIC</definedName>
    <definedName name="______NOV2">[4]edofza11!$C$43</definedName>
    <definedName name="______OCT1">[1]!OCT&amp;[1]!NOV&amp;[1]!DIC</definedName>
    <definedName name="______OCT2">[4]edofza10!$C$22</definedName>
    <definedName name="______SEP1">[1]!SEP&amp;[1]!OCT&amp;[1]!NOV&amp;[1]!DIC</definedName>
    <definedName name="______SEP2">[4]edofza9!$C$22</definedName>
    <definedName name="______smg97">'[5]Premisa macro'!$E$4</definedName>
    <definedName name="______TDC2001">'[6]Tipos de Cambio'!$C$4</definedName>
    <definedName name="_____ABR1">[1]!ABR&amp;[1]!MAY&amp;[1]!JUN&amp;[1]!JUL&amp;[1]!AGO&amp;[1]!SEP</definedName>
    <definedName name="_____ABR2">[4]edofza4!$C$22</definedName>
    <definedName name="_____AGO1">[1]!AGO&amp;[1]!SEP&amp;[1]!OCT&amp;[1]!NOV&amp;[1]!DIC</definedName>
    <definedName name="_____AGO2">[4]edofza8!$C$22</definedName>
    <definedName name="_____def1">'[5]Premisas IMSS'!$M$12</definedName>
    <definedName name="_____def2">'[5]Premisas IMSS'!$M$13</definedName>
    <definedName name="_____def3">'[5]Premisas IMSS'!$M$14</definedName>
    <definedName name="_____def4">'[5]Premisas IMSS'!$M$15</definedName>
    <definedName name="_____def5">'[5]Premisas IMSS'!$M$16</definedName>
    <definedName name="_____def6">'[5]Premisas IMSS'!$M$17</definedName>
    <definedName name="_____DIC2">[4]edofza12!$C$22</definedName>
    <definedName name="_____ENE2">[4]edofza1!$C$22</definedName>
    <definedName name="_____FEB1">[1]!FEB&amp;[1]!MAR&amp;[1]!ABR&amp;[1]!MAY&amp;[1]!JUN&amp;[1]!JUL</definedName>
    <definedName name="_____FEB2">[4]edofza2!$C$22</definedName>
    <definedName name="_____JUL1">[1]!JUL&amp;[1]!AGO&amp;[1]!SEP&amp;[1]!OCT&amp;[1]!NOV</definedName>
    <definedName name="_____JUL2">[4]edofza7!$C$22</definedName>
    <definedName name="_____JUN1">[1]!JUN&amp;[1]!JUL&amp;[1]!AGO&amp;[1]!SEP&amp;[1]!OCT</definedName>
    <definedName name="_____JUN2">[4]edofza6!$C$22</definedName>
    <definedName name="_____MAR1">[1]!MAR&amp;[1]!ABR&amp;[1]!MAY&amp;[1]!JUN&amp;[1]!JUL&amp;[1]!AGO</definedName>
    <definedName name="_____MAR2">[4]edofza3!$C$22</definedName>
    <definedName name="_____MAY1">[1]!MAY&amp;[1]!JUN&amp;[1]!JUL&amp;[1]!AGO&amp;[1]!SEP</definedName>
    <definedName name="_____MAY2">[4]edofza5!$C$22</definedName>
    <definedName name="_____NOV1">[1]!NOV&amp;[1]!DIC</definedName>
    <definedName name="_____NOV2">[4]edofza11!$C$43</definedName>
    <definedName name="_____OCT1">[1]!OCT&amp;[1]!NOV&amp;[1]!DIC</definedName>
    <definedName name="_____OCT2">[4]edofza10!$C$22</definedName>
    <definedName name="_____SEP1">[1]!SEP&amp;[1]!OCT&amp;[1]!NOV&amp;[1]!DIC</definedName>
    <definedName name="_____SEP2">[4]edofza9!$C$22</definedName>
    <definedName name="_____smg97">'[5]Premisa macro'!$E$4</definedName>
    <definedName name="_____TDC2001">'[6]Tipos de Cambio'!$C$4</definedName>
    <definedName name="____ABR1">[1]!ABR&amp;[1]!MAY&amp;[1]!JUN&amp;[1]!JUL&amp;[1]!AGO&amp;[1]!SEP</definedName>
    <definedName name="____ABR2">[4]edofza4!$C$22</definedName>
    <definedName name="____AGO1">[1]!AGO&amp;[1]!SEP&amp;[1]!OCT&amp;[1]!NOV&amp;[1]!DIC</definedName>
    <definedName name="____AGO2">[4]edofza8!$C$22</definedName>
    <definedName name="____ASA96" localSheetId="61">#REF!</definedName>
    <definedName name="____ASA96" localSheetId="1">Financiero!#REF!</definedName>
    <definedName name="____ASA96" localSheetId="0">Físico!#REF!</definedName>
    <definedName name="____ASA96">#REF!</definedName>
    <definedName name="____cad179" localSheetId="61">'[2]Mod Eco Controlados 99'!#REF!</definedName>
    <definedName name="____cad179" localSheetId="1">'[2]Mod Eco Controlados 99'!#REF!</definedName>
    <definedName name="____cad179" localSheetId="0">'[2]Mod Eco Controlados 99'!#REF!</definedName>
    <definedName name="____cad179">'[2]Mod Eco Controlados 99'!#REF!</definedName>
    <definedName name="____CAN2" localSheetId="61" hidden="1">{"Bruto",#N/A,FALSE,"CONV3T.XLS";"Neto",#N/A,FALSE,"CONV3T.XLS";"UnoB",#N/A,FALSE,"CONV3T.XLS";"Bruto",#N/A,FALSE,"CONV4T.XLS";"Neto",#N/A,FALSE,"CONV4T.XLS";"UnoB",#N/A,FALSE,"CONV4T.XLS"}</definedName>
    <definedName name="____CAN2" localSheetId="1" hidden="1">{"Bruto",#N/A,FALSE,"CONV3T.XLS";"Neto",#N/A,FALSE,"CONV3T.XLS";"UnoB",#N/A,FALSE,"CONV3T.XLS";"Bruto",#N/A,FALSE,"CONV4T.XLS";"Neto",#N/A,FALSE,"CONV4T.XLS";"UnoB",#N/A,FALSE,"CONV4T.XLS"}</definedName>
    <definedName name="____CAN2" localSheetId="0" hidden="1">{"Bruto",#N/A,FALSE,"CONV3T.XLS";"Neto",#N/A,FALSE,"CONV3T.XLS";"UnoB",#N/A,FALSE,"CONV3T.XLS";"Bruto",#N/A,FALSE,"CONV4T.XLS";"Neto",#N/A,FALSE,"CONV4T.XLS";"UnoB",#N/A,FALSE,"CONV4T.XLS"}</definedName>
    <definedName name="____CAN2" hidden="1">{"Bruto",#N/A,FALSE,"CONV3T.XLS";"Neto",#N/A,FALSE,"CONV3T.XLS";"UnoB",#N/A,FALSE,"CONV3T.XLS";"Bruto",#N/A,FALSE,"CONV4T.XLS";"Neto",#N/A,FALSE,"CONV4T.XLS";"UnoB",#N/A,FALSE,"CONV4T.XLS"}</definedName>
    <definedName name="____CAN4" localSheetId="61" hidden="1">{"Bruto",#N/A,FALSE,"CONV3T.XLS";"Neto",#N/A,FALSE,"CONV3T.XLS";"UnoB",#N/A,FALSE,"CONV3T.XLS";"Bruto",#N/A,FALSE,"CONV4T.XLS";"Neto",#N/A,FALSE,"CONV4T.XLS";"UnoB",#N/A,FALSE,"CONV4T.XLS"}</definedName>
    <definedName name="____CAN4" localSheetId="1" hidden="1">{"Bruto",#N/A,FALSE,"CONV3T.XLS";"Neto",#N/A,FALSE,"CONV3T.XLS";"UnoB",#N/A,FALSE,"CONV3T.XLS";"Bruto",#N/A,FALSE,"CONV4T.XLS";"Neto",#N/A,FALSE,"CONV4T.XLS";"UnoB",#N/A,FALSE,"CONV4T.XLS"}</definedName>
    <definedName name="____CAN4" localSheetId="0" hidden="1">{"Bruto",#N/A,FALSE,"CONV3T.XLS";"Neto",#N/A,FALSE,"CONV3T.XLS";"UnoB",#N/A,FALSE,"CONV3T.XLS";"Bruto",#N/A,FALSE,"CONV4T.XLS";"Neto",#N/A,FALSE,"CONV4T.XLS";"UnoB",#N/A,FALSE,"CONV4T.XLS"}</definedName>
    <definedName name="____CAN4" hidden="1">{"Bruto",#N/A,FALSE,"CONV3T.XLS";"Neto",#N/A,FALSE,"CONV3T.XLS";"UnoB",#N/A,FALSE,"CONV3T.XLS";"Bruto",#N/A,FALSE,"CONV4T.XLS";"Neto",#N/A,FALSE,"CONV4T.XLS";"UnoB",#N/A,FALSE,"CONV4T.XLS"}</definedName>
    <definedName name="____CFD02" localSheetId="61">#REF!</definedName>
    <definedName name="____CFD02" localSheetId="1">Financiero!#REF!</definedName>
    <definedName name="____CFD02" localSheetId="0">Físico!#REF!</definedName>
    <definedName name="____CFD02">#REF!</definedName>
    <definedName name="____CFE96" localSheetId="61">#REF!</definedName>
    <definedName name="____CFE96" localSheetId="1">Financiero!#REF!</definedName>
    <definedName name="____CFE96" localSheetId="0">Físico!#REF!</definedName>
    <definedName name="____CFE96">#REF!</definedName>
    <definedName name="____CON96" localSheetId="61">#REF!</definedName>
    <definedName name="____CON96" localSheetId="1">Financiero!#REF!</definedName>
    <definedName name="____CON96" localSheetId="0">Físico!#REF!</definedName>
    <definedName name="____CON96">#REF!</definedName>
    <definedName name="____COR4" localSheetId="61" hidden="1">{"Bruto",#N/A,FALSE,"CONV3T.XLS";"Neto",#N/A,FALSE,"CONV3T.XLS";"UnoB",#N/A,FALSE,"CONV3T.XLS";"Bruto",#N/A,FALSE,"CONV4T.XLS";"Neto",#N/A,FALSE,"CONV4T.XLS";"UnoB",#N/A,FALSE,"CONV4T.XLS"}</definedName>
    <definedName name="____COR4" localSheetId="1" hidden="1">{"Bruto",#N/A,FALSE,"CONV3T.XLS";"Neto",#N/A,FALSE,"CONV3T.XLS";"UnoB",#N/A,FALSE,"CONV3T.XLS";"Bruto",#N/A,FALSE,"CONV4T.XLS";"Neto",#N/A,FALSE,"CONV4T.XLS";"UnoB",#N/A,FALSE,"CONV4T.XLS"}</definedName>
    <definedName name="____COR4" localSheetId="0" hidden="1">{"Bruto",#N/A,FALSE,"CONV3T.XLS";"Neto",#N/A,FALSE,"CONV3T.XLS";"UnoB",#N/A,FALSE,"CONV3T.XLS";"Bruto",#N/A,FALSE,"CONV4T.XLS";"Neto",#N/A,FALSE,"CONV4T.XLS";"UnoB",#N/A,FALSE,"CONV4T.XLS"}</definedName>
    <definedName name="____COR4" hidden="1">{"Bruto",#N/A,FALSE,"CONV3T.XLS";"Neto",#N/A,FALSE,"CONV3T.XLS";"UnoB",#N/A,FALSE,"CONV3T.XLS";"Bruto",#N/A,FALSE,"CONV4T.XLS";"Neto",#N/A,FALSE,"CONV4T.XLS";"UnoB",#N/A,FALSE,"CONV4T.XLS"}</definedName>
    <definedName name="____COS4" localSheetId="61" hidden="1">{"Bruto",#N/A,FALSE,"CONV3T.XLS";"Neto",#N/A,FALSE,"CONV3T.XLS";"UnoB",#N/A,FALSE,"CONV3T.XLS";"Bruto",#N/A,FALSE,"CONV4T.XLS";"Neto",#N/A,FALSE,"CONV4T.XLS";"UnoB",#N/A,FALSE,"CONV4T.XLS"}</definedName>
    <definedName name="____COS4" localSheetId="1" hidden="1">{"Bruto",#N/A,FALSE,"CONV3T.XLS";"Neto",#N/A,FALSE,"CONV3T.XLS";"UnoB",#N/A,FALSE,"CONV3T.XLS";"Bruto",#N/A,FALSE,"CONV4T.XLS";"Neto",#N/A,FALSE,"CONV4T.XLS";"UnoB",#N/A,FALSE,"CONV4T.XLS"}</definedName>
    <definedName name="____COS4" localSheetId="0" hidden="1">{"Bruto",#N/A,FALSE,"CONV3T.XLS";"Neto",#N/A,FALSE,"CONV3T.XLS";"UnoB",#N/A,FALSE,"CONV3T.XLS";"Bruto",#N/A,FALSE,"CONV4T.XLS";"Neto",#N/A,FALSE,"CONV4T.XLS";"UnoB",#N/A,FALSE,"CONV4T.XLS"}</definedName>
    <definedName name="____COS4" hidden="1">{"Bruto",#N/A,FALSE,"CONV3T.XLS";"Neto",#N/A,FALSE,"CONV3T.XLS";"UnoB",#N/A,FALSE,"CONV3T.XLS";"Bruto",#N/A,FALSE,"CONV4T.XLS";"Neto",#N/A,FALSE,"CONV4T.XLS";"UnoB",#N/A,FALSE,"CONV4T.XLS"}</definedName>
    <definedName name="____def1">'[5]Premisas IMSS'!$M$12</definedName>
    <definedName name="____def2">'[5]Premisas IMSS'!$M$13</definedName>
    <definedName name="____def3">'[5]Premisas IMSS'!$M$14</definedName>
    <definedName name="____def4">'[5]Premisas IMSS'!$M$15</definedName>
    <definedName name="____def5">'[5]Premisas IMSS'!$M$16</definedName>
    <definedName name="____def6">'[5]Premisas IMSS'!$M$17</definedName>
    <definedName name="____DIC2">[4]edofza12!$C$22</definedName>
    <definedName name="____ee1" localSheetId="61" hidden="1">{"Bruto",#N/A,FALSE,"CONV3T.XLS";"Neto",#N/A,FALSE,"CONV3T.XLS";"UnoB",#N/A,FALSE,"CONV3T.XLS";"Bruto",#N/A,FALSE,"CONV4T.XLS";"Neto",#N/A,FALSE,"CONV4T.XLS";"UnoB",#N/A,FALSE,"CONV4T.XLS"}</definedName>
    <definedName name="____ee1" localSheetId="1" hidden="1">{"Bruto",#N/A,FALSE,"CONV3T.XLS";"Neto",#N/A,FALSE,"CONV3T.XLS";"UnoB",#N/A,FALSE,"CONV3T.XLS";"Bruto",#N/A,FALSE,"CONV4T.XLS";"Neto",#N/A,FALSE,"CONV4T.XLS";"UnoB",#N/A,FALSE,"CONV4T.XLS"}</definedName>
    <definedName name="____ee1" localSheetId="0" hidden="1">{"Bruto",#N/A,FALSE,"CONV3T.XLS";"Neto",#N/A,FALSE,"CONV3T.XLS";"UnoB",#N/A,FALSE,"CONV3T.XLS";"Bruto",#N/A,FALSE,"CONV4T.XLS";"Neto",#N/A,FALSE,"CONV4T.XLS";"UnoB",#N/A,FALSE,"CONV4T.XLS"}</definedName>
    <definedName name="____ee1" hidden="1">{"Bruto",#N/A,FALSE,"CONV3T.XLS";"Neto",#N/A,FALSE,"CONV3T.XLS";"UnoB",#N/A,FALSE,"CONV3T.XLS";"Bruto",#N/A,FALSE,"CONV4T.XLS";"Neto",#N/A,FALSE,"CONV4T.XLS";"UnoB",#N/A,FALSE,"CONV4T.XLS"}</definedName>
    <definedName name="____ENE2">[4]edofza1!$C$22</definedName>
    <definedName name="____esc2" localSheetId="61" hidden="1">{"Bruto",#N/A,FALSE,"CONV3T.XLS";"Neto",#N/A,FALSE,"CONV3T.XLS";"UnoB",#N/A,FALSE,"CONV3T.XLS";"Bruto",#N/A,FALSE,"CONV4T.XLS";"Neto",#N/A,FALSE,"CONV4T.XLS";"UnoB",#N/A,FALSE,"CONV4T.XLS"}</definedName>
    <definedName name="____esc2" localSheetId="1" hidden="1">{"Bruto",#N/A,FALSE,"CONV3T.XLS";"Neto",#N/A,FALSE,"CONV3T.XLS";"UnoB",#N/A,FALSE,"CONV3T.XLS";"Bruto",#N/A,FALSE,"CONV4T.XLS";"Neto",#N/A,FALSE,"CONV4T.XLS";"UnoB",#N/A,FALSE,"CONV4T.XLS"}</definedName>
    <definedName name="____esc2" localSheetId="0" hidden="1">{"Bruto",#N/A,FALSE,"CONV3T.XLS";"Neto",#N/A,FALSE,"CONV3T.XLS";"UnoB",#N/A,FALSE,"CONV3T.XLS";"Bruto",#N/A,FALSE,"CONV4T.XLS";"Neto",#N/A,FALSE,"CONV4T.XLS";"UnoB",#N/A,FALSE,"CONV4T.XLS"}</definedName>
    <definedName name="____esc2" hidden="1">{"Bruto",#N/A,FALSE,"CONV3T.XLS";"Neto",#N/A,FALSE,"CONV3T.XLS";"UnoB",#N/A,FALSE,"CONV3T.XLS";"Bruto",#N/A,FALSE,"CONV4T.XLS";"Neto",#N/A,FALSE,"CONV4T.XLS";"UnoB",#N/A,FALSE,"CONV4T.XLS"}</definedName>
    <definedName name="____ESC4" localSheetId="61" hidden="1">{"Bruto",#N/A,FALSE,"CONV3T.XLS";"Neto",#N/A,FALSE,"CONV3T.XLS";"UnoB",#N/A,FALSE,"CONV3T.XLS";"Bruto",#N/A,FALSE,"CONV4T.XLS";"Neto",#N/A,FALSE,"CONV4T.XLS";"UnoB",#N/A,FALSE,"CONV4T.XLS"}</definedName>
    <definedName name="____ESC4" localSheetId="1" hidden="1">{"Bruto",#N/A,FALSE,"CONV3T.XLS";"Neto",#N/A,FALSE,"CONV3T.XLS";"UnoB",#N/A,FALSE,"CONV3T.XLS";"Bruto",#N/A,FALSE,"CONV4T.XLS";"Neto",#N/A,FALSE,"CONV4T.XLS";"UnoB",#N/A,FALSE,"CONV4T.XLS"}</definedName>
    <definedName name="____ESC4" localSheetId="0" hidden="1">{"Bruto",#N/A,FALSE,"CONV3T.XLS";"Neto",#N/A,FALSE,"CONV3T.XLS";"UnoB",#N/A,FALSE,"CONV3T.XLS";"Bruto",#N/A,FALSE,"CONV4T.XLS";"Neto",#N/A,FALSE,"CONV4T.XLS";"UnoB",#N/A,FALSE,"CONV4T.XLS"}</definedName>
    <definedName name="____ESC4" hidden="1">{"Bruto",#N/A,FALSE,"CONV3T.XLS";"Neto",#N/A,FALSE,"CONV3T.XLS";"UnoB",#N/A,FALSE,"CONV3T.XLS";"Bruto",#N/A,FALSE,"CONV4T.XLS";"Neto",#N/A,FALSE,"CONV4T.XLS";"UnoB",#N/A,FALSE,"CONV4T.XLS"}</definedName>
    <definedName name="____FEB1">[1]!FEB&amp;[1]!MAR&amp;[1]!ABR&amp;[1]!MAY&amp;[1]!JUN&amp;[1]!JUL</definedName>
    <definedName name="____FEB2">[4]edofza2!$C$22</definedName>
    <definedName name="____JUL1">[1]!JUL&amp;[1]!AGO&amp;[1]!SEP&amp;[1]!OCT&amp;[1]!NOV</definedName>
    <definedName name="____JUL2">[4]edofza7!$C$22</definedName>
    <definedName name="____JUN1">[1]!JUN&amp;[1]!JUL&amp;[1]!AGO&amp;[1]!SEP&amp;[1]!OCT</definedName>
    <definedName name="____JUN2">[4]edofza6!$C$22</definedName>
    <definedName name="____MAR1">[1]!MAR&amp;[1]!ABR&amp;[1]!MAY&amp;[1]!JUN&amp;[1]!JUL&amp;[1]!AGO</definedName>
    <definedName name="____MAR2">[4]edofza3!$C$22</definedName>
    <definedName name="____MAY1">[1]!MAY&amp;[1]!JUN&amp;[1]!JUL&amp;[1]!AGO&amp;[1]!SEP</definedName>
    <definedName name="____MAY2">[4]edofza5!$C$22</definedName>
    <definedName name="____mor2" localSheetId="61" hidden="1">{"Bruto",#N/A,FALSE,"CONV3T.XLS";"Neto",#N/A,FALSE,"CONV3T.XLS";"UnoB",#N/A,FALSE,"CONV3T.XLS";"Bruto",#N/A,FALSE,"CONV4T.XLS";"Neto",#N/A,FALSE,"CONV4T.XLS";"UnoB",#N/A,FALSE,"CONV4T.XLS"}</definedName>
    <definedName name="____mor2" localSheetId="1" hidden="1">{"Bruto",#N/A,FALSE,"CONV3T.XLS";"Neto",#N/A,FALSE,"CONV3T.XLS";"UnoB",#N/A,FALSE,"CONV3T.XLS";"Bruto",#N/A,FALSE,"CONV4T.XLS";"Neto",#N/A,FALSE,"CONV4T.XLS";"UnoB",#N/A,FALSE,"CONV4T.XLS"}</definedName>
    <definedName name="____mor2" localSheetId="0" hidden="1">{"Bruto",#N/A,FALSE,"CONV3T.XLS";"Neto",#N/A,FALSE,"CONV3T.XLS";"UnoB",#N/A,FALSE,"CONV3T.XLS";"Bruto",#N/A,FALSE,"CONV4T.XLS";"Neto",#N/A,FALSE,"CONV4T.XLS";"UnoB",#N/A,FALSE,"CONV4T.XLS"}</definedName>
    <definedName name="____mor2" hidden="1">{"Bruto",#N/A,FALSE,"CONV3T.XLS";"Neto",#N/A,FALSE,"CONV3T.XLS";"UnoB",#N/A,FALSE,"CONV3T.XLS";"Bruto",#N/A,FALSE,"CONV4T.XLS";"Neto",#N/A,FALSE,"CONV4T.XLS";"UnoB",#N/A,FALSE,"CONV4T.XLS"}</definedName>
    <definedName name="____MOR4" localSheetId="61" hidden="1">{"Bruto",#N/A,FALSE,"CONV3T.XLS";"Neto",#N/A,FALSE,"CONV3T.XLS";"UnoB",#N/A,FALSE,"CONV3T.XLS";"Bruto",#N/A,FALSE,"CONV4T.XLS";"Neto",#N/A,FALSE,"CONV4T.XLS";"UnoB",#N/A,FALSE,"CONV4T.XLS"}</definedName>
    <definedName name="____MOR4" localSheetId="1" hidden="1">{"Bruto",#N/A,FALSE,"CONV3T.XLS";"Neto",#N/A,FALSE,"CONV3T.XLS";"UnoB",#N/A,FALSE,"CONV3T.XLS";"Bruto",#N/A,FALSE,"CONV4T.XLS";"Neto",#N/A,FALSE,"CONV4T.XLS";"UnoB",#N/A,FALSE,"CONV4T.XLS"}</definedName>
    <definedName name="____MOR4" localSheetId="0" hidden="1">{"Bruto",#N/A,FALSE,"CONV3T.XLS";"Neto",#N/A,FALSE,"CONV3T.XLS";"UnoB",#N/A,FALSE,"CONV3T.XLS";"Bruto",#N/A,FALSE,"CONV4T.XLS";"Neto",#N/A,FALSE,"CONV4T.XLS";"UnoB",#N/A,FALSE,"CONV4T.XLS"}</definedName>
    <definedName name="____MOR4" hidden="1">{"Bruto",#N/A,FALSE,"CONV3T.XLS";"Neto",#N/A,FALSE,"CONV3T.XLS";"UnoB",#N/A,FALSE,"CONV3T.XLS";"Bruto",#N/A,FALSE,"CONV4T.XLS";"Neto",#N/A,FALSE,"CONV4T.XLS";"UnoB",#N/A,FALSE,"CONV4T.XLS"}</definedName>
    <definedName name="____NOV1">[1]!NOV&amp;[1]!DIC</definedName>
    <definedName name="____NOV2">[4]edofza11!$C$43</definedName>
    <definedName name="____OCT1">[1]!OCT&amp;[1]!NOV&amp;[1]!DIC</definedName>
    <definedName name="____OCT2">[4]edofza10!$C$22</definedName>
    <definedName name="____pa2" localSheetId="61" hidden="1">{"Bruto",#N/A,FALSE,"CONV3T.XLS";"Neto",#N/A,FALSE,"CONV3T.XLS";"UnoB",#N/A,FALSE,"CONV3T.XLS";"Bruto",#N/A,FALSE,"CONV4T.XLS";"Neto",#N/A,FALSE,"CONV4T.XLS";"UnoB",#N/A,FALSE,"CONV4T.XLS"}</definedName>
    <definedName name="____pa2" localSheetId="1" hidden="1">{"Bruto",#N/A,FALSE,"CONV3T.XLS";"Neto",#N/A,FALSE,"CONV3T.XLS";"UnoB",#N/A,FALSE,"CONV3T.XLS";"Bruto",#N/A,FALSE,"CONV4T.XLS";"Neto",#N/A,FALSE,"CONV4T.XLS";"UnoB",#N/A,FALSE,"CONV4T.XLS"}</definedName>
    <definedName name="____pa2" localSheetId="0" hidden="1">{"Bruto",#N/A,FALSE,"CONV3T.XLS";"Neto",#N/A,FALSE,"CONV3T.XLS";"UnoB",#N/A,FALSE,"CONV3T.XLS";"Bruto",#N/A,FALSE,"CONV4T.XLS";"Neto",#N/A,FALSE,"CONV4T.XLS";"UnoB",#N/A,FALSE,"CONV4T.XLS"}</definedName>
    <definedName name="____pa2" hidden="1">{"Bruto",#N/A,FALSE,"CONV3T.XLS";"Neto",#N/A,FALSE,"CONV3T.XLS";"UnoB",#N/A,FALSE,"CONV3T.XLS";"Bruto",#N/A,FALSE,"CONV4T.XLS";"Neto",#N/A,FALSE,"CONV4T.XLS";"UnoB",#N/A,FALSE,"CONV4T.XLS"}</definedName>
    <definedName name="____PAJ4" localSheetId="61" hidden="1">{"Bruto",#N/A,FALSE,"CONV3T.XLS";"Neto",#N/A,FALSE,"CONV3T.XLS";"UnoB",#N/A,FALSE,"CONV3T.XLS";"Bruto",#N/A,FALSE,"CONV4T.XLS";"Neto",#N/A,FALSE,"CONV4T.XLS";"UnoB",#N/A,FALSE,"CONV4T.XLS"}</definedName>
    <definedName name="____PAJ4" localSheetId="1" hidden="1">{"Bruto",#N/A,FALSE,"CONV3T.XLS";"Neto",#N/A,FALSE,"CONV3T.XLS";"UnoB",#N/A,FALSE,"CONV3T.XLS";"Bruto",#N/A,FALSE,"CONV4T.XLS";"Neto",#N/A,FALSE,"CONV4T.XLS";"UnoB",#N/A,FALSE,"CONV4T.XLS"}</definedName>
    <definedName name="____PAJ4" localSheetId="0" hidden="1">{"Bruto",#N/A,FALSE,"CONV3T.XLS";"Neto",#N/A,FALSE,"CONV3T.XLS";"UnoB",#N/A,FALSE,"CONV3T.XLS";"Bruto",#N/A,FALSE,"CONV4T.XLS";"Neto",#N/A,FALSE,"CONV4T.XLS";"UnoB",#N/A,FALSE,"CONV4T.XLS"}</definedName>
    <definedName name="____PAJ4" hidden="1">{"Bruto",#N/A,FALSE,"CONV3T.XLS";"Neto",#N/A,FALSE,"CONV3T.XLS";"UnoB",#N/A,FALSE,"CONV3T.XLS";"Bruto",#N/A,FALSE,"CONV4T.XLS";"Neto",#N/A,FALSE,"CONV4T.XLS";"UnoB",#N/A,FALSE,"CONV4T.XLS"}</definedName>
    <definedName name="____PEM96" localSheetId="61">#REF!</definedName>
    <definedName name="____PEM96" localSheetId="1">Financiero!#REF!</definedName>
    <definedName name="____PEM96" localSheetId="0">Físico!#REF!</definedName>
    <definedName name="____PEM96">#REF!</definedName>
    <definedName name="____PIB08" localSheetId="61">#REF!</definedName>
    <definedName name="____PIB08" localSheetId="1">Financiero!#REF!</definedName>
    <definedName name="____PIB08" localSheetId="0">Físico!#REF!</definedName>
    <definedName name="____PIB08">#REF!</definedName>
    <definedName name="____PIP96" localSheetId="61">#REF!</definedName>
    <definedName name="____PIP96" localSheetId="1">Financiero!#REF!</definedName>
    <definedName name="____PIP96" localSheetId="0">Físico!#REF!</definedName>
    <definedName name="____PIP96">#REF!</definedName>
    <definedName name="____SEP1">[1]!SEP&amp;[1]!OCT&amp;[1]!NOV&amp;[1]!DIC</definedName>
    <definedName name="____SEP2">[4]edofza9!$C$22</definedName>
    <definedName name="____smg97">'[5]Premisa macro'!$E$4</definedName>
    <definedName name="____syt03" localSheetId="61">#REF!</definedName>
    <definedName name="____syt03" localSheetId="1">Financiero!#REF!</definedName>
    <definedName name="____syt03" localSheetId="0">Físico!#REF!</definedName>
    <definedName name="____syt03">#REF!</definedName>
    <definedName name="____TDC2001">'[6]Tipos de Cambio'!$C$4</definedName>
    <definedName name="____tul2" localSheetId="61" hidden="1">{"Bruto",#N/A,FALSE,"CONV3T.XLS";"Neto",#N/A,FALSE,"CONV3T.XLS";"UnoB",#N/A,FALSE,"CONV3T.XLS";"Bruto",#N/A,FALSE,"CONV4T.XLS";"Neto",#N/A,FALSE,"CONV4T.XLS";"UnoB",#N/A,FALSE,"CONV4T.XLS"}</definedName>
    <definedName name="____tul2" localSheetId="1" hidden="1">{"Bruto",#N/A,FALSE,"CONV3T.XLS";"Neto",#N/A,FALSE,"CONV3T.XLS";"UnoB",#N/A,FALSE,"CONV3T.XLS";"Bruto",#N/A,FALSE,"CONV4T.XLS";"Neto",#N/A,FALSE,"CONV4T.XLS";"UnoB",#N/A,FALSE,"CONV4T.XLS"}</definedName>
    <definedName name="____tul2" localSheetId="0" hidden="1">{"Bruto",#N/A,FALSE,"CONV3T.XLS";"Neto",#N/A,FALSE,"CONV3T.XLS";"UnoB",#N/A,FALSE,"CONV3T.XLS";"Bruto",#N/A,FALSE,"CONV4T.XLS";"Neto",#N/A,FALSE,"CONV4T.XLS";"UnoB",#N/A,FALSE,"CONV4T.XLS"}</definedName>
    <definedName name="____tul2" hidden="1">{"Bruto",#N/A,FALSE,"CONV3T.XLS";"Neto",#N/A,FALSE,"CONV3T.XLS";"UnoB",#N/A,FALSE,"CONV3T.XLS";"Bruto",#N/A,FALSE,"CONV4T.XLS";"Neto",#N/A,FALSE,"CONV4T.XLS";"UnoB",#N/A,FALSE,"CONV4T.XLS"}</definedName>
    <definedName name="____TUL4" localSheetId="61" hidden="1">{"Bruto",#N/A,FALSE,"CONV3T.XLS";"Neto",#N/A,FALSE,"CONV3T.XLS";"UnoB",#N/A,FALSE,"CONV3T.XLS";"Bruto",#N/A,FALSE,"CONV4T.XLS";"Neto",#N/A,FALSE,"CONV4T.XLS";"UnoB",#N/A,FALSE,"CONV4T.XLS"}</definedName>
    <definedName name="____TUL4" localSheetId="1" hidden="1">{"Bruto",#N/A,FALSE,"CONV3T.XLS";"Neto",#N/A,FALSE,"CONV3T.XLS";"UnoB",#N/A,FALSE,"CONV3T.XLS";"Bruto",#N/A,FALSE,"CONV4T.XLS";"Neto",#N/A,FALSE,"CONV4T.XLS";"UnoB",#N/A,FALSE,"CONV4T.XLS"}</definedName>
    <definedName name="____TUL4" localSheetId="0" hidden="1">{"Bruto",#N/A,FALSE,"CONV3T.XLS";"Neto",#N/A,FALSE,"CONV3T.XLS";"UnoB",#N/A,FALSE,"CONV3T.XLS";"Bruto",#N/A,FALSE,"CONV4T.XLS";"Neto",#N/A,FALSE,"CONV4T.XLS";"UnoB",#N/A,FALSE,"CONV4T.XLS"}</definedName>
    <definedName name="____TUL4" hidden="1">{"Bruto",#N/A,FALSE,"CONV3T.XLS";"Neto",#N/A,FALSE,"CONV3T.XLS";"UnoB",#N/A,FALSE,"CONV3T.XLS";"Bruto",#N/A,FALSE,"CONV4T.XLS";"Neto",#N/A,FALSE,"CONV4T.XLS";"UnoB",#N/A,FALSE,"CONV4T.XLS"}</definedName>
    <definedName name="____WRN4444" localSheetId="61" hidden="1">{"Bruto",#N/A,FALSE,"CONV3T.XLS";"Neto",#N/A,FALSE,"CONV3T.XLS";"UnoB",#N/A,FALSE,"CONV3T.XLS";"Bruto",#N/A,FALSE,"CONV4T.XLS";"Neto",#N/A,FALSE,"CONV4T.XLS";"UnoB",#N/A,FALSE,"CONV4T.XLS"}</definedName>
    <definedName name="____WRN4444" localSheetId="1" hidden="1">{"Bruto",#N/A,FALSE,"CONV3T.XLS";"Neto",#N/A,FALSE,"CONV3T.XLS";"UnoB",#N/A,FALSE,"CONV3T.XLS";"Bruto",#N/A,FALSE,"CONV4T.XLS";"Neto",#N/A,FALSE,"CONV4T.XLS";"UnoB",#N/A,FALSE,"CONV4T.XLS"}</definedName>
    <definedName name="____WRN4444" localSheetId="0" hidden="1">{"Bruto",#N/A,FALSE,"CONV3T.XLS";"Neto",#N/A,FALSE,"CONV3T.XLS";"UnoB",#N/A,FALSE,"CONV3T.XLS";"Bruto",#N/A,FALSE,"CONV4T.XLS";"Neto",#N/A,FALSE,"CONV4T.XLS";"UnoB",#N/A,FALSE,"CONV4T.XLS"}</definedName>
    <definedName name="____WRN4444" hidden="1">{"Bruto",#N/A,FALSE,"CONV3T.XLS";"Neto",#N/A,FALSE,"CONV3T.XLS";"UnoB",#N/A,FALSE,"CONV3T.XLS";"Bruto",#N/A,FALSE,"CONV4T.XLS";"Neto",#N/A,FALSE,"CONV4T.XLS";"UnoB",#N/A,FALSE,"CONV4T.XLS"}</definedName>
    <definedName name="___ABR1">[7]!ABR&amp;[7]!MAY&amp;[7]!JUN&amp;[7]!JUL&amp;[7]!AGO&amp;[7]!SEP</definedName>
    <definedName name="___ABR2">[4]edofza4!$C$22</definedName>
    <definedName name="___AGO1">[7]!AGO&amp;[7]!SEP&amp;[7]!OCT&amp;[7]!NOV&amp;[7]!DIC</definedName>
    <definedName name="___AGO2">[4]edofza8!$C$22</definedName>
    <definedName name="___ASA96" localSheetId="61">#REF!</definedName>
    <definedName name="___ASA96" localSheetId="1">Financiero!#REF!</definedName>
    <definedName name="___ASA96" localSheetId="0">Físico!#REF!</definedName>
    <definedName name="___ASA96">#REF!</definedName>
    <definedName name="___cad179" localSheetId="61">'[2]Mod Eco Controlados 99'!#REF!</definedName>
    <definedName name="___cad179" localSheetId="1">'[2]Mod Eco Controlados 99'!#REF!</definedName>
    <definedName name="___cad179" localSheetId="0">'[2]Mod Eco Controlados 99'!#REF!</definedName>
    <definedName name="___cad179">'[2]Mod Eco Controlados 99'!#REF!</definedName>
    <definedName name="___CAN2" localSheetId="61" hidden="1">{"Bruto",#N/A,FALSE,"CONV3T.XLS";"Neto",#N/A,FALSE,"CONV3T.XLS";"UnoB",#N/A,FALSE,"CONV3T.XLS";"Bruto",#N/A,FALSE,"CONV4T.XLS";"Neto",#N/A,FALSE,"CONV4T.XLS";"UnoB",#N/A,FALSE,"CONV4T.XLS"}</definedName>
    <definedName name="___CAN2" localSheetId="1" hidden="1">{"Bruto",#N/A,FALSE,"CONV3T.XLS";"Neto",#N/A,FALSE,"CONV3T.XLS";"UnoB",#N/A,FALSE,"CONV3T.XLS";"Bruto",#N/A,FALSE,"CONV4T.XLS";"Neto",#N/A,FALSE,"CONV4T.XLS";"UnoB",#N/A,FALSE,"CONV4T.XLS"}</definedName>
    <definedName name="___CAN2" localSheetId="0" hidden="1">{"Bruto",#N/A,FALSE,"CONV3T.XLS";"Neto",#N/A,FALSE,"CONV3T.XLS";"UnoB",#N/A,FALSE,"CONV3T.XLS";"Bruto",#N/A,FALSE,"CONV4T.XLS";"Neto",#N/A,FALSE,"CONV4T.XLS";"UnoB",#N/A,FALSE,"CONV4T.XLS"}</definedName>
    <definedName name="___CAN2" hidden="1">{"Bruto",#N/A,FALSE,"CONV3T.XLS";"Neto",#N/A,FALSE,"CONV3T.XLS";"UnoB",#N/A,FALSE,"CONV3T.XLS";"Bruto",#N/A,FALSE,"CONV4T.XLS";"Neto",#N/A,FALSE,"CONV4T.XLS";"UnoB",#N/A,FALSE,"CONV4T.XLS"}</definedName>
    <definedName name="___CAN4" localSheetId="61" hidden="1">{"Bruto",#N/A,FALSE,"CONV3T.XLS";"Neto",#N/A,FALSE,"CONV3T.XLS";"UnoB",#N/A,FALSE,"CONV3T.XLS";"Bruto",#N/A,FALSE,"CONV4T.XLS";"Neto",#N/A,FALSE,"CONV4T.XLS";"UnoB",#N/A,FALSE,"CONV4T.XLS"}</definedName>
    <definedName name="___CAN4" localSheetId="1" hidden="1">{"Bruto",#N/A,FALSE,"CONV3T.XLS";"Neto",#N/A,FALSE,"CONV3T.XLS";"UnoB",#N/A,FALSE,"CONV3T.XLS";"Bruto",#N/A,FALSE,"CONV4T.XLS";"Neto",#N/A,FALSE,"CONV4T.XLS";"UnoB",#N/A,FALSE,"CONV4T.XLS"}</definedName>
    <definedName name="___CAN4" localSheetId="0" hidden="1">{"Bruto",#N/A,FALSE,"CONV3T.XLS";"Neto",#N/A,FALSE,"CONV3T.XLS";"UnoB",#N/A,FALSE,"CONV3T.XLS";"Bruto",#N/A,FALSE,"CONV4T.XLS";"Neto",#N/A,FALSE,"CONV4T.XLS";"UnoB",#N/A,FALSE,"CONV4T.XLS"}</definedName>
    <definedName name="___CAN4" hidden="1">{"Bruto",#N/A,FALSE,"CONV3T.XLS";"Neto",#N/A,FALSE,"CONV3T.XLS";"UnoB",#N/A,FALSE,"CONV3T.XLS";"Bruto",#N/A,FALSE,"CONV4T.XLS";"Neto",#N/A,FALSE,"CONV4T.XLS";"UnoB",#N/A,FALSE,"CONV4T.XLS"}</definedName>
    <definedName name="___CFD02" localSheetId="61">#REF!</definedName>
    <definedName name="___CFD02" localSheetId="1">Financiero!#REF!</definedName>
    <definedName name="___CFD02" localSheetId="0">Físico!#REF!</definedName>
    <definedName name="___CFD02">#REF!</definedName>
    <definedName name="___CFE96" localSheetId="61">#REF!</definedName>
    <definedName name="___CFE96" localSheetId="1">Financiero!#REF!</definedName>
    <definedName name="___CFE96" localSheetId="0">Físico!#REF!</definedName>
    <definedName name="___CFE96">#REF!</definedName>
    <definedName name="___CON96" localSheetId="61">#REF!</definedName>
    <definedName name="___CON96" localSheetId="1">Financiero!#REF!</definedName>
    <definedName name="___CON96" localSheetId="0">Físico!#REF!</definedName>
    <definedName name="___CON96">#REF!</definedName>
    <definedName name="___COR4" localSheetId="61" hidden="1">{"Bruto",#N/A,FALSE,"CONV3T.XLS";"Neto",#N/A,FALSE,"CONV3T.XLS";"UnoB",#N/A,FALSE,"CONV3T.XLS";"Bruto",#N/A,FALSE,"CONV4T.XLS";"Neto",#N/A,FALSE,"CONV4T.XLS";"UnoB",#N/A,FALSE,"CONV4T.XLS"}</definedName>
    <definedName name="___COR4" localSheetId="1" hidden="1">{"Bruto",#N/A,FALSE,"CONV3T.XLS";"Neto",#N/A,FALSE,"CONV3T.XLS";"UnoB",#N/A,FALSE,"CONV3T.XLS";"Bruto",#N/A,FALSE,"CONV4T.XLS";"Neto",#N/A,FALSE,"CONV4T.XLS";"UnoB",#N/A,FALSE,"CONV4T.XLS"}</definedName>
    <definedName name="___COR4" localSheetId="0" hidden="1">{"Bruto",#N/A,FALSE,"CONV3T.XLS";"Neto",#N/A,FALSE,"CONV3T.XLS";"UnoB",#N/A,FALSE,"CONV3T.XLS";"Bruto",#N/A,FALSE,"CONV4T.XLS";"Neto",#N/A,FALSE,"CONV4T.XLS";"UnoB",#N/A,FALSE,"CONV4T.XLS"}</definedName>
    <definedName name="___COR4" hidden="1">{"Bruto",#N/A,FALSE,"CONV3T.XLS";"Neto",#N/A,FALSE,"CONV3T.XLS";"UnoB",#N/A,FALSE,"CONV3T.XLS";"Bruto",#N/A,FALSE,"CONV4T.XLS";"Neto",#N/A,FALSE,"CONV4T.XLS";"UnoB",#N/A,FALSE,"CONV4T.XLS"}</definedName>
    <definedName name="___COS4" localSheetId="61" hidden="1">{"Bruto",#N/A,FALSE,"CONV3T.XLS";"Neto",#N/A,FALSE,"CONV3T.XLS";"UnoB",#N/A,FALSE,"CONV3T.XLS";"Bruto",#N/A,FALSE,"CONV4T.XLS";"Neto",#N/A,FALSE,"CONV4T.XLS";"UnoB",#N/A,FALSE,"CONV4T.XLS"}</definedName>
    <definedName name="___COS4" localSheetId="1" hidden="1">{"Bruto",#N/A,FALSE,"CONV3T.XLS";"Neto",#N/A,FALSE,"CONV3T.XLS";"UnoB",#N/A,FALSE,"CONV3T.XLS";"Bruto",#N/A,FALSE,"CONV4T.XLS";"Neto",#N/A,FALSE,"CONV4T.XLS";"UnoB",#N/A,FALSE,"CONV4T.XLS"}</definedName>
    <definedName name="___COS4" localSheetId="0" hidden="1">{"Bruto",#N/A,FALSE,"CONV3T.XLS";"Neto",#N/A,FALSE,"CONV3T.XLS";"UnoB",#N/A,FALSE,"CONV3T.XLS";"Bruto",#N/A,FALSE,"CONV4T.XLS";"Neto",#N/A,FALSE,"CONV4T.XLS";"UnoB",#N/A,FALSE,"CONV4T.XLS"}</definedName>
    <definedName name="___COS4" hidden="1">{"Bruto",#N/A,FALSE,"CONV3T.XLS";"Neto",#N/A,FALSE,"CONV3T.XLS";"UnoB",#N/A,FALSE,"CONV3T.XLS";"Bruto",#N/A,FALSE,"CONV4T.XLS";"Neto",#N/A,FALSE,"CONV4T.XLS";"UnoB",#N/A,FALSE,"CONV4T.XLS"}</definedName>
    <definedName name="___def1">'[5]Premisas IMSS'!$M$12</definedName>
    <definedName name="___def2">'[5]Premisas IMSS'!$M$13</definedName>
    <definedName name="___def3">'[5]Premisas IMSS'!$M$14</definedName>
    <definedName name="___def4">'[5]Premisas IMSS'!$M$15</definedName>
    <definedName name="___def5">'[5]Premisas IMSS'!$M$16</definedName>
    <definedName name="___def6">'[5]Premisas IMSS'!$M$17</definedName>
    <definedName name="___DIC2">[4]edofza12!$C$22</definedName>
    <definedName name="___ee1" localSheetId="61" hidden="1">{"Bruto",#N/A,FALSE,"CONV3T.XLS";"Neto",#N/A,FALSE,"CONV3T.XLS";"UnoB",#N/A,FALSE,"CONV3T.XLS";"Bruto",#N/A,FALSE,"CONV4T.XLS";"Neto",#N/A,FALSE,"CONV4T.XLS";"UnoB",#N/A,FALSE,"CONV4T.XLS"}</definedName>
    <definedName name="___ee1" localSheetId="1" hidden="1">{"Bruto",#N/A,FALSE,"CONV3T.XLS";"Neto",#N/A,FALSE,"CONV3T.XLS";"UnoB",#N/A,FALSE,"CONV3T.XLS";"Bruto",#N/A,FALSE,"CONV4T.XLS";"Neto",#N/A,FALSE,"CONV4T.XLS";"UnoB",#N/A,FALSE,"CONV4T.XLS"}</definedName>
    <definedName name="___ee1" localSheetId="0" hidden="1">{"Bruto",#N/A,FALSE,"CONV3T.XLS";"Neto",#N/A,FALSE,"CONV3T.XLS";"UnoB",#N/A,FALSE,"CONV3T.XLS";"Bruto",#N/A,FALSE,"CONV4T.XLS";"Neto",#N/A,FALSE,"CONV4T.XLS";"UnoB",#N/A,FALSE,"CONV4T.XLS"}</definedName>
    <definedName name="___ee1" hidden="1">{"Bruto",#N/A,FALSE,"CONV3T.XLS";"Neto",#N/A,FALSE,"CONV3T.XLS";"UnoB",#N/A,FALSE,"CONV3T.XLS";"Bruto",#N/A,FALSE,"CONV4T.XLS";"Neto",#N/A,FALSE,"CONV4T.XLS";"UnoB",#N/A,FALSE,"CONV4T.XLS"}</definedName>
    <definedName name="___ENE2">[4]edofza1!$C$22</definedName>
    <definedName name="___esc2" localSheetId="61" hidden="1">{"Bruto",#N/A,FALSE,"CONV3T.XLS";"Neto",#N/A,FALSE,"CONV3T.XLS";"UnoB",#N/A,FALSE,"CONV3T.XLS";"Bruto",#N/A,FALSE,"CONV4T.XLS";"Neto",#N/A,FALSE,"CONV4T.XLS";"UnoB",#N/A,FALSE,"CONV4T.XLS"}</definedName>
    <definedName name="___esc2" localSheetId="1" hidden="1">{"Bruto",#N/A,FALSE,"CONV3T.XLS";"Neto",#N/A,FALSE,"CONV3T.XLS";"UnoB",#N/A,FALSE,"CONV3T.XLS";"Bruto",#N/A,FALSE,"CONV4T.XLS";"Neto",#N/A,FALSE,"CONV4T.XLS";"UnoB",#N/A,FALSE,"CONV4T.XLS"}</definedName>
    <definedName name="___esc2" localSheetId="0" hidden="1">{"Bruto",#N/A,FALSE,"CONV3T.XLS";"Neto",#N/A,FALSE,"CONV3T.XLS";"UnoB",#N/A,FALSE,"CONV3T.XLS";"Bruto",#N/A,FALSE,"CONV4T.XLS";"Neto",#N/A,FALSE,"CONV4T.XLS";"UnoB",#N/A,FALSE,"CONV4T.XLS"}</definedName>
    <definedName name="___esc2" hidden="1">{"Bruto",#N/A,FALSE,"CONV3T.XLS";"Neto",#N/A,FALSE,"CONV3T.XLS";"UnoB",#N/A,FALSE,"CONV3T.XLS";"Bruto",#N/A,FALSE,"CONV4T.XLS";"Neto",#N/A,FALSE,"CONV4T.XLS";"UnoB",#N/A,FALSE,"CONV4T.XLS"}</definedName>
    <definedName name="___ESC4" localSheetId="61" hidden="1">{"Bruto",#N/A,FALSE,"CONV3T.XLS";"Neto",#N/A,FALSE,"CONV3T.XLS";"UnoB",#N/A,FALSE,"CONV3T.XLS";"Bruto",#N/A,FALSE,"CONV4T.XLS";"Neto",#N/A,FALSE,"CONV4T.XLS";"UnoB",#N/A,FALSE,"CONV4T.XLS"}</definedName>
    <definedName name="___ESC4" localSheetId="1" hidden="1">{"Bruto",#N/A,FALSE,"CONV3T.XLS";"Neto",#N/A,FALSE,"CONV3T.XLS";"UnoB",#N/A,FALSE,"CONV3T.XLS";"Bruto",#N/A,FALSE,"CONV4T.XLS";"Neto",#N/A,FALSE,"CONV4T.XLS";"UnoB",#N/A,FALSE,"CONV4T.XLS"}</definedName>
    <definedName name="___ESC4" localSheetId="0" hidden="1">{"Bruto",#N/A,FALSE,"CONV3T.XLS";"Neto",#N/A,FALSE,"CONV3T.XLS";"UnoB",#N/A,FALSE,"CONV3T.XLS";"Bruto",#N/A,FALSE,"CONV4T.XLS";"Neto",#N/A,FALSE,"CONV4T.XLS";"UnoB",#N/A,FALSE,"CONV4T.XLS"}</definedName>
    <definedName name="___ESC4" hidden="1">{"Bruto",#N/A,FALSE,"CONV3T.XLS";"Neto",#N/A,FALSE,"CONV3T.XLS";"UnoB",#N/A,FALSE,"CONV3T.XLS";"Bruto",#N/A,FALSE,"CONV4T.XLS";"Neto",#N/A,FALSE,"CONV4T.XLS";"UnoB",#N/A,FALSE,"CONV4T.XLS"}</definedName>
    <definedName name="___FEB1">[7]!FEB&amp;[7]!MAR&amp;[7]!ABR&amp;[7]!MAY&amp;[7]!JUN&amp;[7]!JUL</definedName>
    <definedName name="___FEB2">[4]edofza2!$C$22</definedName>
    <definedName name="___JUL1">[7]!JUL&amp;[7]!AGO&amp;[7]!SEP&amp;[7]!OCT&amp;[7]!NOV</definedName>
    <definedName name="___JUL2">[4]edofza7!$C$22</definedName>
    <definedName name="___JUN1">[7]!JUN&amp;[7]!JUL&amp;[7]!AGO&amp;[7]!SEP&amp;[7]!OCT</definedName>
    <definedName name="___JUN2">[4]edofza6!$C$22</definedName>
    <definedName name="___MAR1">[7]!MAR&amp;[7]!ABR&amp;[7]!MAY&amp;[7]!JUN&amp;[7]!JUL&amp;[7]!AGO</definedName>
    <definedName name="___MAR2">[4]edofza3!$C$22</definedName>
    <definedName name="___MAY1">[7]!MAY&amp;[7]!JUN&amp;[7]!JUL&amp;[7]!AGO&amp;[7]!SEP</definedName>
    <definedName name="___MAY2">[4]edofza5!$C$22</definedName>
    <definedName name="___mor2" localSheetId="61" hidden="1">{"Bruto",#N/A,FALSE,"CONV3T.XLS";"Neto",#N/A,FALSE,"CONV3T.XLS";"UnoB",#N/A,FALSE,"CONV3T.XLS";"Bruto",#N/A,FALSE,"CONV4T.XLS";"Neto",#N/A,FALSE,"CONV4T.XLS";"UnoB",#N/A,FALSE,"CONV4T.XLS"}</definedName>
    <definedName name="___mor2" localSheetId="1" hidden="1">{"Bruto",#N/A,FALSE,"CONV3T.XLS";"Neto",#N/A,FALSE,"CONV3T.XLS";"UnoB",#N/A,FALSE,"CONV3T.XLS";"Bruto",#N/A,FALSE,"CONV4T.XLS";"Neto",#N/A,FALSE,"CONV4T.XLS";"UnoB",#N/A,FALSE,"CONV4T.XLS"}</definedName>
    <definedName name="___mor2" localSheetId="0" hidden="1">{"Bruto",#N/A,FALSE,"CONV3T.XLS";"Neto",#N/A,FALSE,"CONV3T.XLS";"UnoB",#N/A,FALSE,"CONV3T.XLS";"Bruto",#N/A,FALSE,"CONV4T.XLS";"Neto",#N/A,FALSE,"CONV4T.XLS";"UnoB",#N/A,FALSE,"CONV4T.XLS"}</definedName>
    <definedName name="___mor2" hidden="1">{"Bruto",#N/A,FALSE,"CONV3T.XLS";"Neto",#N/A,FALSE,"CONV3T.XLS";"UnoB",#N/A,FALSE,"CONV3T.XLS";"Bruto",#N/A,FALSE,"CONV4T.XLS";"Neto",#N/A,FALSE,"CONV4T.XLS";"UnoB",#N/A,FALSE,"CONV4T.XLS"}</definedName>
    <definedName name="___MOR4" localSheetId="61" hidden="1">{"Bruto",#N/A,FALSE,"CONV3T.XLS";"Neto",#N/A,FALSE,"CONV3T.XLS";"UnoB",#N/A,FALSE,"CONV3T.XLS";"Bruto",#N/A,FALSE,"CONV4T.XLS";"Neto",#N/A,FALSE,"CONV4T.XLS";"UnoB",#N/A,FALSE,"CONV4T.XLS"}</definedName>
    <definedName name="___MOR4" localSheetId="1" hidden="1">{"Bruto",#N/A,FALSE,"CONV3T.XLS";"Neto",#N/A,FALSE,"CONV3T.XLS";"UnoB",#N/A,FALSE,"CONV3T.XLS";"Bruto",#N/A,FALSE,"CONV4T.XLS";"Neto",#N/A,FALSE,"CONV4T.XLS";"UnoB",#N/A,FALSE,"CONV4T.XLS"}</definedName>
    <definedName name="___MOR4" localSheetId="0" hidden="1">{"Bruto",#N/A,FALSE,"CONV3T.XLS";"Neto",#N/A,FALSE,"CONV3T.XLS";"UnoB",#N/A,FALSE,"CONV3T.XLS";"Bruto",#N/A,FALSE,"CONV4T.XLS";"Neto",#N/A,FALSE,"CONV4T.XLS";"UnoB",#N/A,FALSE,"CONV4T.XLS"}</definedName>
    <definedName name="___MOR4" hidden="1">{"Bruto",#N/A,FALSE,"CONV3T.XLS";"Neto",#N/A,FALSE,"CONV3T.XLS";"UnoB",#N/A,FALSE,"CONV3T.XLS";"Bruto",#N/A,FALSE,"CONV4T.XLS";"Neto",#N/A,FALSE,"CONV4T.XLS";"UnoB",#N/A,FALSE,"CONV4T.XLS"}</definedName>
    <definedName name="___NOV1">[7]!NOV&amp;[7]!DIC</definedName>
    <definedName name="___NOV2">[4]edofza11!$C$43</definedName>
    <definedName name="___OCT1">[7]!OCT&amp;[7]!NOV&amp;[7]!DIC</definedName>
    <definedName name="___OCT2">[4]edofza10!$C$22</definedName>
    <definedName name="___pa2" localSheetId="61" hidden="1">{"Bruto",#N/A,FALSE,"CONV3T.XLS";"Neto",#N/A,FALSE,"CONV3T.XLS";"UnoB",#N/A,FALSE,"CONV3T.XLS";"Bruto",#N/A,FALSE,"CONV4T.XLS";"Neto",#N/A,FALSE,"CONV4T.XLS";"UnoB",#N/A,FALSE,"CONV4T.XLS"}</definedName>
    <definedName name="___pa2" localSheetId="1" hidden="1">{"Bruto",#N/A,FALSE,"CONV3T.XLS";"Neto",#N/A,FALSE,"CONV3T.XLS";"UnoB",#N/A,FALSE,"CONV3T.XLS";"Bruto",#N/A,FALSE,"CONV4T.XLS";"Neto",#N/A,FALSE,"CONV4T.XLS";"UnoB",#N/A,FALSE,"CONV4T.XLS"}</definedName>
    <definedName name="___pa2" localSheetId="0" hidden="1">{"Bruto",#N/A,FALSE,"CONV3T.XLS";"Neto",#N/A,FALSE,"CONV3T.XLS";"UnoB",#N/A,FALSE,"CONV3T.XLS";"Bruto",#N/A,FALSE,"CONV4T.XLS";"Neto",#N/A,FALSE,"CONV4T.XLS";"UnoB",#N/A,FALSE,"CONV4T.XLS"}</definedName>
    <definedName name="___pa2" hidden="1">{"Bruto",#N/A,FALSE,"CONV3T.XLS";"Neto",#N/A,FALSE,"CONV3T.XLS";"UnoB",#N/A,FALSE,"CONV3T.XLS";"Bruto",#N/A,FALSE,"CONV4T.XLS";"Neto",#N/A,FALSE,"CONV4T.XLS";"UnoB",#N/A,FALSE,"CONV4T.XLS"}</definedName>
    <definedName name="___PAJ4" localSheetId="61" hidden="1">{"Bruto",#N/A,FALSE,"CONV3T.XLS";"Neto",#N/A,FALSE,"CONV3T.XLS";"UnoB",#N/A,FALSE,"CONV3T.XLS";"Bruto",#N/A,FALSE,"CONV4T.XLS";"Neto",#N/A,FALSE,"CONV4T.XLS";"UnoB",#N/A,FALSE,"CONV4T.XLS"}</definedName>
    <definedName name="___PAJ4" localSheetId="1" hidden="1">{"Bruto",#N/A,FALSE,"CONV3T.XLS";"Neto",#N/A,FALSE,"CONV3T.XLS";"UnoB",#N/A,FALSE,"CONV3T.XLS";"Bruto",#N/A,FALSE,"CONV4T.XLS";"Neto",#N/A,FALSE,"CONV4T.XLS";"UnoB",#N/A,FALSE,"CONV4T.XLS"}</definedName>
    <definedName name="___PAJ4" localSheetId="0" hidden="1">{"Bruto",#N/A,FALSE,"CONV3T.XLS";"Neto",#N/A,FALSE,"CONV3T.XLS";"UnoB",#N/A,FALSE,"CONV3T.XLS";"Bruto",#N/A,FALSE,"CONV4T.XLS";"Neto",#N/A,FALSE,"CONV4T.XLS";"UnoB",#N/A,FALSE,"CONV4T.XLS"}</definedName>
    <definedName name="___PAJ4" hidden="1">{"Bruto",#N/A,FALSE,"CONV3T.XLS";"Neto",#N/A,FALSE,"CONV3T.XLS";"UnoB",#N/A,FALSE,"CONV3T.XLS";"Bruto",#N/A,FALSE,"CONV4T.XLS";"Neto",#N/A,FALSE,"CONV4T.XLS";"UnoB",#N/A,FALSE,"CONV4T.XLS"}</definedName>
    <definedName name="___PEM96" localSheetId="61">#REF!</definedName>
    <definedName name="___PEM96" localSheetId="1">Financiero!#REF!</definedName>
    <definedName name="___PEM96" localSheetId="0">Físico!#REF!</definedName>
    <definedName name="___PEM96">#REF!</definedName>
    <definedName name="___PIB08" localSheetId="61">#REF!</definedName>
    <definedName name="___PIB08" localSheetId="1">Financiero!#REF!</definedName>
    <definedName name="___PIB08" localSheetId="0">Físico!#REF!</definedName>
    <definedName name="___PIB08">#REF!</definedName>
    <definedName name="___PIP96" localSheetId="61">#REF!</definedName>
    <definedName name="___PIP96" localSheetId="1">Financiero!#REF!</definedName>
    <definedName name="___PIP96" localSheetId="0">Físico!#REF!</definedName>
    <definedName name="___PIP96">#REF!</definedName>
    <definedName name="___SEP1">[7]!SEP&amp;[7]!OCT&amp;[7]!NOV&amp;[7]!DIC</definedName>
    <definedName name="___SEP2">[4]edofza9!$C$22</definedName>
    <definedName name="___smg97">'[5]Premisa macro'!$E$4</definedName>
    <definedName name="___syt03" localSheetId="61">#REF!</definedName>
    <definedName name="___syt03" localSheetId="1">Financiero!#REF!</definedName>
    <definedName name="___syt03" localSheetId="0">Físico!#REF!</definedName>
    <definedName name="___syt03">#REF!</definedName>
    <definedName name="___TDC2001">'[6]Tipos de Cambio'!$C$4</definedName>
    <definedName name="___tul2" localSheetId="61" hidden="1">{"Bruto",#N/A,FALSE,"CONV3T.XLS";"Neto",#N/A,FALSE,"CONV3T.XLS";"UnoB",#N/A,FALSE,"CONV3T.XLS";"Bruto",#N/A,FALSE,"CONV4T.XLS";"Neto",#N/A,FALSE,"CONV4T.XLS";"UnoB",#N/A,FALSE,"CONV4T.XLS"}</definedName>
    <definedName name="___tul2" localSheetId="1" hidden="1">{"Bruto",#N/A,FALSE,"CONV3T.XLS";"Neto",#N/A,FALSE,"CONV3T.XLS";"UnoB",#N/A,FALSE,"CONV3T.XLS";"Bruto",#N/A,FALSE,"CONV4T.XLS";"Neto",#N/A,FALSE,"CONV4T.XLS";"UnoB",#N/A,FALSE,"CONV4T.XLS"}</definedName>
    <definedName name="___tul2" localSheetId="0" hidden="1">{"Bruto",#N/A,FALSE,"CONV3T.XLS";"Neto",#N/A,FALSE,"CONV3T.XLS";"UnoB",#N/A,FALSE,"CONV3T.XLS";"Bruto",#N/A,FALSE,"CONV4T.XLS";"Neto",#N/A,FALSE,"CONV4T.XLS";"UnoB",#N/A,FALSE,"CONV4T.XLS"}</definedName>
    <definedName name="___tul2" hidden="1">{"Bruto",#N/A,FALSE,"CONV3T.XLS";"Neto",#N/A,FALSE,"CONV3T.XLS";"UnoB",#N/A,FALSE,"CONV3T.XLS";"Bruto",#N/A,FALSE,"CONV4T.XLS";"Neto",#N/A,FALSE,"CONV4T.XLS";"UnoB",#N/A,FALSE,"CONV4T.XLS"}</definedName>
    <definedName name="___TUL4" localSheetId="61" hidden="1">{"Bruto",#N/A,FALSE,"CONV3T.XLS";"Neto",#N/A,FALSE,"CONV3T.XLS";"UnoB",#N/A,FALSE,"CONV3T.XLS";"Bruto",#N/A,FALSE,"CONV4T.XLS";"Neto",#N/A,FALSE,"CONV4T.XLS";"UnoB",#N/A,FALSE,"CONV4T.XLS"}</definedName>
    <definedName name="___TUL4" localSheetId="1" hidden="1">{"Bruto",#N/A,FALSE,"CONV3T.XLS";"Neto",#N/A,FALSE,"CONV3T.XLS";"UnoB",#N/A,FALSE,"CONV3T.XLS";"Bruto",#N/A,FALSE,"CONV4T.XLS";"Neto",#N/A,FALSE,"CONV4T.XLS";"UnoB",#N/A,FALSE,"CONV4T.XLS"}</definedName>
    <definedName name="___TUL4" localSheetId="0" hidden="1">{"Bruto",#N/A,FALSE,"CONV3T.XLS";"Neto",#N/A,FALSE,"CONV3T.XLS";"UnoB",#N/A,FALSE,"CONV3T.XLS";"Bruto",#N/A,FALSE,"CONV4T.XLS";"Neto",#N/A,FALSE,"CONV4T.XLS";"UnoB",#N/A,FALSE,"CONV4T.XLS"}</definedName>
    <definedName name="___TUL4" hidden="1">{"Bruto",#N/A,FALSE,"CONV3T.XLS";"Neto",#N/A,FALSE,"CONV3T.XLS";"UnoB",#N/A,FALSE,"CONV3T.XLS";"Bruto",#N/A,FALSE,"CONV4T.XLS";"Neto",#N/A,FALSE,"CONV4T.XLS";"UnoB",#N/A,FALSE,"CONV4T.XLS"}</definedName>
    <definedName name="___WRN4444" localSheetId="61" hidden="1">{"Bruto",#N/A,FALSE,"CONV3T.XLS";"Neto",#N/A,FALSE,"CONV3T.XLS";"UnoB",#N/A,FALSE,"CONV3T.XLS";"Bruto",#N/A,FALSE,"CONV4T.XLS";"Neto",#N/A,FALSE,"CONV4T.XLS";"UnoB",#N/A,FALSE,"CONV4T.XLS"}</definedName>
    <definedName name="___WRN4444" localSheetId="1" hidden="1">{"Bruto",#N/A,FALSE,"CONV3T.XLS";"Neto",#N/A,FALSE,"CONV3T.XLS";"UnoB",#N/A,FALSE,"CONV3T.XLS";"Bruto",#N/A,FALSE,"CONV4T.XLS";"Neto",#N/A,FALSE,"CONV4T.XLS";"UnoB",#N/A,FALSE,"CONV4T.XLS"}</definedName>
    <definedName name="___WRN4444" localSheetId="0" hidden="1">{"Bruto",#N/A,FALSE,"CONV3T.XLS";"Neto",#N/A,FALSE,"CONV3T.XLS";"UnoB",#N/A,FALSE,"CONV3T.XLS";"Bruto",#N/A,FALSE,"CONV4T.XLS";"Neto",#N/A,FALSE,"CONV4T.XLS";"UnoB",#N/A,FALSE,"CONV4T.XLS"}</definedName>
    <definedName name="___WRN4444" hidden="1">{"Bruto",#N/A,FALSE,"CONV3T.XLS";"Neto",#N/A,FALSE,"CONV3T.XLS";"UnoB",#N/A,FALSE,"CONV3T.XLS";"Bruto",#N/A,FALSE,"CONV4T.XLS";"Neto",#N/A,FALSE,"CONV4T.XLS";"UnoB",#N/A,FALSE,"CONV4T.XLS"}</definedName>
    <definedName name="__ABR1">[7]!ABR&amp;[7]!MAY&amp;[7]!JUN&amp;[7]!JUL&amp;[7]!AGO&amp;[7]!SEP</definedName>
    <definedName name="__ABR2">[4]edofza4!$C$22</definedName>
    <definedName name="__AGO1">[1]!AGO&amp;[1]!SEP&amp;[1]!OCT&amp;[1]!NOV&amp;[1]!DIC</definedName>
    <definedName name="__AGO2">[4]edofza8!$C$22</definedName>
    <definedName name="__ASA96" localSheetId="61">#REF!</definedName>
    <definedName name="__ASA96" localSheetId="1">Financiero!#REF!</definedName>
    <definedName name="__ASA96" localSheetId="0">Físico!#REF!</definedName>
    <definedName name="__ASA96">#REF!</definedName>
    <definedName name="__cad179" localSheetId="61">'[2]Mod Eco Controlados 99'!#REF!</definedName>
    <definedName name="__cad179" localSheetId="1">'[2]Mod Eco Controlados 99'!#REF!</definedName>
    <definedName name="__cad179" localSheetId="0">'[2]Mod Eco Controlados 99'!#REF!</definedName>
    <definedName name="__cad179">'[2]Mod Eco Controlados 99'!#REF!</definedName>
    <definedName name="__CAN2" localSheetId="61" hidden="1">{"Bruto",#N/A,FALSE,"CONV3T.XLS";"Neto",#N/A,FALSE,"CONV3T.XLS";"UnoB",#N/A,FALSE,"CONV3T.XLS";"Bruto",#N/A,FALSE,"CONV4T.XLS";"Neto",#N/A,FALSE,"CONV4T.XLS";"UnoB",#N/A,FALSE,"CONV4T.XLS"}</definedName>
    <definedName name="__CAN2" localSheetId="1" hidden="1">{"Bruto",#N/A,FALSE,"CONV3T.XLS";"Neto",#N/A,FALSE,"CONV3T.XLS";"UnoB",#N/A,FALSE,"CONV3T.XLS";"Bruto",#N/A,FALSE,"CONV4T.XLS";"Neto",#N/A,FALSE,"CONV4T.XLS";"UnoB",#N/A,FALSE,"CONV4T.XLS"}</definedName>
    <definedName name="__CAN2" localSheetId="0" hidden="1">{"Bruto",#N/A,FALSE,"CONV3T.XLS";"Neto",#N/A,FALSE,"CONV3T.XLS";"UnoB",#N/A,FALSE,"CONV3T.XLS";"Bruto",#N/A,FALSE,"CONV4T.XLS";"Neto",#N/A,FALSE,"CONV4T.XLS";"UnoB",#N/A,FALSE,"CONV4T.XLS"}</definedName>
    <definedName name="__CAN2" hidden="1">{"Bruto",#N/A,FALSE,"CONV3T.XLS";"Neto",#N/A,FALSE,"CONV3T.XLS";"UnoB",#N/A,FALSE,"CONV3T.XLS";"Bruto",#N/A,FALSE,"CONV4T.XLS";"Neto",#N/A,FALSE,"CONV4T.XLS";"UnoB",#N/A,FALSE,"CONV4T.XLS"}</definedName>
    <definedName name="__CAN4" localSheetId="61" hidden="1">{"Bruto",#N/A,FALSE,"CONV3T.XLS";"Neto",#N/A,FALSE,"CONV3T.XLS";"UnoB",#N/A,FALSE,"CONV3T.XLS";"Bruto",#N/A,FALSE,"CONV4T.XLS";"Neto",#N/A,FALSE,"CONV4T.XLS";"UnoB",#N/A,FALSE,"CONV4T.XLS"}</definedName>
    <definedName name="__CAN4" localSheetId="1" hidden="1">{"Bruto",#N/A,FALSE,"CONV3T.XLS";"Neto",#N/A,FALSE,"CONV3T.XLS";"UnoB",#N/A,FALSE,"CONV3T.XLS";"Bruto",#N/A,FALSE,"CONV4T.XLS";"Neto",#N/A,FALSE,"CONV4T.XLS";"UnoB",#N/A,FALSE,"CONV4T.XLS"}</definedName>
    <definedName name="__CAN4" localSheetId="0" hidden="1">{"Bruto",#N/A,FALSE,"CONV3T.XLS";"Neto",#N/A,FALSE,"CONV3T.XLS";"UnoB",#N/A,FALSE,"CONV3T.XLS";"Bruto",#N/A,FALSE,"CONV4T.XLS";"Neto",#N/A,FALSE,"CONV4T.XLS";"UnoB",#N/A,FALSE,"CONV4T.XLS"}</definedName>
    <definedName name="__CAN4" hidden="1">{"Bruto",#N/A,FALSE,"CONV3T.XLS";"Neto",#N/A,FALSE,"CONV3T.XLS";"UnoB",#N/A,FALSE,"CONV3T.XLS";"Bruto",#N/A,FALSE,"CONV4T.XLS";"Neto",#N/A,FALSE,"CONV4T.XLS";"UnoB",#N/A,FALSE,"CONV4T.XLS"}</definedName>
    <definedName name="__CFD02" localSheetId="61">#REF!</definedName>
    <definedName name="__CFD02" localSheetId="1">Financiero!#REF!</definedName>
    <definedName name="__CFD02" localSheetId="0">Físico!#REF!</definedName>
    <definedName name="__CFD02">#REF!</definedName>
    <definedName name="__CFE96" localSheetId="61">#REF!</definedName>
    <definedName name="__CFE96" localSheetId="1">Financiero!#REF!</definedName>
    <definedName name="__CFE96" localSheetId="0">Físico!#REF!</definedName>
    <definedName name="__CFE96">#REF!</definedName>
    <definedName name="__CON96" localSheetId="61">#REF!</definedName>
    <definedName name="__CON96" localSheetId="1">Financiero!#REF!</definedName>
    <definedName name="__CON96" localSheetId="0">Físico!#REF!</definedName>
    <definedName name="__CON96">#REF!</definedName>
    <definedName name="__COR4" localSheetId="61" hidden="1">{"Bruto",#N/A,FALSE,"CONV3T.XLS";"Neto",#N/A,FALSE,"CONV3T.XLS";"UnoB",#N/A,FALSE,"CONV3T.XLS";"Bruto",#N/A,FALSE,"CONV4T.XLS";"Neto",#N/A,FALSE,"CONV4T.XLS";"UnoB",#N/A,FALSE,"CONV4T.XLS"}</definedName>
    <definedName name="__COR4" localSheetId="1" hidden="1">{"Bruto",#N/A,FALSE,"CONV3T.XLS";"Neto",#N/A,FALSE,"CONV3T.XLS";"UnoB",#N/A,FALSE,"CONV3T.XLS";"Bruto",#N/A,FALSE,"CONV4T.XLS";"Neto",#N/A,FALSE,"CONV4T.XLS";"UnoB",#N/A,FALSE,"CONV4T.XLS"}</definedName>
    <definedName name="__COR4" localSheetId="0" hidden="1">{"Bruto",#N/A,FALSE,"CONV3T.XLS";"Neto",#N/A,FALSE,"CONV3T.XLS";"UnoB",#N/A,FALSE,"CONV3T.XLS";"Bruto",#N/A,FALSE,"CONV4T.XLS";"Neto",#N/A,FALSE,"CONV4T.XLS";"UnoB",#N/A,FALSE,"CONV4T.XLS"}</definedName>
    <definedName name="__COR4" hidden="1">{"Bruto",#N/A,FALSE,"CONV3T.XLS";"Neto",#N/A,FALSE,"CONV3T.XLS";"UnoB",#N/A,FALSE,"CONV3T.XLS";"Bruto",#N/A,FALSE,"CONV4T.XLS";"Neto",#N/A,FALSE,"CONV4T.XLS";"UnoB",#N/A,FALSE,"CONV4T.XLS"}</definedName>
    <definedName name="__COS4" localSheetId="61" hidden="1">{"Bruto",#N/A,FALSE,"CONV3T.XLS";"Neto",#N/A,FALSE,"CONV3T.XLS";"UnoB",#N/A,FALSE,"CONV3T.XLS";"Bruto",#N/A,FALSE,"CONV4T.XLS";"Neto",#N/A,FALSE,"CONV4T.XLS";"UnoB",#N/A,FALSE,"CONV4T.XLS"}</definedName>
    <definedName name="__COS4" localSheetId="1" hidden="1">{"Bruto",#N/A,FALSE,"CONV3T.XLS";"Neto",#N/A,FALSE,"CONV3T.XLS";"UnoB",#N/A,FALSE,"CONV3T.XLS";"Bruto",#N/A,FALSE,"CONV4T.XLS";"Neto",#N/A,FALSE,"CONV4T.XLS";"UnoB",#N/A,FALSE,"CONV4T.XLS"}</definedName>
    <definedName name="__COS4" localSheetId="0" hidden="1">{"Bruto",#N/A,FALSE,"CONV3T.XLS";"Neto",#N/A,FALSE,"CONV3T.XLS";"UnoB",#N/A,FALSE,"CONV3T.XLS";"Bruto",#N/A,FALSE,"CONV4T.XLS";"Neto",#N/A,FALSE,"CONV4T.XLS";"UnoB",#N/A,FALSE,"CONV4T.XLS"}</definedName>
    <definedName name="__COS4" hidden="1">{"Bruto",#N/A,FALSE,"CONV3T.XLS";"Neto",#N/A,FALSE,"CONV3T.XLS";"UnoB",#N/A,FALSE,"CONV3T.XLS";"Bruto",#N/A,FALSE,"CONV4T.XLS";"Neto",#N/A,FALSE,"CONV4T.XLS";"UnoB",#N/A,FALSE,"CONV4T.XLS"}</definedName>
    <definedName name="__def1">'[5]Premisas IMSS'!$M$12</definedName>
    <definedName name="__def2">'[5]Premisas IMSS'!$M$13</definedName>
    <definedName name="__def3">'[5]Premisas IMSS'!$M$14</definedName>
    <definedName name="__def4">'[5]Premisas IMSS'!$M$15</definedName>
    <definedName name="__def5">'[5]Premisas IMSS'!$M$16</definedName>
    <definedName name="__def6">'[5]Premisas IMSS'!$M$17</definedName>
    <definedName name="__DIC2">[4]edofza12!$C$22</definedName>
    <definedName name="__ee1" localSheetId="61" hidden="1">{"Bruto",#N/A,FALSE,"CONV3T.XLS";"Neto",#N/A,FALSE,"CONV3T.XLS";"UnoB",#N/A,FALSE,"CONV3T.XLS";"Bruto",#N/A,FALSE,"CONV4T.XLS";"Neto",#N/A,FALSE,"CONV4T.XLS";"UnoB",#N/A,FALSE,"CONV4T.XLS"}</definedName>
    <definedName name="__ee1" localSheetId="1" hidden="1">{"Bruto",#N/A,FALSE,"CONV3T.XLS";"Neto",#N/A,FALSE,"CONV3T.XLS";"UnoB",#N/A,FALSE,"CONV3T.XLS";"Bruto",#N/A,FALSE,"CONV4T.XLS";"Neto",#N/A,FALSE,"CONV4T.XLS";"UnoB",#N/A,FALSE,"CONV4T.XLS"}</definedName>
    <definedName name="__ee1" localSheetId="0" hidden="1">{"Bruto",#N/A,FALSE,"CONV3T.XLS";"Neto",#N/A,FALSE,"CONV3T.XLS";"UnoB",#N/A,FALSE,"CONV3T.XLS";"Bruto",#N/A,FALSE,"CONV4T.XLS";"Neto",#N/A,FALSE,"CONV4T.XLS";"UnoB",#N/A,FALSE,"CONV4T.XLS"}</definedName>
    <definedName name="__ee1" hidden="1">{"Bruto",#N/A,FALSE,"CONV3T.XLS";"Neto",#N/A,FALSE,"CONV3T.XLS";"UnoB",#N/A,FALSE,"CONV3T.XLS";"Bruto",#N/A,FALSE,"CONV4T.XLS";"Neto",#N/A,FALSE,"CONV4T.XLS";"UnoB",#N/A,FALSE,"CONV4T.XLS"}</definedName>
    <definedName name="__ENE2">[4]edofza1!$C$22</definedName>
    <definedName name="__esc2" localSheetId="61" hidden="1">{"Bruto",#N/A,FALSE,"CONV3T.XLS";"Neto",#N/A,FALSE,"CONV3T.XLS";"UnoB",#N/A,FALSE,"CONV3T.XLS";"Bruto",#N/A,FALSE,"CONV4T.XLS";"Neto",#N/A,FALSE,"CONV4T.XLS";"UnoB",#N/A,FALSE,"CONV4T.XLS"}</definedName>
    <definedName name="__esc2" localSheetId="1" hidden="1">{"Bruto",#N/A,FALSE,"CONV3T.XLS";"Neto",#N/A,FALSE,"CONV3T.XLS";"UnoB",#N/A,FALSE,"CONV3T.XLS";"Bruto",#N/A,FALSE,"CONV4T.XLS";"Neto",#N/A,FALSE,"CONV4T.XLS";"UnoB",#N/A,FALSE,"CONV4T.XLS"}</definedName>
    <definedName name="__esc2" localSheetId="0" hidden="1">{"Bruto",#N/A,FALSE,"CONV3T.XLS";"Neto",#N/A,FALSE,"CONV3T.XLS";"UnoB",#N/A,FALSE,"CONV3T.XLS";"Bruto",#N/A,FALSE,"CONV4T.XLS";"Neto",#N/A,FALSE,"CONV4T.XLS";"UnoB",#N/A,FALSE,"CONV4T.XLS"}</definedName>
    <definedName name="__esc2" hidden="1">{"Bruto",#N/A,FALSE,"CONV3T.XLS";"Neto",#N/A,FALSE,"CONV3T.XLS";"UnoB",#N/A,FALSE,"CONV3T.XLS";"Bruto",#N/A,FALSE,"CONV4T.XLS";"Neto",#N/A,FALSE,"CONV4T.XLS";"UnoB",#N/A,FALSE,"CONV4T.XLS"}</definedName>
    <definedName name="__ESC4" localSheetId="61" hidden="1">{"Bruto",#N/A,FALSE,"CONV3T.XLS";"Neto",#N/A,FALSE,"CONV3T.XLS";"UnoB",#N/A,FALSE,"CONV3T.XLS";"Bruto",#N/A,FALSE,"CONV4T.XLS";"Neto",#N/A,FALSE,"CONV4T.XLS";"UnoB",#N/A,FALSE,"CONV4T.XLS"}</definedName>
    <definedName name="__ESC4" localSheetId="1" hidden="1">{"Bruto",#N/A,FALSE,"CONV3T.XLS";"Neto",#N/A,FALSE,"CONV3T.XLS";"UnoB",#N/A,FALSE,"CONV3T.XLS";"Bruto",#N/A,FALSE,"CONV4T.XLS";"Neto",#N/A,FALSE,"CONV4T.XLS";"UnoB",#N/A,FALSE,"CONV4T.XLS"}</definedName>
    <definedName name="__ESC4" localSheetId="0" hidden="1">{"Bruto",#N/A,FALSE,"CONV3T.XLS";"Neto",#N/A,FALSE,"CONV3T.XLS";"UnoB",#N/A,FALSE,"CONV3T.XLS";"Bruto",#N/A,FALSE,"CONV4T.XLS";"Neto",#N/A,FALSE,"CONV4T.XLS";"UnoB",#N/A,FALSE,"CONV4T.XLS"}</definedName>
    <definedName name="__ESC4" hidden="1">{"Bruto",#N/A,FALSE,"CONV3T.XLS";"Neto",#N/A,FALSE,"CONV3T.XLS";"UnoB",#N/A,FALSE,"CONV3T.XLS";"Bruto",#N/A,FALSE,"CONV4T.XLS";"Neto",#N/A,FALSE,"CONV4T.XLS";"UnoB",#N/A,FALSE,"CONV4T.XLS"}</definedName>
    <definedName name="__FEB1">[7]!FEB&amp;[7]!MAR&amp;[7]!ABR&amp;[7]!MAY&amp;[7]!JUN&amp;[7]!JUL</definedName>
    <definedName name="__FEB2">[4]edofza2!$C$22</definedName>
    <definedName name="__JUL1">[7]!JUL&amp;[7]!AGO&amp;[7]!SEP&amp;[7]!OCT&amp;[7]!NOV</definedName>
    <definedName name="__JUL2">[4]edofza7!$C$22</definedName>
    <definedName name="__JUN1">[7]!JUN&amp;[7]!JUL&amp;[7]!AGO&amp;[7]!SEP&amp;[7]!OCT</definedName>
    <definedName name="__JUN2">[4]edofza6!$C$22</definedName>
    <definedName name="__MAR1">[7]!MAR&amp;[7]!ABR&amp;[7]!MAY&amp;[7]!JUN&amp;[7]!JUL&amp;[7]!AGO</definedName>
    <definedName name="__MAR2">[4]edofza3!$C$22</definedName>
    <definedName name="__MAY1">[7]!MAY&amp;[7]!JUN&amp;[7]!JUL&amp;[7]!AGO&amp;[7]!SEP</definedName>
    <definedName name="__MAY2">[4]edofza5!$C$22</definedName>
    <definedName name="__mor2" localSheetId="61" hidden="1">{"Bruto",#N/A,FALSE,"CONV3T.XLS";"Neto",#N/A,FALSE,"CONV3T.XLS";"UnoB",#N/A,FALSE,"CONV3T.XLS";"Bruto",#N/A,FALSE,"CONV4T.XLS";"Neto",#N/A,FALSE,"CONV4T.XLS";"UnoB",#N/A,FALSE,"CONV4T.XLS"}</definedName>
    <definedName name="__mor2" localSheetId="1" hidden="1">{"Bruto",#N/A,FALSE,"CONV3T.XLS";"Neto",#N/A,FALSE,"CONV3T.XLS";"UnoB",#N/A,FALSE,"CONV3T.XLS";"Bruto",#N/A,FALSE,"CONV4T.XLS";"Neto",#N/A,FALSE,"CONV4T.XLS";"UnoB",#N/A,FALSE,"CONV4T.XLS"}</definedName>
    <definedName name="__mor2" localSheetId="0" hidden="1">{"Bruto",#N/A,FALSE,"CONV3T.XLS";"Neto",#N/A,FALSE,"CONV3T.XLS";"UnoB",#N/A,FALSE,"CONV3T.XLS";"Bruto",#N/A,FALSE,"CONV4T.XLS";"Neto",#N/A,FALSE,"CONV4T.XLS";"UnoB",#N/A,FALSE,"CONV4T.XLS"}</definedName>
    <definedName name="__mor2" hidden="1">{"Bruto",#N/A,FALSE,"CONV3T.XLS";"Neto",#N/A,FALSE,"CONV3T.XLS";"UnoB",#N/A,FALSE,"CONV3T.XLS";"Bruto",#N/A,FALSE,"CONV4T.XLS";"Neto",#N/A,FALSE,"CONV4T.XLS";"UnoB",#N/A,FALSE,"CONV4T.XLS"}</definedName>
    <definedName name="__MOR4" localSheetId="61" hidden="1">{"Bruto",#N/A,FALSE,"CONV3T.XLS";"Neto",#N/A,FALSE,"CONV3T.XLS";"UnoB",#N/A,FALSE,"CONV3T.XLS";"Bruto",#N/A,FALSE,"CONV4T.XLS";"Neto",#N/A,FALSE,"CONV4T.XLS";"UnoB",#N/A,FALSE,"CONV4T.XLS"}</definedName>
    <definedName name="__MOR4" localSheetId="1" hidden="1">{"Bruto",#N/A,FALSE,"CONV3T.XLS";"Neto",#N/A,FALSE,"CONV3T.XLS";"UnoB",#N/A,FALSE,"CONV3T.XLS";"Bruto",#N/A,FALSE,"CONV4T.XLS";"Neto",#N/A,FALSE,"CONV4T.XLS";"UnoB",#N/A,FALSE,"CONV4T.XLS"}</definedName>
    <definedName name="__MOR4" localSheetId="0" hidden="1">{"Bruto",#N/A,FALSE,"CONV3T.XLS";"Neto",#N/A,FALSE,"CONV3T.XLS";"UnoB",#N/A,FALSE,"CONV3T.XLS";"Bruto",#N/A,FALSE,"CONV4T.XLS";"Neto",#N/A,FALSE,"CONV4T.XLS";"UnoB",#N/A,FALSE,"CONV4T.XLS"}</definedName>
    <definedName name="__MOR4" hidden="1">{"Bruto",#N/A,FALSE,"CONV3T.XLS";"Neto",#N/A,FALSE,"CONV3T.XLS";"UnoB",#N/A,FALSE,"CONV3T.XLS";"Bruto",#N/A,FALSE,"CONV4T.XLS";"Neto",#N/A,FALSE,"CONV4T.XLS";"UnoB",#N/A,FALSE,"CONV4T.XLS"}</definedName>
    <definedName name="__NOV1">[1]!NOV&amp;[1]!DIC</definedName>
    <definedName name="__NOV2">[4]edofza11!$C$43</definedName>
    <definedName name="__OCT1">[1]!OCT&amp;[1]!NOV&amp;[1]!DIC</definedName>
    <definedName name="__OCT2">[4]edofza10!$C$22</definedName>
    <definedName name="__pa2" localSheetId="61" hidden="1">{"Bruto",#N/A,FALSE,"CONV3T.XLS";"Neto",#N/A,FALSE,"CONV3T.XLS";"UnoB",#N/A,FALSE,"CONV3T.XLS";"Bruto",#N/A,FALSE,"CONV4T.XLS";"Neto",#N/A,FALSE,"CONV4T.XLS";"UnoB",#N/A,FALSE,"CONV4T.XLS"}</definedName>
    <definedName name="__pa2" localSheetId="1" hidden="1">{"Bruto",#N/A,FALSE,"CONV3T.XLS";"Neto",#N/A,FALSE,"CONV3T.XLS";"UnoB",#N/A,FALSE,"CONV3T.XLS";"Bruto",#N/A,FALSE,"CONV4T.XLS";"Neto",#N/A,FALSE,"CONV4T.XLS";"UnoB",#N/A,FALSE,"CONV4T.XLS"}</definedName>
    <definedName name="__pa2" localSheetId="0" hidden="1">{"Bruto",#N/A,FALSE,"CONV3T.XLS";"Neto",#N/A,FALSE,"CONV3T.XLS";"UnoB",#N/A,FALSE,"CONV3T.XLS";"Bruto",#N/A,FALSE,"CONV4T.XLS";"Neto",#N/A,FALSE,"CONV4T.XLS";"UnoB",#N/A,FALSE,"CONV4T.XLS"}</definedName>
    <definedName name="__pa2" hidden="1">{"Bruto",#N/A,FALSE,"CONV3T.XLS";"Neto",#N/A,FALSE,"CONV3T.XLS";"UnoB",#N/A,FALSE,"CONV3T.XLS";"Bruto",#N/A,FALSE,"CONV4T.XLS";"Neto",#N/A,FALSE,"CONV4T.XLS";"UnoB",#N/A,FALSE,"CONV4T.XLS"}</definedName>
    <definedName name="__PAJ4" localSheetId="61" hidden="1">{"Bruto",#N/A,FALSE,"CONV3T.XLS";"Neto",#N/A,FALSE,"CONV3T.XLS";"UnoB",#N/A,FALSE,"CONV3T.XLS";"Bruto",#N/A,FALSE,"CONV4T.XLS";"Neto",#N/A,FALSE,"CONV4T.XLS";"UnoB",#N/A,FALSE,"CONV4T.XLS"}</definedName>
    <definedName name="__PAJ4" localSheetId="1" hidden="1">{"Bruto",#N/A,FALSE,"CONV3T.XLS";"Neto",#N/A,FALSE,"CONV3T.XLS";"UnoB",#N/A,FALSE,"CONV3T.XLS";"Bruto",#N/A,FALSE,"CONV4T.XLS";"Neto",#N/A,FALSE,"CONV4T.XLS";"UnoB",#N/A,FALSE,"CONV4T.XLS"}</definedName>
    <definedName name="__PAJ4" localSheetId="0" hidden="1">{"Bruto",#N/A,FALSE,"CONV3T.XLS";"Neto",#N/A,FALSE,"CONV3T.XLS";"UnoB",#N/A,FALSE,"CONV3T.XLS";"Bruto",#N/A,FALSE,"CONV4T.XLS";"Neto",#N/A,FALSE,"CONV4T.XLS";"UnoB",#N/A,FALSE,"CONV4T.XLS"}</definedName>
    <definedName name="__PAJ4" hidden="1">{"Bruto",#N/A,FALSE,"CONV3T.XLS";"Neto",#N/A,FALSE,"CONV3T.XLS";"UnoB",#N/A,FALSE,"CONV3T.XLS";"Bruto",#N/A,FALSE,"CONV4T.XLS";"Neto",#N/A,FALSE,"CONV4T.XLS";"UnoB",#N/A,FALSE,"CONV4T.XLS"}</definedName>
    <definedName name="__PEM96" localSheetId="61">#REF!</definedName>
    <definedName name="__PEM96" localSheetId="1">Financiero!#REF!</definedName>
    <definedName name="__PEM96" localSheetId="0">Físico!#REF!</definedName>
    <definedName name="__PEM96">#REF!</definedName>
    <definedName name="__PIB08" localSheetId="61">#REF!</definedName>
    <definedName name="__PIB08" localSheetId="1">Financiero!#REF!</definedName>
    <definedName name="__PIB08" localSheetId="0">Físico!#REF!</definedName>
    <definedName name="__PIB08">#REF!</definedName>
    <definedName name="__PIP96" localSheetId="61">#REF!</definedName>
    <definedName name="__PIP96" localSheetId="1">Financiero!#REF!</definedName>
    <definedName name="__PIP96" localSheetId="0">Físico!#REF!</definedName>
    <definedName name="__PIP96">#REF!</definedName>
    <definedName name="__SEP1">[1]!SEP&amp;[1]!OCT&amp;[1]!NOV&amp;[1]!DIC</definedName>
    <definedName name="__SEP2">[4]edofza9!$C$22</definedName>
    <definedName name="__smg97">'[5]Premisa macro'!$E$4</definedName>
    <definedName name="__syt03" localSheetId="61">#REF!</definedName>
    <definedName name="__syt03" localSheetId="1">Financiero!#REF!</definedName>
    <definedName name="__syt03" localSheetId="0">Físico!#REF!</definedName>
    <definedName name="__syt03">#REF!</definedName>
    <definedName name="__TDC2001">'[6]Tipos de Cambio'!$C$4</definedName>
    <definedName name="__tul2" localSheetId="61" hidden="1">{"Bruto",#N/A,FALSE,"CONV3T.XLS";"Neto",#N/A,FALSE,"CONV3T.XLS";"UnoB",#N/A,FALSE,"CONV3T.XLS";"Bruto",#N/A,FALSE,"CONV4T.XLS";"Neto",#N/A,FALSE,"CONV4T.XLS";"UnoB",#N/A,FALSE,"CONV4T.XLS"}</definedName>
    <definedName name="__tul2" localSheetId="1" hidden="1">{"Bruto",#N/A,FALSE,"CONV3T.XLS";"Neto",#N/A,FALSE,"CONV3T.XLS";"UnoB",#N/A,FALSE,"CONV3T.XLS";"Bruto",#N/A,FALSE,"CONV4T.XLS";"Neto",#N/A,FALSE,"CONV4T.XLS";"UnoB",#N/A,FALSE,"CONV4T.XLS"}</definedName>
    <definedName name="__tul2" localSheetId="0" hidden="1">{"Bruto",#N/A,FALSE,"CONV3T.XLS";"Neto",#N/A,FALSE,"CONV3T.XLS";"UnoB",#N/A,FALSE,"CONV3T.XLS";"Bruto",#N/A,FALSE,"CONV4T.XLS";"Neto",#N/A,FALSE,"CONV4T.XLS";"UnoB",#N/A,FALSE,"CONV4T.XLS"}</definedName>
    <definedName name="__tul2" hidden="1">{"Bruto",#N/A,FALSE,"CONV3T.XLS";"Neto",#N/A,FALSE,"CONV3T.XLS";"UnoB",#N/A,FALSE,"CONV3T.XLS";"Bruto",#N/A,FALSE,"CONV4T.XLS";"Neto",#N/A,FALSE,"CONV4T.XLS";"UnoB",#N/A,FALSE,"CONV4T.XLS"}</definedName>
    <definedName name="__TUL4" localSheetId="61" hidden="1">{"Bruto",#N/A,FALSE,"CONV3T.XLS";"Neto",#N/A,FALSE,"CONV3T.XLS";"UnoB",#N/A,FALSE,"CONV3T.XLS";"Bruto",#N/A,FALSE,"CONV4T.XLS";"Neto",#N/A,FALSE,"CONV4T.XLS";"UnoB",#N/A,FALSE,"CONV4T.XLS"}</definedName>
    <definedName name="__TUL4" localSheetId="1" hidden="1">{"Bruto",#N/A,FALSE,"CONV3T.XLS";"Neto",#N/A,FALSE,"CONV3T.XLS";"UnoB",#N/A,FALSE,"CONV3T.XLS";"Bruto",#N/A,FALSE,"CONV4T.XLS";"Neto",#N/A,FALSE,"CONV4T.XLS";"UnoB",#N/A,FALSE,"CONV4T.XLS"}</definedName>
    <definedName name="__TUL4" localSheetId="0" hidden="1">{"Bruto",#N/A,FALSE,"CONV3T.XLS";"Neto",#N/A,FALSE,"CONV3T.XLS";"UnoB",#N/A,FALSE,"CONV3T.XLS";"Bruto",#N/A,FALSE,"CONV4T.XLS";"Neto",#N/A,FALSE,"CONV4T.XLS";"UnoB",#N/A,FALSE,"CONV4T.XLS"}</definedName>
    <definedName name="__TUL4" hidden="1">{"Bruto",#N/A,FALSE,"CONV3T.XLS";"Neto",#N/A,FALSE,"CONV3T.XLS";"UnoB",#N/A,FALSE,"CONV3T.XLS";"Bruto",#N/A,FALSE,"CONV4T.XLS";"Neto",#N/A,FALSE,"CONV4T.XLS";"UnoB",#N/A,FALSE,"CONV4T.XLS"}</definedName>
    <definedName name="__WRN4444" localSheetId="61" hidden="1">{"Bruto",#N/A,FALSE,"CONV3T.XLS";"Neto",#N/A,FALSE,"CONV3T.XLS";"UnoB",#N/A,FALSE,"CONV3T.XLS";"Bruto",#N/A,FALSE,"CONV4T.XLS";"Neto",#N/A,FALSE,"CONV4T.XLS";"UnoB",#N/A,FALSE,"CONV4T.XLS"}</definedName>
    <definedName name="__WRN4444" localSheetId="1" hidden="1">{"Bruto",#N/A,FALSE,"CONV3T.XLS";"Neto",#N/A,FALSE,"CONV3T.XLS";"UnoB",#N/A,FALSE,"CONV3T.XLS";"Bruto",#N/A,FALSE,"CONV4T.XLS";"Neto",#N/A,FALSE,"CONV4T.XLS";"UnoB",#N/A,FALSE,"CONV4T.XLS"}</definedName>
    <definedName name="__WRN4444" localSheetId="0" hidden="1">{"Bruto",#N/A,FALSE,"CONV3T.XLS";"Neto",#N/A,FALSE,"CONV3T.XLS";"UnoB",#N/A,FALSE,"CONV3T.XLS";"Bruto",#N/A,FALSE,"CONV4T.XLS";"Neto",#N/A,FALSE,"CONV4T.XLS";"UnoB",#N/A,FALSE,"CONV4T.XLS"}</definedName>
    <definedName name="__WRN4444" hidden="1">{"Bruto",#N/A,FALSE,"CONV3T.XLS";"Neto",#N/A,FALSE,"CONV3T.XLS";"UnoB",#N/A,FALSE,"CONV3T.XLS";"Bruto",#N/A,FALSE,"CONV4T.XLS";"Neto",#N/A,FALSE,"CONV4T.XLS";"UnoB",#N/A,FALSE,"CONV4T.XLS"}</definedName>
    <definedName name="_1000DEF">#N/A</definedName>
    <definedName name="_2000DEF">#N/A</definedName>
    <definedName name="_3000DEF">#N/A</definedName>
    <definedName name="_3O0504" localSheetId="1">[8]BANPRO99!#REF!</definedName>
    <definedName name="_3O0504" localSheetId="0">[8]BANPRO99!#REF!</definedName>
    <definedName name="_3O0504">[8]BANPRO99!#REF!</definedName>
    <definedName name="_5000DEF">#N/A</definedName>
    <definedName name="_51542" localSheetId="61" hidden="1">{"Bruto",#N/A,FALSE,"CONV3T.XLS";"Neto",#N/A,FALSE,"CONV3T.XLS";"UnoB",#N/A,FALSE,"CONV3T.XLS";"Bruto",#N/A,FALSE,"CONV4T.XLS";"Neto",#N/A,FALSE,"CONV4T.XLS";"UnoB",#N/A,FALSE,"CONV4T.XLS"}</definedName>
    <definedName name="_51542" localSheetId="1" hidden="1">{"Bruto",#N/A,FALSE,"CONV3T.XLS";"Neto",#N/A,FALSE,"CONV3T.XLS";"UnoB",#N/A,FALSE,"CONV3T.XLS";"Bruto",#N/A,FALSE,"CONV4T.XLS";"Neto",#N/A,FALSE,"CONV4T.XLS";"UnoB",#N/A,FALSE,"CONV4T.XLS"}</definedName>
    <definedName name="_51542" localSheetId="0" hidden="1">{"Bruto",#N/A,FALSE,"CONV3T.XLS";"Neto",#N/A,FALSE,"CONV3T.XLS";"UnoB",#N/A,FALSE,"CONV3T.XLS";"Bruto",#N/A,FALSE,"CONV4T.XLS";"Neto",#N/A,FALSE,"CONV4T.XLS";"UnoB",#N/A,FALSE,"CONV4T.XLS"}</definedName>
    <definedName name="_51542" hidden="1">{"Bruto",#N/A,FALSE,"CONV3T.XLS";"Neto",#N/A,FALSE,"CONV3T.XLS";"UnoB",#N/A,FALSE,"CONV3T.XLS";"Bruto",#N/A,FALSE,"CONV4T.XLS";"Neto",#N/A,FALSE,"CONV4T.XLS";"UnoB",#N/A,FALSE,"CONV4T.XLS"}</definedName>
    <definedName name="_6000">#N/A</definedName>
    <definedName name="_6000DEF">#N/A</definedName>
    <definedName name="_ABR1">[1]!ABR&amp;[1]!MAY&amp;[1]!JUN&amp;[1]!JUL&amp;[1]!AGO&amp;[1]!SEP</definedName>
    <definedName name="_ABR2">[4]edofza4!$C$22</definedName>
    <definedName name="_AGO1">[1]!AGO&amp;[1]!SEP&amp;[1]!OCT&amp;[1]!NOV&amp;[1]!DIC</definedName>
    <definedName name="_AGO2">[4]edofza8!$C$22</definedName>
    <definedName name="_ASA96" localSheetId="61">#REF!</definedName>
    <definedName name="_ASA96" localSheetId="1">Financiero!#REF!</definedName>
    <definedName name="_ASA96" localSheetId="0">Físico!#REF!</definedName>
    <definedName name="_ASA96">#REF!</definedName>
    <definedName name="_base" localSheetId="61">[8]BANPRO99!#REF!</definedName>
    <definedName name="_base" localSheetId="1">[8]BANPRO99!#REF!</definedName>
    <definedName name="_base" localSheetId="0">[8]BANPRO99!#REF!</definedName>
    <definedName name="_base">[8]BANPRO99!#REF!</definedName>
    <definedName name="_cad179" localSheetId="61">'[2]Mod Eco Controlados 99'!#REF!</definedName>
    <definedName name="_cad179" localSheetId="1">'[2]Mod Eco Controlados 99'!#REF!</definedName>
    <definedName name="_cad179" localSheetId="0">'[2]Mod Eco Controlados 99'!#REF!</definedName>
    <definedName name="_cad179">'[2]Mod Eco Controlados 99'!#REF!</definedName>
    <definedName name="_CAN2" localSheetId="61" hidden="1">{"Bruto",#N/A,FALSE,"CONV3T.XLS";"Neto",#N/A,FALSE,"CONV3T.XLS";"UnoB",#N/A,FALSE,"CONV3T.XLS";"Bruto",#N/A,FALSE,"CONV4T.XLS";"Neto",#N/A,FALSE,"CONV4T.XLS";"UnoB",#N/A,FALSE,"CONV4T.XLS"}</definedName>
    <definedName name="_CAN2" localSheetId="1" hidden="1">{"Bruto",#N/A,FALSE,"CONV3T.XLS";"Neto",#N/A,FALSE,"CONV3T.XLS";"UnoB",#N/A,FALSE,"CONV3T.XLS";"Bruto",#N/A,FALSE,"CONV4T.XLS";"Neto",#N/A,FALSE,"CONV4T.XLS";"UnoB",#N/A,FALSE,"CONV4T.XLS"}</definedName>
    <definedName name="_CAN2" localSheetId="0" hidden="1">{"Bruto",#N/A,FALSE,"CONV3T.XLS";"Neto",#N/A,FALSE,"CONV3T.XLS";"UnoB",#N/A,FALSE,"CONV3T.XLS";"Bruto",#N/A,FALSE,"CONV4T.XLS";"Neto",#N/A,FALSE,"CONV4T.XLS";"UnoB",#N/A,FALSE,"CONV4T.XLS"}</definedName>
    <definedName name="_CAN2" hidden="1">{"Bruto",#N/A,FALSE,"CONV3T.XLS";"Neto",#N/A,FALSE,"CONV3T.XLS";"UnoB",#N/A,FALSE,"CONV3T.XLS";"Bruto",#N/A,FALSE,"CONV4T.XLS";"Neto",#N/A,FALSE,"CONV4T.XLS";"UnoB",#N/A,FALSE,"CONV4T.XLS"}</definedName>
    <definedName name="_CAN4" localSheetId="61" hidden="1">{"Bruto",#N/A,FALSE,"CONV3T.XLS";"Neto",#N/A,FALSE,"CONV3T.XLS";"UnoB",#N/A,FALSE,"CONV3T.XLS";"Bruto",#N/A,FALSE,"CONV4T.XLS";"Neto",#N/A,FALSE,"CONV4T.XLS";"UnoB",#N/A,FALSE,"CONV4T.XLS"}</definedName>
    <definedName name="_CAN4" localSheetId="1" hidden="1">{"Bruto",#N/A,FALSE,"CONV3T.XLS";"Neto",#N/A,FALSE,"CONV3T.XLS";"UnoB",#N/A,FALSE,"CONV3T.XLS";"Bruto",#N/A,FALSE,"CONV4T.XLS";"Neto",#N/A,FALSE,"CONV4T.XLS";"UnoB",#N/A,FALSE,"CONV4T.XLS"}</definedName>
    <definedName name="_CAN4" localSheetId="0" hidden="1">{"Bruto",#N/A,FALSE,"CONV3T.XLS";"Neto",#N/A,FALSE,"CONV3T.XLS";"UnoB",#N/A,FALSE,"CONV3T.XLS";"Bruto",#N/A,FALSE,"CONV4T.XLS";"Neto",#N/A,FALSE,"CONV4T.XLS";"UnoB",#N/A,FALSE,"CONV4T.XLS"}</definedName>
    <definedName name="_CAN4" hidden="1">{"Bruto",#N/A,FALSE,"CONV3T.XLS";"Neto",#N/A,FALSE,"CONV3T.XLS";"UnoB",#N/A,FALSE,"CONV3T.XLS";"Bruto",#N/A,FALSE,"CONV4T.XLS";"Neto",#N/A,FALSE,"CONV4T.XLS";"UnoB",#N/A,FALSE,"CONV4T.XLS"}</definedName>
    <definedName name="_CFD02" localSheetId="61">#REF!</definedName>
    <definedName name="_CFD02" localSheetId="1">Financiero!#REF!</definedName>
    <definedName name="_CFD02" localSheetId="0">Físico!#REF!</definedName>
    <definedName name="_CFD02">#REF!</definedName>
    <definedName name="_CFE96" localSheetId="61">#REF!</definedName>
    <definedName name="_CFE96" localSheetId="1">Financiero!#REF!</definedName>
    <definedName name="_CFE96" localSheetId="0">Físico!#REF!</definedName>
    <definedName name="_CFE96">#REF!</definedName>
    <definedName name="_CON96" localSheetId="61">#REF!</definedName>
    <definedName name="_CON96" localSheetId="1">Financiero!#REF!</definedName>
    <definedName name="_CON96" localSheetId="0">Físico!#REF!</definedName>
    <definedName name="_CON96">#REF!</definedName>
    <definedName name="_COR4" localSheetId="61" hidden="1">{"Bruto",#N/A,FALSE,"CONV3T.XLS";"Neto",#N/A,FALSE,"CONV3T.XLS";"UnoB",#N/A,FALSE,"CONV3T.XLS";"Bruto",#N/A,FALSE,"CONV4T.XLS";"Neto",#N/A,FALSE,"CONV4T.XLS";"UnoB",#N/A,FALSE,"CONV4T.XLS"}</definedName>
    <definedName name="_COR4" localSheetId="1" hidden="1">{"Bruto",#N/A,FALSE,"CONV3T.XLS";"Neto",#N/A,FALSE,"CONV3T.XLS";"UnoB",#N/A,FALSE,"CONV3T.XLS";"Bruto",#N/A,FALSE,"CONV4T.XLS";"Neto",#N/A,FALSE,"CONV4T.XLS";"UnoB",#N/A,FALSE,"CONV4T.XLS"}</definedName>
    <definedName name="_COR4" localSheetId="0" hidden="1">{"Bruto",#N/A,FALSE,"CONV3T.XLS";"Neto",#N/A,FALSE,"CONV3T.XLS";"UnoB",#N/A,FALSE,"CONV3T.XLS";"Bruto",#N/A,FALSE,"CONV4T.XLS";"Neto",#N/A,FALSE,"CONV4T.XLS";"UnoB",#N/A,FALSE,"CONV4T.XLS"}</definedName>
    <definedName name="_COR4" hidden="1">{"Bruto",#N/A,FALSE,"CONV3T.XLS";"Neto",#N/A,FALSE,"CONV3T.XLS";"UnoB",#N/A,FALSE,"CONV3T.XLS";"Bruto",#N/A,FALSE,"CONV4T.XLS";"Neto",#N/A,FALSE,"CONV4T.XLS";"UnoB",#N/A,FALSE,"CONV4T.XLS"}</definedName>
    <definedName name="_COS4" localSheetId="61" hidden="1">{"Bruto",#N/A,FALSE,"CONV3T.XLS";"Neto",#N/A,FALSE,"CONV3T.XLS";"UnoB",#N/A,FALSE,"CONV3T.XLS";"Bruto",#N/A,FALSE,"CONV4T.XLS";"Neto",#N/A,FALSE,"CONV4T.XLS";"UnoB",#N/A,FALSE,"CONV4T.XLS"}</definedName>
    <definedName name="_COS4" localSheetId="1" hidden="1">{"Bruto",#N/A,FALSE,"CONV3T.XLS";"Neto",#N/A,FALSE,"CONV3T.XLS";"UnoB",#N/A,FALSE,"CONV3T.XLS";"Bruto",#N/A,FALSE,"CONV4T.XLS";"Neto",#N/A,FALSE,"CONV4T.XLS";"UnoB",#N/A,FALSE,"CONV4T.XLS"}</definedName>
    <definedName name="_COS4" localSheetId="0" hidden="1">{"Bruto",#N/A,FALSE,"CONV3T.XLS";"Neto",#N/A,FALSE,"CONV3T.XLS";"UnoB",#N/A,FALSE,"CONV3T.XLS";"Bruto",#N/A,FALSE,"CONV4T.XLS";"Neto",#N/A,FALSE,"CONV4T.XLS";"UnoB",#N/A,FALSE,"CONV4T.XLS"}</definedName>
    <definedName name="_COS4" hidden="1">{"Bruto",#N/A,FALSE,"CONV3T.XLS";"Neto",#N/A,FALSE,"CONV3T.XLS";"UnoB",#N/A,FALSE,"CONV3T.XLS";"Bruto",#N/A,FALSE,"CONV4T.XLS";"Neto",#N/A,FALSE,"CONV4T.XLS";"UnoB",#N/A,FALSE,"CONV4T.XLS"}</definedName>
    <definedName name="_def1">'[5]Premisas IMSS'!$M$12</definedName>
    <definedName name="_def2">'[5]Premisas IMSS'!$M$13</definedName>
    <definedName name="_def3">'[5]Premisas IMSS'!$M$14</definedName>
    <definedName name="_def4">'[5]Premisas IMSS'!$M$15</definedName>
    <definedName name="_def5">'[5]Premisas IMSS'!$M$16</definedName>
    <definedName name="_def6">'[5]Premisas IMSS'!$M$17</definedName>
    <definedName name="_DIC2">[4]edofza12!$C$22</definedName>
    <definedName name="_ee1" localSheetId="61" hidden="1">{"Bruto",#N/A,FALSE,"CONV3T.XLS";"Neto",#N/A,FALSE,"CONV3T.XLS";"UnoB",#N/A,FALSE,"CONV3T.XLS";"Bruto",#N/A,FALSE,"CONV4T.XLS";"Neto",#N/A,FALSE,"CONV4T.XLS";"UnoB",#N/A,FALSE,"CONV4T.XLS"}</definedName>
    <definedName name="_ee1" localSheetId="1" hidden="1">{"Bruto",#N/A,FALSE,"CONV3T.XLS";"Neto",#N/A,FALSE,"CONV3T.XLS";"UnoB",#N/A,FALSE,"CONV3T.XLS";"Bruto",#N/A,FALSE,"CONV4T.XLS";"Neto",#N/A,FALSE,"CONV4T.XLS";"UnoB",#N/A,FALSE,"CONV4T.XLS"}</definedName>
    <definedName name="_ee1" localSheetId="0" hidden="1">{"Bruto",#N/A,FALSE,"CONV3T.XLS";"Neto",#N/A,FALSE,"CONV3T.XLS";"UnoB",#N/A,FALSE,"CONV3T.XLS";"Bruto",#N/A,FALSE,"CONV4T.XLS";"Neto",#N/A,FALSE,"CONV4T.XLS";"UnoB",#N/A,FALSE,"CONV4T.XLS"}</definedName>
    <definedName name="_ee1" hidden="1">{"Bruto",#N/A,FALSE,"CONV3T.XLS";"Neto",#N/A,FALSE,"CONV3T.XLS";"UnoB",#N/A,FALSE,"CONV3T.XLS";"Bruto",#N/A,FALSE,"CONV4T.XLS";"Neto",#N/A,FALSE,"CONV4T.XLS";"UnoB",#N/A,FALSE,"CONV4T.XLS"}</definedName>
    <definedName name="_ENE2">[4]edofza1!$C$22</definedName>
    <definedName name="_esc2" localSheetId="61" hidden="1">{"Bruto",#N/A,FALSE,"CONV3T.XLS";"Neto",#N/A,FALSE,"CONV3T.XLS";"UnoB",#N/A,FALSE,"CONV3T.XLS";"Bruto",#N/A,FALSE,"CONV4T.XLS";"Neto",#N/A,FALSE,"CONV4T.XLS";"UnoB",#N/A,FALSE,"CONV4T.XLS"}</definedName>
    <definedName name="_esc2" localSheetId="1" hidden="1">{"Bruto",#N/A,FALSE,"CONV3T.XLS";"Neto",#N/A,FALSE,"CONV3T.XLS";"UnoB",#N/A,FALSE,"CONV3T.XLS";"Bruto",#N/A,FALSE,"CONV4T.XLS";"Neto",#N/A,FALSE,"CONV4T.XLS";"UnoB",#N/A,FALSE,"CONV4T.XLS"}</definedName>
    <definedName name="_esc2" localSheetId="0" hidden="1">{"Bruto",#N/A,FALSE,"CONV3T.XLS";"Neto",#N/A,FALSE,"CONV3T.XLS";"UnoB",#N/A,FALSE,"CONV3T.XLS";"Bruto",#N/A,FALSE,"CONV4T.XLS";"Neto",#N/A,FALSE,"CONV4T.XLS";"UnoB",#N/A,FALSE,"CONV4T.XLS"}</definedName>
    <definedName name="_esc2" hidden="1">{"Bruto",#N/A,FALSE,"CONV3T.XLS";"Neto",#N/A,FALSE,"CONV3T.XLS";"UnoB",#N/A,FALSE,"CONV3T.XLS";"Bruto",#N/A,FALSE,"CONV4T.XLS";"Neto",#N/A,FALSE,"CONV4T.XLS";"UnoB",#N/A,FALSE,"CONV4T.XLS"}</definedName>
    <definedName name="_ESC4" localSheetId="61" hidden="1">{"Bruto",#N/A,FALSE,"CONV3T.XLS";"Neto",#N/A,FALSE,"CONV3T.XLS";"UnoB",#N/A,FALSE,"CONV3T.XLS";"Bruto",#N/A,FALSE,"CONV4T.XLS";"Neto",#N/A,FALSE,"CONV4T.XLS";"UnoB",#N/A,FALSE,"CONV4T.XLS"}</definedName>
    <definedName name="_ESC4" localSheetId="1" hidden="1">{"Bruto",#N/A,FALSE,"CONV3T.XLS";"Neto",#N/A,FALSE,"CONV3T.XLS";"UnoB",#N/A,FALSE,"CONV3T.XLS";"Bruto",#N/A,FALSE,"CONV4T.XLS";"Neto",#N/A,FALSE,"CONV4T.XLS";"UnoB",#N/A,FALSE,"CONV4T.XLS"}</definedName>
    <definedName name="_ESC4" localSheetId="0" hidden="1">{"Bruto",#N/A,FALSE,"CONV3T.XLS";"Neto",#N/A,FALSE,"CONV3T.XLS";"UnoB",#N/A,FALSE,"CONV3T.XLS";"Bruto",#N/A,FALSE,"CONV4T.XLS";"Neto",#N/A,FALSE,"CONV4T.XLS";"UnoB",#N/A,FALSE,"CONV4T.XLS"}</definedName>
    <definedName name="_ESC4" hidden="1">{"Bruto",#N/A,FALSE,"CONV3T.XLS";"Neto",#N/A,FALSE,"CONV3T.XLS";"UnoB",#N/A,FALSE,"CONV3T.XLS";"Bruto",#N/A,FALSE,"CONV4T.XLS";"Neto",#N/A,FALSE,"CONV4T.XLS";"UnoB",#N/A,FALSE,"CONV4T.XLS"}</definedName>
    <definedName name="_FEB1">[1]!FEB&amp;[1]!MAR&amp;[1]!ABR&amp;[1]!MAY&amp;[1]!JUN&amp;[1]!JUL</definedName>
    <definedName name="_FEB2">[4]edofza2!$C$22</definedName>
    <definedName name="_Fill" localSheetId="61" hidden="1">#REF!</definedName>
    <definedName name="_Fill" localSheetId="1" hidden="1">Financiero!#REF!</definedName>
    <definedName name="_Fill" localSheetId="0" hidden="1">Físico!#REF!</definedName>
    <definedName name="_Fill" hidden="1">#REF!</definedName>
    <definedName name="_JUL1">[1]!JUL&amp;[1]!AGO&amp;[1]!SEP&amp;[1]!OCT&amp;[1]!NOV</definedName>
    <definedName name="_JUL2">[4]edofza7!$C$22</definedName>
    <definedName name="_JUN1">[1]!JUN&amp;[1]!JUL&amp;[1]!AGO&amp;[1]!SEP&amp;[1]!OCT</definedName>
    <definedName name="_JUN2">[4]edofza6!$C$22</definedName>
    <definedName name="_Key1" localSheetId="61" hidden="1">#REF!</definedName>
    <definedName name="_Key1" localSheetId="1" hidden="1">Financiero!#REF!</definedName>
    <definedName name="_Key1" localSheetId="0" hidden="1">Físico!#REF!</definedName>
    <definedName name="_Key1" hidden="1">#REF!</definedName>
    <definedName name="_kjljbcsd" localSheetId="61" hidden="1">{"Bruto",#N/A,FALSE,"CONV3T.XLS";"Neto",#N/A,FALSE,"CONV3T.XLS";"UnoB",#N/A,FALSE,"CONV3T.XLS";"Bruto",#N/A,FALSE,"CONV4T.XLS";"Neto",#N/A,FALSE,"CONV4T.XLS";"UnoB",#N/A,FALSE,"CONV4T.XLS"}</definedName>
    <definedName name="_kjljbcsd" localSheetId="1" hidden="1">{"Bruto",#N/A,FALSE,"CONV3T.XLS";"Neto",#N/A,FALSE,"CONV3T.XLS";"UnoB",#N/A,FALSE,"CONV3T.XLS";"Bruto",#N/A,FALSE,"CONV4T.XLS";"Neto",#N/A,FALSE,"CONV4T.XLS";"UnoB",#N/A,FALSE,"CONV4T.XLS"}</definedName>
    <definedName name="_kjljbcsd" localSheetId="0" hidden="1">{"Bruto",#N/A,FALSE,"CONV3T.XLS";"Neto",#N/A,FALSE,"CONV3T.XLS";"UnoB",#N/A,FALSE,"CONV3T.XLS";"Bruto",#N/A,FALSE,"CONV4T.XLS";"Neto",#N/A,FALSE,"CONV4T.XLS";"UnoB",#N/A,FALSE,"CONV4T.XLS"}</definedName>
    <definedName name="_kjljbcsd" hidden="1">{"Bruto",#N/A,FALSE,"CONV3T.XLS";"Neto",#N/A,FALSE,"CONV3T.XLS";"UnoB",#N/A,FALSE,"CONV3T.XLS";"Bruto",#N/A,FALSE,"CONV4T.XLS";"Neto",#N/A,FALSE,"CONV4T.XLS";"UnoB",#N/A,FALSE,"CONV4T.XLS"}</definedName>
    <definedName name="_MAR1">[1]!MAR&amp;[1]!ABR&amp;[1]!MAY&amp;[1]!JUN&amp;[1]!JUL&amp;[1]!AGO</definedName>
    <definedName name="_MAR2">[4]edofza3!$C$22</definedName>
    <definedName name="_MAY1">[1]!MAY&amp;[1]!JUN&amp;[1]!JUL&amp;[1]!AGO&amp;[1]!SEP</definedName>
    <definedName name="_MAY2">[4]edofza5!$C$22</definedName>
    <definedName name="_mor2" localSheetId="61" hidden="1">{"Bruto",#N/A,FALSE,"CONV3T.XLS";"Neto",#N/A,FALSE,"CONV3T.XLS";"UnoB",#N/A,FALSE,"CONV3T.XLS";"Bruto",#N/A,FALSE,"CONV4T.XLS";"Neto",#N/A,FALSE,"CONV4T.XLS";"UnoB",#N/A,FALSE,"CONV4T.XLS"}</definedName>
    <definedName name="_mor2" localSheetId="1" hidden="1">{"Bruto",#N/A,FALSE,"CONV3T.XLS";"Neto",#N/A,FALSE,"CONV3T.XLS";"UnoB",#N/A,FALSE,"CONV3T.XLS";"Bruto",#N/A,FALSE,"CONV4T.XLS";"Neto",#N/A,FALSE,"CONV4T.XLS";"UnoB",#N/A,FALSE,"CONV4T.XLS"}</definedName>
    <definedName name="_mor2" localSheetId="0" hidden="1">{"Bruto",#N/A,FALSE,"CONV3T.XLS";"Neto",#N/A,FALSE,"CONV3T.XLS";"UnoB",#N/A,FALSE,"CONV3T.XLS";"Bruto",#N/A,FALSE,"CONV4T.XLS";"Neto",#N/A,FALSE,"CONV4T.XLS";"UnoB",#N/A,FALSE,"CONV4T.XLS"}</definedName>
    <definedName name="_mor2" hidden="1">{"Bruto",#N/A,FALSE,"CONV3T.XLS";"Neto",#N/A,FALSE,"CONV3T.XLS";"UnoB",#N/A,FALSE,"CONV3T.XLS";"Bruto",#N/A,FALSE,"CONV4T.XLS";"Neto",#N/A,FALSE,"CONV4T.XLS";"UnoB",#N/A,FALSE,"CONV4T.XLS"}</definedName>
    <definedName name="_MOR4" localSheetId="61" hidden="1">{"Bruto",#N/A,FALSE,"CONV3T.XLS";"Neto",#N/A,FALSE,"CONV3T.XLS";"UnoB",#N/A,FALSE,"CONV3T.XLS";"Bruto",#N/A,FALSE,"CONV4T.XLS";"Neto",#N/A,FALSE,"CONV4T.XLS";"UnoB",#N/A,FALSE,"CONV4T.XLS"}</definedName>
    <definedName name="_MOR4" localSheetId="1" hidden="1">{"Bruto",#N/A,FALSE,"CONV3T.XLS";"Neto",#N/A,FALSE,"CONV3T.XLS";"UnoB",#N/A,FALSE,"CONV3T.XLS";"Bruto",#N/A,FALSE,"CONV4T.XLS";"Neto",#N/A,FALSE,"CONV4T.XLS";"UnoB",#N/A,FALSE,"CONV4T.XLS"}</definedName>
    <definedName name="_MOR4" localSheetId="0" hidden="1">{"Bruto",#N/A,FALSE,"CONV3T.XLS";"Neto",#N/A,FALSE,"CONV3T.XLS";"UnoB",#N/A,FALSE,"CONV3T.XLS";"Bruto",#N/A,FALSE,"CONV4T.XLS";"Neto",#N/A,FALSE,"CONV4T.XLS";"UnoB",#N/A,FALSE,"CONV4T.XLS"}</definedName>
    <definedName name="_MOR4" hidden="1">{"Bruto",#N/A,FALSE,"CONV3T.XLS";"Neto",#N/A,FALSE,"CONV3T.XLS";"UnoB",#N/A,FALSE,"CONV3T.XLS";"Bruto",#N/A,FALSE,"CONV4T.XLS";"Neto",#N/A,FALSE,"CONV4T.XLS";"UnoB",#N/A,FALSE,"CONV4T.XLS"}</definedName>
    <definedName name="_NOV1">[1]!NOV&amp;[1]!DIC</definedName>
    <definedName name="_NOV2">[4]edofza11!$C$43</definedName>
    <definedName name="_OCT1">[1]!OCT&amp;[1]!NOV&amp;[1]!DIC</definedName>
    <definedName name="_OCT2">[4]edofza10!$C$22</definedName>
    <definedName name="_Order1" hidden="1">255</definedName>
    <definedName name="_pa2" localSheetId="61" hidden="1">{"Bruto",#N/A,FALSE,"CONV3T.XLS";"Neto",#N/A,FALSE,"CONV3T.XLS";"UnoB",#N/A,FALSE,"CONV3T.XLS";"Bruto",#N/A,FALSE,"CONV4T.XLS";"Neto",#N/A,FALSE,"CONV4T.XLS";"UnoB",#N/A,FALSE,"CONV4T.XLS"}</definedName>
    <definedName name="_pa2" localSheetId="1" hidden="1">{"Bruto",#N/A,FALSE,"CONV3T.XLS";"Neto",#N/A,FALSE,"CONV3T.XLS";"UnoB",#N/A,FALSE,"CONV3T.XLS";"Bruto",#N/A,FALSE,"CONV4T.XLS";"Neto",#N/A,FALSE,"CONV4T.XLS";"UnoB",#N/A,FALSE,"CONV4T.XLS"}</definedName>
    <definedName name="_pa2" localSheetId="0" hidden="1">{"Bruto",#N/A,FALSE,"CONV3T.XLS";"Neto",#N/A,FALSE,"CONV3T.XLS";"UnoB",#N/A,FALSE,"CONV3T.XLS";"Bruto",#N/A,FALSE,"CONV4T.XLS";"Neto",#N/A,FALSE,"CONV4T.XLS";"UnoB",#N/A,FALSE,"CONV4T.XLS"}</definedName>
    <definedName name="_pa2" hidden="1">{"Bruto",#N/A,FALSE,"CONV3T.XLS";"Neto",#N/A,FALSE,"CONV3T.XLS";"UnoB",#N/A,FALSE,"CONV3T.XLS";"Bruto",#N/A,FALSE,"CONV4T.XLS";"Neto",#N/A,FALSE,"CONV4T.XLS";"UnoB",#N/A,FALSE,"CONV4T.XLS"}</definedName>
    <definedName name="_PAJ4" localSheetId="61" hidden="1">{"Bruto",#N/A,FALSE,"CONV3T.XLS";"Neto",#N/A,FALSE,"CONV3T.XLS";"UnoB",#N/A,FALSE,"CONV3T.XLS";"Bruto",#N/A,FALSE,"CONV4T.XLS";"Neto",#N/A,FALSE,"CONV4T.XLS";"UnoB",#N/A,FALSE,"CONV4T.XLS"}</definedName>
    <definedName name="_PAJ4" localSheetId="1" hidden="1">{"Bruto",#N/A,FALSE,"CONV3T.XLS";"Neto",#N/A,FALSE,"CONV3T.XLS";"UnoB",#N/A,FALSE,"CONV3T.XLS";"Bruto",#N/A,FALSE,"CONV4T.XLS";"Neto",#N/A,FALSE,"CONV4T.XLS";"UnoB",#N/A,FALSE,"CONV4T.XLS"}</definedName>
    <definedName name="_PAJ4" localSheetId="0" hidden="1">{"Bruto",#N/A,FALSE,"CONV3T.XLS";"Neto",#N/A,FALSE,"CONV3T.XLS";"UnoB",#N/A,FALSE,"CONV3T.XLS";"Bruto",#N/A,FALSE,"CONV4T.XLS";"Neto",#N/A,FALSE,"CONV4T.XLS";"UnoB",#N/A,FALSE,"CONV4T.XLS"}</definedName>
    <definedName name="_PAJ4" hidden="1">{"Bruto",#N/A,FALSE,"CONV3T.XLS";"Neto",#N/A,FALSE,"CONV3T.XLS";"UnoB",#N/A,FALSE,"CONV3T.XLS";"Bruto",#N/A,FALSE,"CONV4T.XLS";"Neto",#N/A,FALSE,"CONV4T.XLS";"UnoB",#N/A,FALSE,"CONV4T.XLS"}</definedName>
    <definedName name="_PEM96" localSheetId="61">#REF!</definedName>
    <definedName name="_PEM96" localSheetId="1">Financiero!#REF!</definedName>
    <definedName name="_PEM96" localSheetId="0">Físico!#REF!</definedName>
    <definedName name="_PEM96">#REF!</definedName>
    <definedName name="_PIB08" localSheetId="61">#REF!</definedName>
    <definedName name="_PIB08" localSheetId="1">Financiero!#REF!</definedName>
    <definedName name="_PIB08" localSheetId="0">Físico!#REF!</definedName>
    <definedName name="_PIB08">#REF!</definedName>
    <definedName name="_PIP96" localSheetId="61">#REF!</definedName>
    <definedName name="_PIP96" localSheetId="1">Financiero!#REF!</definedName>
    <definedName name="_PIP96" localSheetId="0">Físico!#REF!</definedName>
    <definedName name="_PIP96">#REF!</definedName>
    <definedName name="_Regression_Int">1</definedName>
    <definedName name="_Regression_X" localSheetId="61" hidden="1">#REF!</definedName>
    <definedName name="_Regression_X" localSheetId="1" hidden="1">Financiero!#REF!</definedName>
    <definedName name="_Regression_X" localSheetId="0" hidden="1">Físico!#REF!</definedName>
    <definedName name="_Regression_X" hidden="1">#REF!</definedName>
    <definedName name="_SEP1">[1]!SEP&amp;[1]!OCT&amp;[1]!NOV&amp;[1]!DIC</definedName>
    <definedName name="_SEP2">[4]edofza9!$C$22</definedName>
    <definedName name="_smg97">'[5]Premisa macro'!$E$4</definedName>
    <definedName name="_Sort" localSheetId="61" hidden="1">#REF!</definedName>
    <definedName name="_Sort" localSheetId="1" hidden="1">Financiero!#REF!</definedName>
    <definedName name="_Sort" localSheetId="0" hidden="1">Físico!#REF!</definedName>
    <definedName name="_Sort" hidden="1">#REF!</definedName>
    <definedName name="_syt03" localSheetId="61">#REF!</definedName>
    <definedName name="_syt03" localSheetId="1">Financiero!#REF!</definedName>
    <definedName name="_syt03" localSheetId="0">Físico!#REF!</definedName>
    <definedName name="_syt03">#REF!</definedName>
    <definedName name="_TDC2001">'[6]Tipos de Cambio'!$C$4</definedName>
    <definedName name="_tul2" localSheetId="61" hidden="1">{"Bruto",#N/A,FALSE,"CONV3T.XLS";"Neto",#N/A,FALSE,"CONV3T.XLS";"UnoB",#N/A,FALSE,"CONV3T.XLS";"Bruto",#N/A,FALSE,"CONV4T.XLS";"Neto",#N/A,FALSE,"CONV4T.XLS";"UnoB",#N/A,FALSE,"CONV4T.XLS"}</definedName>
    <definedName name="_tul2" localSheetId="1" hidden="1">{"Bruto",#N/A,FALSE,"CONV3T.XLS";"Neto",#N/A,FALSE,"CONV3T.XLS";"UnoB",#N/A,FALSE,"CONV3T.XLS";"Bruto",#N/A,FALSE,"CONV4T.XLS";"Neto",#N/A,FALSE,"CONV4T.XLS";"UnoB",#N/A,FALSE,"CONV4T.XLS"}</definedName>
    <definedName name="_tul2" localSheetId="0" hidden="1">{"Bruto",#N/A,FALSE,"CONV3T.XLS";"Neto",#N/A,FALSE,"CONV3T.XLS";"UnoB",#N/A,FALSE,"CONV3T.XLS";"Bruto",#N/A,FALSE,"CONV4T.XLS";"Neto",#N/A,FALSE,"CONV4T.XLS";"UnoB",#N/A,FALSE,"CONV4T.XLS"}</definedName>
    <definedName name="_tul2" hidden="1">{"Bruto",#N/A,FALSE,"CONV3T.XLS";"Neto",#N/A,FALSE,"CONV3T.XLS";"UnoB",#N/A,FALSE,"CONV3T.XLS";"Bruto",#N/A,FALSE,"CONV4T.XLS";"Neto",#N/A,FALSE,"CONV4T.XLS";"UnoB",#N/A,FALSE,"CONV4T.XLS"}</definedName>
    <definedName name="_TUL4" localSheetId="61" hidden="1">{"Bruto",#N/A,FALSE,"CONV3T.XLS";"Neto",#N/A,FALSE,"CONV3T.XLS";"UnoB",#N/A,FALSE,"CONV3T.XLS";"Bruto",#N/A,FALSE,"CONV4T.XLS";"Neto",#N/A,FALSE,"CONV4T.XLS";"UnoB",#N/A,FALSE,"CONV4T.XLS"}</definedName>
    <definedName name="_TUL4" localSheetId="1" hidden="1">{"Bruto",#N/A,FALSE,"CONV3T.XLS";"Neto",#N/A,FALSE,"CONV3T.XLS";"UnoB",#N/A,FALSE,"CONV3T.XLS";"Bruto",#N/A,FALSE,"CONV4T.XLS";"Neto",#N/A,FALSE,"CONV4T.XLS";"UnoB",#N/A,FALSE,"CONV4T.XLS"}</definedName>
    <definedName name="_TUL4" localSheetId="0" hidden="1">{"Bruto",#N/A,FALSE,"CONV3T.XLS";"Neto",#N/A,FALSE,"CONV3T.XLS";"UnoB",#N/A,FALSE,"CONV3T.XLS";"Bruto",#N/A,FALSE,"CONV4T.XLS";"Neto",#N/A,FALSE,"CONV4T.XLS";"UnoB",#N/A,FALSE,"CONV4T.XLS"}</definedName>
    <definedName name="_TUL4" hidden="1">{"Bruto",#N/A,FALSE,"CONV3T.XLS";"Neto",#N/A,FALSE,"CONV3T.XLS";"UnoB",#N/A,FALSE,"CONV3T.XLS";"Bruto",#N/A,FALSE,"CONV4T.XLS";"Neto",#N/A,FALSE,"CONV4T.XLS";"UnoB",#N/A,FALSE,"CONV4T.XLS"}</definedName>
    <definedName name="_WRN4444" localSheetId="61" hidden="1">{"Bruto",#N/A,FALSE,"CONV3T.XLS";"Neto",#N/A,FALSE,"CONV3T.XLS";"UnoB",#N/A,FALSE,"CONV3T.XLS";"Bruto",#N/A,FALSE,"CONV4T.XLS";"Neto",#N/A,FALSE,"CONV4T.XLS";"UnoB",#N/A,FALSE,"CONV4T.XLS"}</definedName>
    <definedName name="_WRN4444" localSheetId="1" hidden="1">{"Bruto",#N/A,FALSE,"CONV3T.XLS";"Neto",#N/A,FALSE,"CONV3T.XLS";"UnoB",#N/A,FALSE,"CONV3T.XLS";"Bruto",#N/A,FALSE,"CONV4T.XLS";"Neto",#N/A,FALSE,"CONV4T.XLS";"UnoB",#N/A,FALSE,"CONV4T.XLS"}</definedName>
    <definedName name="_WRN4444" localSheetId="0" hidden="1">{"Bruto",#N/A,FALSE,"CONV3T.XLS";"Neto",#N/A,FALSE,"CONV3T.XLS";"UnoB",#N/A,FALSE,"CONV3T.XLS";"Bruto",#N/A,FALSE,"CONV4T.XLS";"Neto",#N/A,FALSE,"CONV4T.XLS";"UnoB",#N/A,FALSE,"CONV4T.XLS"}</definedName>
    <definedName name="_WRN4444" hidden="1">{"Bruto",#N/A,FALSE,"CONV3T.XLS";"Neto",#N/A,FALSE,"CONV3T.XLS";"UnoB",#N/A,FALSE,"CONV3T.XLS";"Bruto",#N/A,FALSE,"CONV4T.XLS";"Neto",#N/A,FALSE,"CONV4T.XLS";"UnoB",#N/A,FALSE,"CONV4T.XLS"}</definedName>
    <definedName name="a" localSheetId="61">#REF!</definedName>
    <definedName name="a" localSheetId="1">Financiero!#REF!</definedName>
    <definedName name="a" localSheetId="0">Físico!#REF!</definedName>
    <definedName name="a">#REF!</definedName>
    <definedName name="A_Datos_2008_2009">'[9]Datos 2008_2009'!$A$4:$D$60000</definedName>
    <definedName name="A_Datos_2008_2009_sin_CESENyADUANAS" localSheetId="61">#REF!</definedName>
    <definedName name="A_Datos_2008_2009_sin_CESENyADUANAS" localSheetId="1">Financiero!#REF!</definedName>
    <definedName name="A_Datos_2008_2009_sin_CESENyADUANAS" localSheetId="0">Físico!#REF!</definedName>
    <definedName name="A_Datos_2008_2009_sin_CESENyADUANAS">#REF!</definedName>
    <definedName name="A_impresión_IM" localSheetId="61">#REF!</definedName>
    <definedName name="A_impresión_IM" localSheetId="1">Financiero!#REF!</definedName>
    <definedName name="A_impresión_IM" localSheetId="0">Físico!#REF!</definedName>
    <definedName name="A_impresión_IM">#REF!</definedName>
    <definedName name="AA">[1]!SEP&amp;[1]!OCT&amp;[1]!NOV&amp;[1]!DIC</definedName>
    <definedName name="AA1500_">#N/A</definedName>
    <definedName name="ABR">"; ABRIL.- "&amp;TEXT([10]edofza04!$C$24,"#,##0")</definedName>
    <definedName name="actual">'[5]Régimen financiero'!$E$3</definedName>
    <definedName name="AD" localSheetId="61">[8]BANPRO99!#REF!</definedName>
    <definedName name="AD" localSheetId="1">[8]BANPRO99!#REF!</definedName>
    <definedName name="AD" localSheetId="0">[8]BANPRO99!#REF!</definedName>
    <definedName name="AD">[8]BANPRO99!#REF!</definedName>
    <definedName name="Admva">[11]Administrativa!$B$2:$I$59</definedName>
    <definedName name="AGO">"; AGOSTO.- "&amp;TEXT([10]edofza08!$C$24,"#,##0")</definedName>
    <definedName name="ain" localSheetId="61">#REF!</definedName>
    <definedName name="ain" localSheetId="1">Financiero!#REF!</definedName>
    <definedName name="ain" localSheetId="0">Físico!#REF!</definedName>
    <definedName name="ain">#REF!</definedName>
    <definedName name="Ajuste_SP">[12]Supuestos!$D$7</definedName>
    <definedName name="ampliaciones" localSheetId="61">#REF!</definedName>
    <definedName name="ampliaciones" localSheetId="1">Financiero!#REF!</definedName>
    <definedName name="ampliaciones" localSheetId="0">Físico!#REF!</definedName>
    <definedName name="ampliaciones">#REF!</definedName>
    <definedName name="AÑO">+TEXT(IF(AND(OR(DAY([1]!FECHA)&gt;=1,DAY([1]!FECHA)&lt;=10),MONTH([1]!FECHA)=1),YEAR([1]!FECHA)-1,YEAR([1]!FECHA)),"0")</definedName>
    <definedName name="_xlnm.Print_Area" localSheetId="2">'1 R001'!$B$2:$W$36</definedName>
    <definedName name="_xlnm.Print_Area" localSheetId="18">'10 M001'!$B$2:$W$33</definedName>
    <definedName name="_xlnm.Print_Area" localSheetId="19">'10 U007'!$B$2:$W$33</definedName>
    <definedName name="_xlnm.Print_Area" localSheetId="20">'11 E010'!$B$2:$W$38</definedName>
    <definedName name="_xlnm.Print_Area" localSheetId="21">'11 E021'!$B$2:$W$34</definedName>
    <definedName name="_xlnm.Print_Area" localSheetId="22">'11 E032'!$B$2:$W$34</definedName>
    <definedName name="_xlnm.Print_Area" localSheetId="23">'11 S072'!$B$2:$W$33</definedName>
    <definedName name="_xlnm.Print_Area" localSheetId="24">'11 S243'!$B$2:$W$60</definedName>
    <definedName name="_xlnm.Print_Area" localSheetId="25">'11 S247'!$B$2:$W$34</definedName>
    <definedName name="_xlnm.Print_Area" localSheetId="26">'11 S283'!$B$2:$W$33</definedName>
    <definedName name="_xlnm.Print_Area" localSheetId="27">'11 S311'!$B$2:$W$33</definedName>
    <definedName name="_xlnm.Print_Area" localSheetId="28">'12 E010'!$B$2:$W$54</definedName>
    <definedName name="_xlnm.Print_Area" localSheetId="29">'12 E022'!$B$2:$W$49</definedName>
    <definedName name="_xlnm.Print_Area" localSheetId="30">'12 E023'!$B$2:$W$62</definedName>
    <definedName name="_xlnm.Print_Area" localSheetId="31">'12 E025'!$B$2:$W$37</definedName>
    <definedName name="_xlnm.Print_Area" localSheetId="32">'12 E036'!$B$2:$W$33</definedName>
    <definedName name="_xlnm.Print_Area" localSheetId="33">'12 P016'!$B$2:$W$52</definedName>
    <definedName name="_xlnm.Print_Area" localSheetId="34">'12 P018'!$B$2:$W$33</definedName>
    <definedName name="_xlnm.Print_Area" localSheetId="35">'12 P020'!$B$2:$W$101</definedName>
    <definedName name="_xlnm.Print_Area" localSheetId="36">'12 U008'!$B$2:$W$36</definedName>
    <definedName name="_xlnm.Print_Area" localSheetId="37">'13 A006'!$B$2:$W$35</definedName>
    <definedName name="_xlnm.Print_Area" localSheetId="38">'14 E002'!$B$2:$W$34</definedName>
    <definedName name="_xlnm.Print_Area" localSheetId="39">'14 E003'!$B$2:$W$40</definedName>
    <definedName name="_xlnm.Print_Area" localSheetId="40">'14 S280'!$B$2:$W$33</definedName>
    <definedName name="_xlnm.Print_Area" localSheetId="41">'15 P005'!$B$2:$W$35</definedName>
    <definedName name="_xlnm.Print_Area" localSheetId="42">'15 S177'!$B$2:$W$33</definedName>
    <definedName name="_xlnm.Print_Area" localSheetId="43">'15 S273'!$B$2:$W$39</definedName>
    <definedName name="_xlnm.Print_Area" localSheetId="44">'15 S281'!$B$2:$W$33</definedName>
    <definedName name="_xlnm.Print_Area" localSheetId="45">'16 P002'!$B$2:$W$33</definedName>
    <definedName name="_xlnm.Print_Area" localSheetId="46">'16 S046'!$B$2:$W$36</definedName>
    <definedName name="_xlnm.Print_Area" localSheetId="47">'16 S219'!$B$2:$W$33</definedName>
    <definedName name="_xlnm.Print_Area" localSheetId="48">'18 E010'!$B$2:$W$33</definedName>
    <definedName name="_xlnm.Print_Area" localSheetId="49">'18 E568'!$B$2:$W$34</definedName>
    <definedName name="_xlnm.Print_Area" localSheetId="50">'18 G003'!$B$2:$W$34</definedName>
    <definedName name="_xlnm.Print_Area" localSheetId="51">'18 M001'!$B$2:$W$43</definedName>
    <definedName name="_xlnm.Print_Area" localSheetId="52">'18 O001'!$B$2:$W$33</definedName>
    <definedName name="_xlnm.Print_Area" localSheetId="53">'18 P008'!$B$2:$W$35</definedName>
    <definedName name="_xlnm.Print_Area" localSheetId="54">'19 J014'!$B$2:$W$33</definedName>
    <definedName name="_xlnm.Print_Area" localSheetId="55">'20 E016'!$B$2:$W$33</definedName>
    <definedName name="_xlnm.Print_Area" localSheetId="56">'20 S155'!$B$2:$W$34</definedName>
    <definedName name="_xlnm.Print_Area" localSheetId="57">'20 S174'!$B$2:$W$34</definedName>
    <definedName name="_xlnm.Print_Area" localSheetId="58">'20 S176'!$B$2:$W$33</definedName>
    <definedName name="_xlnm.Print_Area" localSheetId="61">'20 S285'!$B$2:$W$33</definedName>
    <definedName name="_xlnm.Print_Area" localSheetId="59">'20 S287'!$B$2:$W$35</definedName>
    <definedName name="_xlnm.Print_Area" localSheetId="60">'20 U012'!$B$2:$W$37</definedName>
    <definedName name="_xlnm.Print_Area" localSheetId="62">'21 P001'!$B$2:$W$36</definedName>
    <definedName name="_xlnm.Print_Area" localSheetId="63">'22 M001'!$B$2:$W$34</definedName>
    <definedName name="_xlnm.Print_Area" localSheetId="64">'22 R003'!$B$2:$W$39</definedName>
    <definedName name="_xlnm.Print_Area" localSheetId="65">'22 R005'!$B$2:$W$34</definedName>
    <definedName name="_xlnm.Print_Area" localSheetId="66">'22 R008'!$B$2:$W$40</definedName>
    <definedName name="_xlnm.Print_Area" localSheetId="67">'22 R009'!$B$2:$W$34</definedName>
    <definedName name="_xlnm.Print_Area" localSheetId="68">'22 R010'!$B$2:$W$33</definedName>
    <definedName name="_xlnm.Print_Area" localSheetId="69">'22 R011'!$B$2:$W$34</definedName>
    <definedName name="_xlnm.Print_Area" localSheetId="70">'35 E013'!$B$2:$W$46</definedName>
    <definedName name="_xlnm.Print_Area" localSheetId="71">'35 M001'!$B$2:$W$38</definedName>
    <definedName name="_xlnm.Print_Area" localSheetId="72">'36 P001'!$B$2:$W$37</definedName>
    <definedName name="_xlnm.Print_Area" localSheetId="73">'38 F003'!$B$2:$W$38</definedName>
    <definedName name="_xlnm.Print_Area" localSheetId="74">'38 S190'!$B$2:$W$35</definedName>
    <definedName name="_xlnm.Print_Area" localSheetId="3">'4 E015'!$B$2:$W$38</definedName>
    <definedName name="_xlnm.Print_Area" localSheetId="4">'4 P006'!$B$2:$W$33</definedName>
    <definedName name="_xlnm.Print_Area" localSheetId="5">'4 P022'!$B$2:$W$42</definedName>
    <definedName name="_xlnm.Print_Area" localSheetId="6">'4 P024'!$B$2:$W$33</definedName>
    <definedName name="_xlnm.Print_Area" localSheetId="75">'40 P002'!$B$2:$W$40</definedName>
    <definedName name="_xlnm.Print_Area" localSheetId="76">'43 M001'!$B$2:$W$35</definedName>
    <definedName name="_xlnm.Print_Area" localSheetId="77">'45 G001'!$B$2:$W$34</definedName>
    <definedName name="_xlnm.Print_Area" localSheetId="78">'45 G002'!$B$2:$W$34</definedName>
    <definedName name="_xlnm.Print_Area" localSheetId="79">'45 M001'!$B$2:$W$34</definedName>
    <definedName name="_xlnm.Print_Area" localSheetId="80">'47 E033'!$B$2:$W$36</definedName>
    <definedName name="_xlnm.Print_Area" localSheetId="83">'47 M001'!$B$2:$W$33</definedName>
    <definedName name="_xlnm.Print_Area" localSheetId="84">'47 O001'!$B$2:$W$33</definedName>
    <definedName name="_xlnm.Print_Area" localSheetId="81">'47 P010'!$B$2:$W$38</definedName>
    <definedName name="_xlnm.Print_Area" localSheetId="82">'47 S010'!$B$2:$W$34</definedName>
    <definedName name="_xlnm.Print_Area" localSheetId="85">'47 S249'!$B$2:$W$34</definedName>
    <definedName name="_xlnm.Print_Area" localSheetId="86">'48 E011'!$B$2:$W$38</definedName>
    <definedName name="_xlnm.Print_Area" localSheetId="87">'48 S303'!$B$2:$W$33</definedName>
    <definedName name="_xlnm.Print_Area" localSheetId="88">'49 E009'!$B$2:$W$46</definedName>
    <definedName name="_xlnm.Print_Area" localSheetId="89">'49 E010'!$B$2:$W$35</definedName>
    <definedName name="_xlnm.Print_Area" localSheetId="90">'49 E011'!$B$2:$W$35</definedName>
    <definedName name="_xlnm.Print_Area" localSheetId="91">'49 E013'!$B$2:$W$33</definedName>
    <definedName name="_xlnm.Print_Area" localSheetId="92">'49 M001'!$B$2:$W$33</definedName>
    <definedName name="_xlnm.Print_Area" localSheetId="7">'5 E002'!$B$2:$W$36</definedName>
    <definedName name="_xlnm.Print_Area" localSheetId="8">'5 M001'!$B$2:$W$33</definedName>
    <definedName name="_xlnm.Print_Area" localSheetId="9">'5 P005'!$B$2:$W$33</definedName>
    <definedName name="_xlnm.Print_Area" localSheetId="93">'50 E001'!$B$2:$W$37</definedName>
    <definedName name="_xlnm.Print_Area" localSheetId="94">'50 E007'!$B$2:$W$35</definedName>
    <definedName name="_xlnm.Print_Area" localSheetId="95">'50 E011'!$B$2:$W$34</definedName>
    <definedName name="_xlnm.Print_Area" localSheetId="96">'51 E036'!$B$2:$W$38</definedName>
    <definedName name="_xlnm.Print_Area" localSheetId="97">'51 E043'!$B$2:$W$33</definedName>
    <definedName name="_xlnm.Print_Area" localSheetId="98">'52 M001'!$B$2:$W$37</definedName>
    <definedName name="_xlnm.Print_Area" localSheetId="99">'53 E561'!$B$2:$W$35</definedName>
    <definedName name="_xlnm.Print_Area" localSheetId="100">'53 E579'!$B$2:$W$34</definedName>
    <definedName name="_xlnm.Print_Area" localSheetId="101">'53 E580'!$B$2:$W$33</definedName>
    <definedName name="_xlnm.Print_Area" localSheetId="102">'53 E581'!$B$2:$W$33</definedName>
    <definedName name="_xlnm.Print_Area" localSheetId="103">'53 E582'!$B$2:$W$37</definedName>
    <definedName name="_xlnm.Print_Area" localSheetId="104">'53 E585'!$B$2:$W$35</definedName>
    <definedName name="_xlnm.Print_Area" localSheetId="105">'53 M001'!$B$2:$W$38</definedName>
    <definedName name="_xlnm.Print_Area" localSheetId="106">'53 P552'!$B$2:$W$34</definedName>
    <definedName name="_xlnm.Print_Area" localSheetId="10">'6 M001'!$B$2:$W$36</definedName>
    <definedName name="_xlnm.Print_Area" localSheetId="11">'7 A900'!$B$2:$W$51</definedName>
    <definedName name="_xlnm.Print_Area" localSheetId="12">'8 S053'!$B$2:$W$33</definedName>
    <definedName name="_xlnm.Print_Area" localSheetId="13">'8 S290'!$B$2:$W$38</definedName>
    <definedName name="_xlnm.Print_Area" localSheetId="14">'8 S292'!$B$2:$W$33</definedName>
    <definedName name="_xlnm.Print_Area" localSheetId="15">'8 S293'!$B$2:$W$33</definedName>
    <definedName name="_xlnm.Print_Area" localSheetId="16">'8 S304'!$B$2:$W$36</definedName>
    <definedName name="_xlnm.Print_Area" localSheetId="17">'9 P001'!$B$2:$W$36</definedName>
    <definedName name="_xlnm.Print_Area" localSheetId="1">Financiero!$A$1:$K$48</definedName>
    <definedName name="_xlnm.Print_Area" localSheetId="0">Físico!$A$1:$L$43</definedName>
    <definedName name="_xlnm.Print_Area">#REF!</definedName>
    <definedName name="Area_de_paso" localSheetId="61">#REF!</definedName>
    <definedName name="Area_de_paso" localSheetId="1">Financiero!#REF!</definedName>
    <definedName name="Area_de_paso" localSheetId="0">Físico!#REF!</definedName>
    <definedName name="Area_de_paso">#REF!</definedName>
    <definedName name="ASIG_TEC">#N/A</definedName>
    <definedName name="ayer">'[5]Premisas IMSS'!$M$12</definedName>
    <definedName name="base" localSheetId="61">#REF!</definedName>
    <definedName name="base" localSheetId="1">Financiero!#REF!</definedName>
    <definedName name="base" localSheetId="0">Físico!#REF!</definedName>
    <definedName name="base">#REF!</definedName>
    <definedName name="base03" localSheetId="61">#REF!</definedName>
    <definedName name="base03" localSheetId="1">Financiero!#REF!</definedName>
    <definedName name="base03" localSheetId="0">Físico!#REF!</definedName>
    <definedName name="base03">#REF!</definedName>
    <definedName name="base03au" localSheetId="61">#REF!</definedName>
    <definedName name="base03au" localSheetId="1">Financiero!#REF!</definedName>
    <definedName name="base03au" localSheetId="0">Físico!#REF!</definedName>
    <definedName name="base03au">#REF!</definedName>
    <definedName name="base04au" localSheetId="61">#REF!</definedName>
    <definedName name="base04au" localSheetId="1">Financiero!#REF!</definedName>
    <definedName name="base04au" localSheetId="0">Físico!#REF!</definedName>
    <definedName name="base04au">#REF!</definedName>
    <definedName name="base05" localSheetId="61">#REF!</definedName>
    <definedName name="base05" localSheetId="1">Financiero!#REF!</definedName>
    <definedName name="base05" localSheetId="0">Físico!#REF!</definedName>
    <definedName name="base05">#REF!</definedName>
    <definedName name="base05au" localSheetId="61">#REF!</definedName>
    <definedName name="base05au" localSheetId="1">Financiero!#REF!</definedName>
    <definedName name="base05au" localSheetId="0">Físico!#REF!</definedName>
    <definedName name="base05au">#REF!</definedName>
    <definedName name="base2002" localSheetId="61">#REF!</definedName>
    <definedName name="base2002" localSheetId="1">Financiero!#REF!</definedName>
    <definedName name="base2002" localSheetId="0">Físico!#REF!</definedName>
    <definedName name="base2002">#REF!</definedName>
    <definedName name="base2003orig" localSheetId="61">#REF!</definedName>
    <definedName name="base2003orig" localSheetId="1">Financiero!#REF!</definedName>
    <definedName name="base2003orig" localSheetId="0">Físico!#REF!</definedName>
    <definedName name="base2003orig">#REF!</definedName>
    <definedName name="base2003origentidades" localSheetId="61">#REF!</definedName>
    <definedName name="base2003origentidades" localSheetId="1">Financiero!#REF!</definedName>
    <definedName name="base2003origentidades" localSheetId="0">Físico!#REF!</definedName>
    <definedName name="base2003origentidades">#REF!</definedName>
    <definedName name="base2004" localSheetId="61">#REF!</definedName>
    <definedName name="base2004" localSheetId="1">Financiero!#REF!</definedName>
    <definedName name="base2004" localSheetId="0">Físico!#REF!</definedName>
    <definedName name="base2004">#REF!</definedName>
    <definedName name="base2004entidades" localSheetId="61">#REF!</definedName>
    <definedName name="base2004entidades" localSheetId="1">Financiero!#REF!</definedName>
    <definedName name="base2004entidades" localSheetId="0">Físico!#REF!</definedName>
    <definedName name="base2004entidades">#REF!</definedName>
    <definedName name="baseau" localSheetId="61">#REF!</definedName>
    <definedName name="baseau" localSheetId="1">Financiero!#REF!</definedName>
    <definedName name="baseau" localSheetId="0">Físico!#REF!</definedName>
    <definedName name="baseau">#REF!</definedName>
    <definedName name="baseb" localSheetId="61">#REF!</definedName>
    <definedName name="baseb" localSheetId="1">Financiero!#REF!</definedName>
    <definedName name="baseb" localSheetId="0">Físico!#REF!</definedName>
    <definedName name="baseb">#REF!</definedName>
    <definedName name="basecierre" localSheetId="61">[13]CP_2003!#REF!</definedName>
    <definedName name="basecierre" localSheetId="1">[13]CP_2003!#REF!</definedName>
    <definedName name="basecierre" localSheetId="0">[13]CP_2003!#REF!</definedName>
    <definedName name="basecierre">[13]CP_2003!#REF!</definedName>
    <definedName name="_xlnm.Database" localSheetId="61">#REF!</definedName>
    <definedName name="_xlnm.Database" localSheetId="1">Financiero!#REF!</definedName>
    <definedName name="_xlnm.Database" localSheetId="0">Físico!#REF!</definedName>
    <definedName name="_xlnm.Database">#REF!</definedName>
    <definedName name="bUSCAR" localSheetId="61">#REF!</definedName>
    <definedName name="bUSCAR" localSheetId="1">Financiero!#REF!</definedName>
    <definedName name="bUSCAR" localSheetId="0">Físico!#REF!</definedName>
    <definedName name="bUSCAR">#REF!</definedName>
    <definedName name="C_" localSheetId="61">[14]FP1996!#REF!</definedName>
    <definedName name="C_" localSheetId="1">[14]FP1996!#REF!</definedName>
    <definedName name="C_" localSheetId="0">[14]FP1996!#REF!</definedName>
    <definedName name="C_">[14]FP1996!#REF!</definedName>
    <definedName name="cal" localSheetId="61">#REF!</definedName>
    <definedName name="cal" localSheetId="1">Financiero!#REF!</definedName>
    <definedName name="cal" localSheetId="0">Físico!#REF!</definedName>
    <definedName name="cal">#REF!</definedName>
    <definedName name="cálculos" localSheetId="61">#REF!</definedName>
    <definedName name="cálculos" localSheetId="1">Financiero!#REF!</definedName>
    <definedName name="cálculos" localSheetId="0">Físico!#REF!</definedName>
    <definedName name="cálculos">#REF!</definedName>
    <definedName name="CALENDA">#N/A</definedName>
    <definedName name="can" localSheetId="61" hidden="1">{"Bruto",#N/A,FALSE,"CONV3T.XLS";"Neto",#N/A,FALSE,"CONV3T.XLS";"UnoB",#N/A,FALSE,"CONV3T.XLS";"Bruto",#N/A,FALSE,"CONV4T.XLS";"Neto",#N/A,FALSE,"CONV4T.XLS";"UnoB",#N/A,FALSE,"CONV4T.XLS"}</definedName>
    <definedName name="can" localSheetId="1" hidden="1">{"Bruto",#N/A,FALSE,"CONV3T.XLS";"Neto",#N/A,FALSE,"CONV3T.XLS";"UnoB",#N/A,FALSE,"CONV3T.XLS";"Bruto",#N/A,FALSE,"CONV4T.XLS";"Neto",#N/A,FALSE,"CONV4T.XLS";"UnoB",#N/A,FALSE,"CONV4T.XLS"}</definedName>
    <definedName name="can" localSheetId="0" hidden="1">{"Bruto",#N/A,FALSE,"CONV3T.XLS";"Neto",#N/A,FALSE,"CONV3T.XLS";"UnoB",#N/A,FALSE,"CONV3T.XLS";"Bruto",#N/A,FALSE,"CONV4T.XLS";"Neto",#N/A,FALSE,"CONV4T.XLS";"UnoB",#N/A,FALSE,"CONV4T.XLS"}</definedName>
    <definedName name="can" hidden="1">{"Bruto",#N/A,FALSE,"CONV3T.XLS";"Neto",#N/A,FALSE,"CONV3T.XLS";"UnoB",#N/A,FALSE,"CONV3T.XLS";"Bruto",#N/A,FALSE,"CONV4T.XLS";"Neto",#N/A,FALSE,"CONV4T.XLS";"UnoB",#N/A,FALSE,"CONV4T.XLS"}</definedName>
    <definedName name="CAPU96" localSheetId="61">#REF!</definedName>
    <definedName name="CAPU96" localSheetId="1">Financiero!#REF!</definedName>
    <definedName name="CAPU96" localSheetId="0">Físico!#REF!</definedName>
    <definedName name="CAPU96">#REF!</definedName>
    <definedName name="cata">[15]tablas!$A$5:$A$275</definedName>
    <definedName name="cata4">'[16]catálogo pps'!$A$2:$N$2506</definedName>
    <definedName name="CCCC" localSheetId="61" hidden="1">{"Bruto",#N/A,FALSE,"CONV3T.XLS";"Neto",#N/A,FALSE,"CONV3T.XLS";"UnoB",#N/A,FALSE,"CONV3T.XLS";"Bruto",#N/A,FALSE,"CONV4T.XLS";"Neto",#N/A,FALSE,"CONV4T.XLS";"UnoB",#N/A,FALSE,"CONV4T.XLS"}</definedName>
    <definedName name="CCCC" localSheetId="1" hidden="1">{"Bruto",#N/A,FALSE,"CONV3T.XLS";"Neto",#N/A,FALSE,"CONV3T.XLS";"UnoB",#N/A,FALSE,"CONV3T.XLS";"Bruto",#N/A,FALSE,"CONV4T.XLS";"Neto",#N/A,FALSE,"CONV4T.XLS";"UnoB",#N/A,FALSE,"CONV4T.XLS"}</definedName>
    <definedName name="CCCC" localSheetId="0" hidden="1">{"Bruto",#N/A,FALSE,"CONV3T.XLS";"Neto",#N/A,FALSE,"CONV3T.XLS";"UnoB",#N/A,FALSE,"CONV3T.XLS";"Bruto",#N/A,FALSE,"CONV4T.XLS";"Neto",#N/A,FALSE,"CONV4T.XLS";"UnoB",#N/A,FALSE,"CONV4T.XLS"}</definedName>
    <definedName name="CCCC" hidden="1">{"Bruto",#N/A,FALSE,"CONV3T.XLS";"Neto",#N/A,FALSE,"CONV3T.XLS";"UnoB",#N/A,FALSE,"CONV3T.XLS";"Bruto",#N/A,FALSE,"CONV4T.XLS";"Neto",#N/A,FALSE,"CONV4T.XLS";"UnoB",#N/A,FALSE,"CONV4T.XLS"}</definedName>
    <definedName name="CEEE" localSheetId="61" hidden="1">{"Bruto",#N/A,FALSE,"CONV3T.XLS";"Neto",#N/A,FALSE,"CONV3T.XLS";"UnoB",#N/A,FALSE,"CONV3T.XLS";"Bruto",#N/A,FALSE,"CONV4T.XLS";"Neto",#N/A,FALSE,"CONV4T.XLS";"UnoB",#N/A,FALSE,"CONV4T.XLS"}</definedName>
    <definedName name="CEEE" localSheetId="1" hidden="1">{"Bruto",#N/A,FALSE,"CONV3T.XLS";"Neto",#N/A,FALSE,"CONV3T.XLS";"UnoB",#N/A,FALSE,"CONV3T.XLS";"Bruto",#N/A,FALSE,"CONV4T.XLS";"Neto",#N/A,FALSE,"CONV4T.XLS";"UnoB",#N/A,FALSE,"CONV4T.XLS"}</definedName>
    <definedName name="CEEE" localSheetId="0" hidden="1">{"Bruto",#N/A,FALSE,"CONV3T.XLS";"Neto",#N/A,FALSE,"CONV3T.XLS";"UnoB",#N/A,FALSE,"CONV3T.XLS";"Bruto",#N/A,FALSE,"CONV4T.XLS";"Neto",#N/A,FALSE,"CONV4T.XLS";"UnoB",#N/A,FALSE,"CONV4T.XLS"}</definedName>
    <definedName name="CEEE" hidden="1">{"Bruto",#N/A,FALSE,"CONV3T.XLS";"Neto",#N/A,FALSE,"CONV3T.XLS";"UnoB",#N/A,FALSE,"CONV3T.XLS";"Bruto",#N/A,FALSE,"CONV4T.XLS";"Neto",#N/A,FALSE,"CONV4T.XLS";"UnoB",#N/A,FALSE,"CONV4T.XLS"}</definedName>
    <definedName name="cero" localSheetId="61" hidden="1">{"Bruto",#N/A,FALSE,"CONV3T.XLS";"Neto",#N/A,FALSE,"CONV3T.XLS";"UnoB",#N/A,FALSE,"CONV3T.XLS";"Bruto",#N/A,FALSE,"CONV4T.XLS";"Neto",#N/A,FALSE,"CONV4T.XLS";"UnoB",#N/A,FALSE,"CONV4T.XLS"}</definedName>
    <definedName name="cero" localSheetId="1" hidden="1">{"Bruto",#N/A,FALSE,"CONV3T.XLS";"Neto",#N/A,FALSE,"CONV3T.XLS";"UnoB",#N/A,FALSE,"CONV3T.XLS";"Bruto",#N/A,FALSE,"CONV4T.XLS";"Neto",#N/A,FALSE,"CONV4T.XLS";"UnoB",#N/A,FALSE,"CONV4T.XLS"}</definedName>
    <definedName name="cero" localSheetId="0" hidden="1">{"Bruto",#N/A,FALSE,"CONV3T.XLS";"Neto",#N/A,FALSE,"CONV3T.XLS";"UnoB",#N/A,FALSE,"CONV3T.XLS";"Bruto",#N/A,FALSE,"CONV4T.XLS";"Neto",#N/A,FALSE,"CONV4T.XLS";"UnoB",#N/A,FALSE,"CONV4T.XLS"}</definedName>
    <definedName name="cero" hidden="1">{"Bruto",#N/A,FALSE,"CONV3T.XLS";"Neto",#N/A,FALSE,"CONV3T.XLS";"UnoB",#N/A,FALSE,"CONV3T.XLS";"Bruto",#N/A,FALSE,"CONV4T.XLS";"Neto",#N/A,FALSE,"CONV4T.XLS";"UnoB",#N/A,FALSE,"CONV4T.XLS"}</definedName>
    <definedName name="CFEE">'[17] '!$H$99:$M$143</definedName>
    <definedName name="CFEM">'[17] '!$H$51:$M$95</definedName>
    <definedName name="CFEO">'[17] '!$H$3:$M$47</definedName>
    <definedName name="CicenyAduanas" localSheetId="61">#REF!</definedName>
    <definedName name="CicenyAduanas" localSheetId="1">Financiero!#REF!</definedName>
    <definedName name="CicenyAduanas" localSheetId="0">Físico!#REF!</definedName>
    <definedName name="CicenyAduanas">#REF!</definedName>
    <definedName name="Cifras_Control" localSheetId="61">#REF!</definedName>
    <definedName name="Cifras_Control" localSheetId="1">Financiero!#REF!</definedName>
    <definedName name="Cifras_Control" localSheetId="0">Físico!#REF!</definedName>
    <definedName name="Cifras_Control">#REF!</definedName>
    <definedName name="claseco" localSheetId="61">#REF!</definedName>
    <definedName name="claseco" localSheetId="1">Financiero!#REF!</definedName>
    <definedName name="claseco" localSheetId="0">Físico!#REF!</definedName>
    <definedName name="claseco">#REF!</definedName>
    <definedName name="cmllvc198" localSheetId="61">#REF!</definedName>
    <definedName name="cmllvc198" localSheetId="1">Financiero!#REF!</definedName>
    <definedName name="cmllvc198" localSheetId="0">Físico!#REF!</definedName>
    <definedName name="cmllvc198">#REF!</definedName>
    <definedName name="cmllvc298ieps" localSheetId="61">#REF!</definedName>
    <definedName name="cmllvc298ieps" localSheetId="1">Financiero!#REF!</definedName>
    <definedName name="cmllvc298ieps" localSheetId="0">Físico!#REF!</definedName>
    <definedName name="cmllvc298ieps">#REF!</definedName>
    <definedName name="cmllvp198" localSheetId="61">#REF!</definedName>
    <definedName name="cmllvp198" localSheetId="1">Financiero!#REF!</definedName>
    <definedName name="cmllvp198" localSheetId="0">Físico!#REF!</definedName>
    <definedName name="cmllvp198">#REF!</definedName>
    <definedName name="cmllvp199" localSheetId="61">#REF!</definedName>
    <definedName name="cmllvp199" localSheetId="1">Financiero!#REF!</definedName>
    <definedName name="cmllvp199" localSheetId="0">Físico!#REF!</definedName>
    <definedName name="cmllvp199">#REF!</definedName>
    <definedName name="cmllvp298ieps" localSheetId="61">#REF!</definedName>
    <definedName name="cmllvp298ieps" localSheetId="1">Financiero!#REF!</definedName>
    <definedName name="cmllvp298ieps" localSheetId="0">Físico!#REF!</definedName>
    <definedName name="cmllvp298ieps">#REF!</definedName>
    <definedName name="cmllvp299ieps" localSheetId="61">#REF!</definedName>
    <definedName name="cmllvp299ieps" localSheetId="1">Financiero!#REF!</definedName>
    <definedName name="cmllvp299ieps" localSheetId="0">Físico!#REF!</definedName>
    <definedName name="cmllvp299ieps">#REF!</definedName>
    <definedName name="cmlvc198" localSheetId="61">#REF!</definedName>
    <definedName name="cmlvc198" localSheetId="1">Financiero!#REF!</definedName>
    <definedName name="cmlvc198" localSheetId="0">Físico!#REF!</definedName>
    <definedName name="cmlvc198">#REF!</definedName>
    <definedName name="cmlvc298ieps" localSheetId="61">#REF!</definedName>
    <definedName name="cmlvc298ieps" localSheetId="1">Financiero!#REF!</definedName>
    <definedName name="cmlvc298ieps" localSheetId="0">Físico!#REF!</definedName>
    <definedName name="cmlvc298ieps">#REF!</definedName>
    <definedName name="cmlvp198" localSheetId="61">#REF!</definedName>
    <definedName name="cmlvp198" localSheetId="1">Financiero!#REF!</definedName>
    <definedName name="cmlvp198" localSheetId="0">Físico!#REF!</definedName>
    <definedName name="cmlvp198">#REF!</definedName>
    <definedName name="cmlvp199" localSheetId="61">#REF!</definedName>
    <definedName name="cmlvp199" localSheetId="1">Financiero!#REF!</definedName>
    <definedName name="cmlvp199" localSheetId="0">Físico!#REF!</definedName>
    <definedName name="cmlvp199">#REF!</definedName>
    <definedName name="cmlvp298ieps" localSheetId="61">#REF!</definedName>
    <definedName name="cmlvp298ieps" localSheetId="1">Financiero!#REF!</definedName>
    <definedName name="cmlvp298ieps" localSheetId="0">Físico!#REF!</definedName>
    <definedName name="cmlvp298ieps">#REF!</definedName>
    <definedName name="cmlvp299ieps" localSheetId="61">#REF!</definedName>
    <definedName name="cmlvp299ieps" localSheetId="1">Financiero!#REF!</definedName>
    <definedName name="cmlvp299ieps" localSheetId="0">Físico!#REF!</definedName>
    <definedName name="cmlvp299ieps">#REF!</definedName>
    <definedName name="CONA96" localSheetId="61">#REF!</definedName>
    <definedName name="CONA96" localSheetId="1">Financiero!#REF!</definedName>
    <definedName name="CONA96" localSheetId="0">Físico!#REF!</definedName>
    <definedName name="CONA96">#REF!</definedName>
    <definedName name="concepto" localSheetId="61">'[18]BASE DEFINITIVA 2002'!#REF!</definedName>
    <definedName name="concepto" localSheetId="1">'[18]BASE DEFINITIVA 2002'!#REF!</definedName>
    <definedName name="concepto" localSheetId="0">'[18]BASE DEFINITIVA 2002'!#REF!</definedName>
    <definedName name="concepto">'[18]BASE DEFINITIVA 2002'!#REF!</definedName>
    <definedName name="CONS" localSheetId="1">[8]BANPRO99!#REF!</definedName>
    <definedName name="CONS" localSheetId="0">[8]BANPRO99!#REF!</definedName>
    <definedName name="CONS">[8]BANPRO99!#REF!</definedName>
    <definedName name="copia_Clas_Admva" localSheetId="61">#REF!</definedName>
    <definedName name="copia_Clas_Admva" localSheetId="1">Financiero!#REF!</definedName>
    <definedName name="copia_Clas_Admva" localSheetId="0">Físico!#REF!</definedName>
    <definedName name="copia_Clas_Admva">#REF!</definedName>
    <definedName name="copia_Clas_Econ">[19]Clas_Econ!$B$2:$M$25</definedName>
    <definedName name="copia_Clas_Fun" localSheetId="61">#REF!</definedName>
    <definedName name="copia_Clas_Fun" localSheetId="1">Financiero!#REF!</definedName>
    <definedName name="copia_Clas_Fun" localSheetId="0">Físico!#REF!</definedName>
    <definedName name="copia_Clas_Fun">#REF!</definedName>
    <definedName name="copia_Clas_Func" localSheetId="61">[20]Clas_Fun!#REF!</definedName>
    <definedName name="copia_Clas_Func" localSheetId="1">[20]Clas_Fun!#REF!</definedName>
    <definedName name="copia_Clas_Func" localSheetId="0">[20]Clas_Fun!#REF!</definedName>
    <definedName name="copia_Clas_Func">[20]Clas_Fun!#REF!</definedName>
    <definedName name="copia_Doble_Consolid" localSheetId="61">#REF!</definedName>
    <definedName name="copia_Doble_Consolid" localSheetId="1">Financiero!#REF!</definedName>
    <definedName name="copia_Doble_Consolid" localSheetId="0">Físico!#REF!</definedName>
    <definedName name="copia_Doble_Consolid">#REF!</definedName>
    <definedName name="copia_Doble_OECPD" localSheetId="61">#REF!</definedName>
    <definedName name="copia_Doble_OECPD" localSheetId="1">Financiero!#REF!</definedName>
    <definedName name="copia_Doble_OECPD" localSheetId="0">Físico!#REF!</definedName>
    <definedName name="copia_Doble_OECPD">#REF!</definedName>
    <definedName name="copia_Doble_RAutonyAPC" localSheetId="61">#REF!</definedName>
    <definedName name="copia_Doble_RAutonyAPC" localSheetId="1">Financiero!#REF!</definedName>
    <definedName name="copia_Doble_RAutonyAPC" localSheetId="0">Físico!#REF!</definedName>
    <definedName name="copia_Doble_RAutonyAPC">#REF!</definedName>
    <definedName name="copia_Gto_Ents_Fed">[19]Gto_Ent_Fed!$B$39:$L$73</definedName>
    <definedName name="copia_Gto_Federal" localSheetId="61">#REF!</definedName>
    <definedName name="copia_Gto_Federal" localSheetId="1">Financiero!#REF!</definedName>
    <definedName name="copia_Gto_Federal" localSheetId="0">Físico!#REF!</definedName>
    <definedName name="copia_Gto_Federal">#REF!</definedName>
    <definedName name="copia_Gto_Neto" localSheetId="61">#REF!</definedName>
    <definedName name="copia_Gto_Neto" localSheetId="1">Financiero!#REF!</definedName>
    <definedName name="copia_Gto_Neto" localSheetId="0">Físico!#REF!</definedName>
    <definedName name="copia_Gto_Neto">#REF!</definedName>
    <definedName name="copia_Ing_Pres" localSheetId="61">#REF!</definedName>
    <definedName name="copia_Ing_Pres" localSheetId="1">Financiero!#REF!</definedName>
    <definedName name="copia_Ing_Pres" localSheetId="0">Físico!#REF!</definedName>
    <definedName name="copia_Ing_Pres">#REF!</definedName>
    <definedName name="cor" localSheetId="61" hidden="1">{"Bruto",#N/A,FALSE,"CONV3T.XLS";"Neto",#N/A,FALSE,"CONV3T.XLS";"UnoB",#N/A,FALSE,"CONV3T.XLS";"Bruto",#N/A,FALSE,"CONV4T.XLS";"Neto",#N/A,FALSE,"CONV4T.XLS";"UnoB",#N/A,FALSE,"CONV4T.XLS"}</definedName>
    <definedName name="cor" localSheetId="1" hidden="1">{"Bruto",#N/A,FALSE,"CONV3T.XLS";"Neto",#N/A,FALSE,"CONV3T.XLS";"UnoB",#N/A,FALSE,"CONV3T.XLS";"Bruto",#N/A,FALSE,"CONV4T.XLS";"Neto",#N/A,FALSE,"CONV4T.XLS";"UnoB",#N/A,FALSE,"CONV4T.XLS"}</definedName>
    <definedName name="cor" localSheetId="0" hidden="1">{"Bruto",#N/A,FALSE,"CONV3T.XLS";"Neto",#N/A,FALSE,"CONV3T.XLS";"UnoB",#N/A,FALSE,"CONV3T.XLS";"Bruto",#N/A,FALSE,"CONV4T.XLS";"Neto",#N/A,FALSE,"CONV4T.XLS";"UnoB",#N/A,FALSE,"CONV4T.XLS"}</definedName>
    <definedName name="cor" hidden="1">{"Bruto",#N/A,FALSE,"CONV3T.XLS";"Neto",#N/A,FALSE,"CONV3T.XLS";"UnoB",#N/A,FALSE,"CONV3T.XLS";"Bruto",#N/A,FALSE,"CONV4T.XLS";"Neto",#N/A,FALSE,"CONV4T.XLS";"UnoB",#N/A,FALSE,"CONV4T.XLS"}</definedName>
    <definedName name="cos" localSheetId="61" hidden="1">{"Bruto",#N/A,FALSE,"CONV3T.XLS";"Neto",#N/A,FALSE,"CONV3T.XLS";"UnoB",#N/A,FALSE,"CONV3T.XLS";"Bruto",#N/A,FALSE,"CONV4T.XLS";"Neto",#N/A,FALSE,"CONV4T.XLS";"UnoB",#N/A,FALSE,"CONV4T.XLS"}</definedName>
    <definedName name="cos" localSheetId="1" hidden="1">{"Bruto",#N/A,FALSE,"CONV3T.XLS";"Neto",#N/A,FALSE,"CONV3T.XLS";"UnoB",#N/A,FALSE,"CONV3T.XLS";"Bruto",#N/A,FALSE,"CONV4T.XLS";"Neto",#N/A,FALSE,"CONV4T.XLS";"UnoB",#N/A,FALSE,"CONV4T.XLS"}</definedName>
    <definedName name="cos" localSheetId="0" hidden="1">{"Bruto",#N/A,FALSE,"CONV3T.XLS";"Neto",#N/A,FALSE,"CONV3T.XLS";"UnoB",#N/A,FALSE,"CONV3T.XLS";"Bruto",#N/A,FALSE,"CONV4T.XLS";"Neto",#N/A,FALSE,"CONV4T.XLS";"UnoB",#N/A,FALSE,"CONV4T.XLS"}</definedName>
    <definedName name="cos" hidden="1">{"Bruto",#N/A,FALSE,"CONV3T.XLS";"Neto",#N/A,FALSE,"CONV3T.XLS";"UnoB",#N/A,FALSE,"CONV3T.XLS";"Bruto",#N/A,FALSE,"CONV4T.XLS";"Neto",#N/A,FALSE,"CONV4T.XLS";"UnoB",#N/A,FALSE,"CONV4T.XLS"}</definedName>
    <definedName name="COSTO">#N/A</definedName>
    <definedName name="CRI" localSheetId="1">[8]BANPRO99!#REF!</definedName>
    <definedName name="CRI" localSheetId="0">[8]BANPRO99!#REF!</definedName>
    <definedName name="CRI">[8]BANPRO99!#REF!</definedName>
    <definedName name="criterios23" localSheetId="61">#REF!</definedName>
    <definedName name="criterios23" localSheetId="1">Financiero!#REF!</definedName>
    <definedName name="criterios23" localSheetId="0">Físico!#REF!</definedName>
    <definedName name="criterios23">#REF!</definedName>
    <definedName name="Criterios25" localSheetId="61">#REF!</definedName>
    <definedName name="Criterios25" localSheetId="1">Financiero!#REF!</definedName>
    <definedName name="Criterios25" localSheetId="0">Físico!#REF!</definedName>
    <definedName name="Criterios25">#REF!</definedName>
    <definedName name="Criterios33" localSheetId="61">#REF!</definedName>
    <definedName name="Criterios33" localSheetId="1">Financiero!#REF!</definedName>
    <definedName name="Criterios33" localSheetId="0">Físico!#REF!</definedName>
    <definedName name="Criterios33">#REF!</definedName>
    <definedName name="CSCSDS" localSheetId="61" hidden="1">{"Bruto",#N/A,FALSE,"CONV3T.XLS";"Neto",#N/A,FALSE,"CONV3T.XLS";"UnoB",#N/A,FALSE,"CONV3T.XLS";"Bruto",#N/A,FALSE,"CONV4T.XLS";"Neto",#N/A,FALSE,"CONV4T.XLS";"UnoB",#N/A,FALSE,"CONV4T.XLS"}</definedName>
    <definedName name="CSCSDS" localSheetId="1" hidden="1">{"Bruto",#N/A,FALSE,"CONV3T.XLS";"Neto",#N/A,FALSE,"CONV3T.XLS";"UnoB",#N/A,FALSE,"CONV3T.XLS";"Bruto",#N/A,FALSE,"CONV4T.XLS";"Neto",#N/A,FALSE,"CONV4T.XLS";"UnoB",#N/A,FALSE,"CONV4T.XLS"}</definedName>
    <definedName name="CSCSDS" localSheetId="0" hidden="1">{"Bruto",#N/A,FALSE,"CONV3T.XLS";"Neto",#N/A,FALSE,"CONV3T.XLS";"UnoB",#N/A,FALSE,"CONV3T.XLS";"Bruto",#N/A,FALSE,"CONV4T.XLS";"Neto",#N/A,FALSE,"CONV4T.XLS";"UnoB",#N/A,FALSE,"CONV4T.XLS"}</definedName>
    <definedName name="CSCSDS" hidden="1">{"Bruto",#N/A,FALSE,"CONV3T.XLS";"Neto",#N/A,FALSE,"CONV3T.XLS";"UnoB",#N/A,FALSE,"CONV3T.XLS";"Bruto",#N/A,FALSE,"CONV4T.XLS";"Neto",#N/A,FALSE,"CONV4T.XLS";"UnoB",#N/A,FALSE,"CONV4T.XLS"}</definedName>
    <definedName name="cuad" localSheetId="61">#REF!</definedName>
    <definedName name="cuad" localSheetId="1">Financiero!#REF!</definedName>
    <definedName name="cuad" localSheetId="0">Físico!#REF!</definedName>
    <definedName name="cuad">#REF!</definedName>
    <definedName name="CUAD179" localSheetId="61">#REF!</definedName>
    <definedName name="CUAD179" localSheetId="1">Financiero!#REF!</definedName>
    <definedName name="CUAD179" localSheetId="0">Físico!#REF!</definedName>
    <definedName name="CUAD179">#REF!</definedName>
    <definedName name="CUAD179A" localSheetId="61">#REF!</definedName>
    <definedName name="CUAD179A" localSheetId="1">Financiero!#REF!</definedName>
    <definedName name="CUAD179A" localSheetId="0">Físico!#REF!</definedName>
    <definedName name="CUAD179A">#REF!</definedName>
    <definedName name="CUAD180" localSheetId="61">#REF!</definedName>
    <definedName name="CUAD180" localSheetId="1">Financiero!#REF!</definedName>
    <definedName name="CUAD180" localSheetId="0">Físico!#REF!</definedName>
    <definedName name="CUAD180">#REF!</definedName>
    <definedName name="Cuadro16511" localSheetId="1">'[21]Ingresos serie'!#REF!</definedName>
    <definedName name="Cuadro16511" localSheetId="0">'[21]Ingresos serie'!#REF!</definedName>
    <definedName name="Cuadro16511">'[21]Ingresos serie'!#REF!</definedName>
    <definedName name="Cuadro18521" localSheetId="61">#REF!</definedName>
    <definedName name="Cuadro18521" localSheetId="1">Financiero!#REF!</definedName>
    <definedName name="Cuadro18521" localSheetId="0">Físico!#REF!</definedName>
    <definedName name="Cuadro18521">#REF!</definedName>
    <definedName name="Cuadro19522" localSheetId="61">#REF!</definedName>
    <definedName name="Cuadro19522" localSheetId="1">Financiero!#REF!</definedName>
    <definedName name="Cuadro19522" localSheetId="0">Físico!#REF!</definedName>
    <definedName name="Cuadro19522">#REF!</definedName>
    <definedName name="Cuadro20523" localSheetId="61">'[22]20-5.2.3'!#REF!</definedName>
    <definedName name="Cuadro20523" localSheetId="1">'[22]20-5.2.3'!#REF!</definedName>
    <definedName name="Cuadro20523" localSheetId="0">'[22]20-5.2.3'!#REF!</definedName>
    <definedName name="Cuadro20523">'[22]20-5.2.3'!#REF!</definedName>
    <definedName name="cUADRO26529CR" localSheetId="61">#REF!</definedName>
    <definedName name="cUADRO26529CR" localSheetId="1">Financiero!#REF!</definedName>
    <definedName name="cUADRO26529CR" localSheetId="0">Físico!#REF!</definedName>
    <definedName name="cUADRO26529CR">#REF!</definedName>
    <definedName name="Cuadro30611">'[22]30-6.1.1'!$B$65:$M$120</definedName>
    <definedName name="Cuadro31613" localSheetId="61">#REF!</definedName>
    <definedName name="Cuadro31613" localSheetId="1">Financiero!#REF!</definedName>
    <definedName name="Cuadro31613" localSheetId="0">Físico!#REF!</definedName>
    <definedName name="Cuadro31613">#REF!</definedName>
    <definedName name="Cuadro33621" localSheetId="61">#REF!</definedName>
    <definedName name="Cuadro33621" localSheetId="1">Financiero!#REF!</definedName>
    <definedName name="Cuadro33621" localSheetId="0">Físico!#REF!</definedName>
    <definedName name="Cuadro33621">#REF!</definedName>
    <definedName name="cuotasem">'[5]Régimen financiero'!$E$3</definedName>
    <definedName name="DatodRamoUR">[23]DatosRamoUrEconomica!$A$1:$F$65536</definedName>
    <definedName name="Datos" localSheetId="61">#REF!</definedName>
    <definedName name="Datos" localSheetId="1">Financiero!#REF!</definedName>
    <definedName name="Datos" localSheetId="0">Físico!#REF!</definedName>
    <definedName name="Datos">#REF!</definedName>
    <definedName name="Datos_08_09_ServiciosPersonales" localSheetId="61">#REF!</definedName>
    <definedName name="Datos_08_09_ServiciosPersonales" localSheetId="1">Financiero!#REF!</definedName>
    <definedName name="Datos_08_09_ServiciosPersonales" localSheetId="0">Físico!#REF!</definedName>
    <definedName name="Datos_08_09_ServiciosPersonales">#REF!</definedName>
    <definedName name="Datos_CRC">[24]Hoja1!$A$5:$D$45</definedName>
    <definedName name="Datos_Servicios_Personales" localSheetId="61">#REF!</definedName>
    <definedName name="Datos_Servicios_Personales" localSheetId="1">Financiero!#REF!</definedName>
    <definedName name="Datos_Servicios_Personales" localSheetId="0">Físico!#REF!</definedName>
    <definedName name="Datos_Servicios_Personales">#REF!</definedName>
    <definedName name="datosb" localSheetId="61">#REF!</definedName>
    <definedName name="datosb" localSheetId="1">Financiero!#REF!</definedName>
    <definedName name="datosb" localSheetId="0">Físico!#REF!</definedName>
    <definedName name="datosb">#REF!</definedName>
    <definedName name="DatosEconomica" localSheetId="61">#REF!</definedName>
    <definedName name="DatosEconomica" localSheetId="1">Financiero!#REF!</definedName>
    <definedName name="DatosEconomica" localSheetId="0">Físico!#REF!</definedName>
    <definedName name="DatosEconomica">#REF!</definedName>
    <definedName name="DatosGrupoyModPp" localSheetId="61">#REF!</definedName>
    <definedName name="DatosGrupoyModPp" localSheetId="1">Financiero!#REF!</definedName>
    <definedName name="DatosGrupoyModPp" localSheetId="0">Físico!#REF!</definedName>
    <definedName name="DatosGrupoyModPp">#REF!</definedName>
    <definedName name="DatosporProgPresupuestario" localSheetId="61">#REF!</definedName>
    <definedName name="DatosporProgPresupuestario" localSheetId="1">Financiero!#REF!</definedName>
    <definedName name="DatosporProgPresupuestario" localSheetId="0">Físico!#REF!</definedName>
    <definedName name="DatosporProgPresupuestario">#REF!</definedName>
    <definedName name="DatosRamoFunción" localSheetId="61">#REF!</definedName>
    <definedName name="DatosRamoFunción" localSheetId="1">Financiero!#REF!</definedName>
    <definedName name="DatosRamoFunción" localSheetId="0">Físico!#REF!</definedName>
    <definedName name="DatosRamoFunción">#REF!</definedName>
    <definedName name="DatosRamoUR" localSheetId="61">#REF!</definedName>
    <definedName name="DatosRamoUR" localSheetId="1">Financiero!#REF!</definedName>
    <definedName name="DatosRamoUR" localSheetId="0">Físico!#REF!</definedName>
    <definedName name="DatosRamoUR">#REF!</definedName>
    <definedName name="DCXCZXCZXCXCZ" localSheetId="61" hidden="1">{"Bruto",#N/A,FALSE,"CONV3T.XLS";"Neto",#N/A,FALSE,"CONV3T.XLS";"UnoB",#N/A,FALSE,"CONV3T.XLS";"Bruto",#N/A,FALSE,"CONV4T.XLS";"Neto",#N/A,FALSE,"CONV4T.XLS";"UnoB",#N/A,FALSE,"CONV4T.XLS"}</definedName>
    <definedName name="DCXCZXCZXCXCZ" localSheetId="1" hidden="1">{"Bruto",#N/A,FALSE,"CONV3T.XLS";"Neto",#N/A,FALSE,"CONV3T.XLS";"UnoB",#N/A,FALSE,"CONV3T.XLS";"Bruto",#N/A,FALSE,"CONV4T.XLS";"Neto",#N/A,FALSE,"CONV4T.XLS";"UnoB",#N/A,FALSE,"CONV4T.XLS"}</definedName>
    <definedName name="DCXCZXCZXCXCZ" localSheetId="0" hidden="1">{"Bruto",#N/A,FALSE,"CONV3T.XLS";"Neto",#N/A,FALSE,"CONV3T.XLS";"UnoB",#N/A,FALSE,"CONV3T.XLS";"Bruto",#N/A,FALSE,"CONV4T.XLS";"Neto",#N/A,FALSE,"CONV4T.XLS";"UnoB",#N/A,FALSE,"CONV4T.XLS"}</definedName>
    <definedName name="DCXCZXCZXCXCZ" hidden="1">{"Bruto",#N/A,FALSE,"CONV3T.XLS";"Neto",#N/A,FALSE,"CONV3T.XLS";"UnoB",#N/A,FALSE,"CONV3T.XLS";"Bruto",#N/A,FALSE,"CONV4T.XLS";"Neto",#N/A,FALSE,"CONV4T.XLS";"UnoB",#N/A,FALSE,"CONV4T.XLS"}</definedName>
    <definedName name="ddd">[1]!AGO&amp;[1]!SEP&amp;[1]!OCT&amp;[1]!NOV&amp;[1]!DIC</definedName>
    <definedName name="dddd" localSheetId="61">#REF!</definedName>
    <definedName name="dddd" localSheetId="1">Financiero!#REF!</definedName>
    <definedName name="dddd" localSheetId="0">Físico!#REF!</definedName>
    <definedName name="dddd">#REF!</definedName>
    <definedName name="ddddd">[25]Clas_Econ!$B$2:$M$25</definedName>
    <definedName name="defi">[1]!AGO&amp;[1]!SEP&amp;[1]!OCT&amp;[1]!NOV&amp;[1]!DIC</definedName>
    <definedName name="DEFICIT4" localSheetId="61">#REF!</definedName>
    <definedName name="DEFICIT4" localSheetId="1">Financiero!#REF!</definedName>
    <definedName name="DEFICIT4" localSheetId="0">Físico!#REF!</definedName>
    <definedName name="DEFICIT4">#REF!</definedName>
    <definedName name="dfd">[26]Presupuesto!$T:$T</definedName>
    <definedName name="dfhzsdgzsd">[1]!AGO&amp;[1]!SEP&amp;[1]!OCT&amp;[1]!NOV&amp;[1]!DIC</definedName>
    <definedName name="DIC">"; DICIEMBRE.- "&amp;TEXT([10]edofza12!$C$24,"#,##0")</definedName>
    <definedName name="DIFERENCIAS">#N/A</definedName>
    <definedName name="direccion">'[27]ADEC II'!$B$9</definedName>
    <definedName name="directo" localSheetId="61">#REF!</definedName>
    <definedName name="directo" localSheetId="1">Financiero!#REF!</definedName>
    <definedName name="directo" localSheetId="0">Físico!#REF!</definedName>
    <definedName name="directo">#REF!</definedName>
    <definedName name="directo03" localSheetId="61">#REF!</definedName>
    <definedName name="directo03" localSheetId="1">Financiero!#REF!</definedName>
    <definedName name="directo03" localSheetId="0">Físico!#REF!</definedName>
    <definedName name="directo03">#REF!</definedName>
    <definedName name="directoc03" localSheetId="61">#REF!</definedName>
    <definedName name="directoc03" localSheetId="1">Financiero!#REF!</definedName>
    <definedName name="directoc03" localSheetId="0">Físico!#REF!</definedName>
    <definedName name="directoc03">#REF!</definedName>
    <definedName name="directoppef" localSheetId="61">#REF!</definedName>
    <definedName name="directoppef" localSheetId="1">Financiero!#REF!</definedName>
    <definedName name="directoppef" localSheetId="0">Físico!#REF!</definedName>
    <definedName name="directoppef">#REF!</definedName>
    <definedName name="DOS" localSheetId="61" hidden="1">{"Bruto",#N/A,FALSE,"CONV3T.XLS";"Neto",#N/A,FALSE,"CONV3T.XLS";"UnoB",#N/A,FALSE,"CONV3T.XLS";"Bruto",#N/A,FALSE,"CONV4T.XLS";"Neto",#N/A,FALSE,"CONV4T.XLS";"UnoB",#N/A,FALSE,"CONV4T.XLS"}</definedName>
    <definedName name="DOS" localSheetId="1" hidden="1">{"Bruto",#N/A,FALSE,"CONV3T.XLS";"Neto",#N/A,FALSE,"CONV3T.XLS";"UnoB",#N/A,FALSE,"CONV3T.XLS";"Bruto",#N/A,FALSE,"CONV4T.XLS";"Neto",#N/A,FALSE,"CONV4T.XLS";"UnoB",#N/A,FALSE,"CONV4T.XLS"}</definedName>
    <definedName name="DOS" localSheetId="0" hidden="1">{"Bruto",#N/A,FALSE,"CONV3T.XLS";"Neto",#N/A,FALSE,"CONV3T.XLS";"UnoB",#N/A,FALSE,"CONV3T.XLS";"Bruto",#N/A,FALSE,"CONV4T.XLS";"Neto",#N/A,FALSE,"CONV4T.XLS";"UnoB",#N/A,FALSE,"CONV4T.XLS"}</definedName>
    <definedName name="DOS" hidden="1">{"Bruto",#N/A,FALSE,"CONV3T.XLS";"Neto",#N/A,FALSE,"CONV3T.XLS";"UnoB",#N/A,FALSE,"CONV3T.XLS";"Bruto",#N/A,FALSE,"CONV4T.XLS";"Neto",#N/A,FALSE,"CONV4T.XLS";"UnoB",#N/A,FALSE,"CONV4T.XLS"}</definedName>
    <definedName name="ds" localSheetId="1">'[2]Mod Eco Controlados 99'!#REF!</definedName>
    <definedName name="ds" localSheetId="0">'[2]Mod Eco Controlados 99'!#REF!</definedName>
    <definedName name="ds">'[2]Mod Eco Controlados 99'!#REF!</definedName>
    <definedName name="ECOADV" localSheetId="61">#REF!</definedName>
    <definedName name="ECOADV" localSheetId="1">Financiero!#REF!</definedName>
    <definedName name="ECOADV" localSheetId="0">Físico!#REF!</definedName>
    <definedName name="ECOADV">#REF!</definedName>
    <definedName name="ECOADV1" localSheetId="61">#REF!</definedName>
    <definedName name="ECOADV1" localSheetId="1">Financiero!#REF!</definedName>
    <definedName name="ECOADV1" localSheetId="0">Físico!#REF!</definedName>
    <definedName name="ECOADV1">#REF!</definedName>
    <definedName name="ECPD02">[28]ECPD!$F$2:$I$29</definedName>
    <definedName name="ECPD1">[28]ECPD!$A$2:$E$1001</definedName>
    <definedName name="ecpi" localSheetId="61">#REF!</definedName>
    <definedName name="ecpi" localSheetId="1">Financiero!#REF!</definedName>
    <definedName name="ecpi" localSheetId="0">Físico!#REF!</definedName>
    <definedName name="ecpi">#REF!</definedName>
    <definedName name="ecpi03" localSheetId="61">#REF!</definedName>
    <definedName name="ecpi03" localSheetId="1">Financiero!#REF!</definedName>
    <definedName name="ecpi03" localSheetId="0">Físico!#REF!</definedName>
    <definedName name="ecpi03">#REF!</definedName>
    <definedName name="ecpic03" localSheetId="61">#REF!</definedName>
    <definedName name="ecpic03" localSheetId="1">Financiero!#REF!</definedName>
    <definedName name="ecpic03" localSheetId="0">Físico!#REF!</definedName>
    <definedName name="ecpic03">#REF!</definedName>
    <definedName name="ecpippef" localSheetId="61">#REF!</definedName>
    <definedName name="ecpippef" localSheetId="1">Financiero!#REF!</definedName>
    <definedName name="ecpippef" localSheetId="0">Físico!#REF!</definedName>
    <definedName name="ecpippef">#REF!</definedName>
    <definedName name="EEE" localSheetId="61" hidden="1">{"Bruto",#N/A,FALSE,"CONV3T.XLS";"Neto",#N/A,FALSE,"CONV3T.XLS";"UnoB",#N/A,FALSE,"CONV3T.XLS";"Bruto",#N/A,FALSE,"CONV4T.XLS";"Neto",#N/A,FALSE,"CONV4T.XLS";"UnoB",#N/A,FALSE,"CONV4T.XLS"}</definedName>
    <definedName name="EEE" localSheetId="1" hidden="1">{"Bruto",#N/A,FALSE,"CONV3T.XLS";"Neto",#N/A,FALSE,"CONV3T.XLS";"UnoB",#N/A,FALSE,"CONV3T.XLS";"Bruto",#N/A,FALSE,"CONV4T.XLS";"Neto",#N/A,FALSE,"CONV4T.XLS";"UnoB",#N/A,FALSE,"CONV4T.XLS"}</definedName>
    <definedName name="EEE" localSheetId="0" hidden="1">{"Bruto",#N/A,FALSE,"CONV3T.XLS";"Neto",#N/A,FALSE,"CONV3T.XLS";"UnoB",#N/A,FALSE,"CONV3T.XLS";"Bruto",#N/A,FALSE,"CONV4T.XLS";"Neto",#N/A,FALSE,"CONV4T.XLS";"UnoB",#N/A,FALSE,"CONV4T.XLS"}</definedName>
    <definedName name="EEE" hidden="1">{"Bruto",#N/A,FALSE,"CONV3T.XLS";"Neto",#N/A,FALSE,"CONV3T.XLS";"UnoB",#N/A,FALSE,"CONV3T.XLS";"Bruto",#N/A,FALSE,"CONV4T.XLS";"Neto",#N/A,FALSE,"CONV4T.XLS";"UnoB",#N/A,FALSE,"CONV4T.XLS"}</definedName>
    <definedName name="eeee2" localSheetId="61" hidden="1">{"Bruto",#N/A,FALSE,"CONV3T.XLS";"Neto",#N/A,FALSE,"CONV3T.XLS";"UnoB",#N/A,FALSE,"CONV3T.XLS";"Bruto",#N/A,FALSE,"CONV4T.XLS";"Neto",#N/A,FALSE,"CONV4T.XLS";"UnoB",#N/A,FALSE,"CONV4T.XLS"}</definedName>
    <definedName name="eeee2" localSheetId="1" hidden="1">{"Bruto",#N/A,FALSE,"CONV3T.XLS";"Neto",#N/A,FALSE,"CONV3T.XLS";"UnoB",#N/A,FALSE,"CONV3T.XLS";"Bruto",#N/A,FALSE,"CONV4T.XLS";"Neto",#N/A,FALSE,"CONV4T.XLS";"UnoB",#N/A,FALSE,"CONV4T.XLS"}</definedName>
    <definedName name="eeee2" localSheetId="0" hidden="1">{"Bruto",#N/A,FALSE,"CONV3T.XLS";"Neto",#N/A,FALSE,"CONV3T.XLS";"UnoB",#N/A,FALSE,"CONV3T.XLS";"Bruto",#N/A,FALSE,"CONV4T.XLS";"Neto",#N/A,FALSE,"CONV4T.XLS";"UnoB",#N/A,FALSE,"CONV4T.XLS"}</definedName>
    <definedName name="eeee2" hidden="1">{"Bruto",#N/A,FALSE,"CONV3T.XLS";"Neto",#N/A,FALSE,"CONV3T.XLS";"UnoB",#N/A,FALSE,"CONV3T.XLS";"Bruto",#N/A,FALSE,"CONV4T.XLS";"Neto",#N/A,FALSE,"CONV4T.XLS";"UnoB",#N/A,FALSE,"CONV4T.XLS"}</definedName>
    <definedName name="EEEEE" localSheetId="61" hidden="1">{"Bruto",#N/A,FALSE,"CONV3T.XLS";"Neto",#N/A,FALSE,"CONV3T.XLS";"UnoB",#N/A,FALSE,"CONV3T.XLS";"Bruto",#N/A,FALSE,"CONV4T.XLS";"Neto",#N/A,FALSE,"CONV4T.XLS";"UnoB",#N/A,FALSE,"CONV4T.XLS"}</definedName>
    <definedName name="EEEEE" localSheetId="1" hidden="1">{"Bruto",#N/A,FALSE,"CONV3T.XLS";"Neto",#N/A,FALSE,"CONV3T.XLS";"UnoB",#N/A,FALSE,"CONV3T.XLS";"Bruto",#N/A,FALSE,"CONV4T.XLS";"Neto",#N/A,FALSE,"CONV4T.XLS";"UnoB",#N/A,FALSE,"CONV4T.XLS"}</definedName>
    <definedName name="EEEEE" localSheetId="0" hidden="1">{"Bruto",#N/A,FALSE,"CONV3T.XLS";"Neto",#N/A,FALSE,"CONV3T.XLS";"UnoB",#N/A,FALSE,"CONV3T.XLS";"Bruto",#N/A,FALSE,"CONV4T.XLS";"Neto",#N/A,FALSE,"CONV4T.XLS";"UnoB",#N/A,FALSE,"CONV4T.XLS"}</definedName>
    <definedName name="EEEEE" hidden="1">{"Bruto",#N/A,FALSE,"CONV3T.XLS";"Neto",#N/A,FALSE,"CONV3T.XLS";"UnoB",#N/A,FALSE,"CONV3T.XLS";"Bruto",#N/A,FALSE,"CONV4T.XLS";"Neto",#N/A,FALSE,"CONV4T.XLS";"UnoB",#N/A,FALSE,"CONV4T.XLS"}</definedName>
    <definedName name="EEEEEEEEEEE" localSheetId="61" hidden="1">{"Bruto",#N/A,FALSE,"CONV3T.XLS";"Neto",#N/A,FALSE,"CONV3T.XLS";"UnoB",#N/A,FALSE,"CONV3T.XLS";"Bruto",#N/A,FALSE,"CONV4T.XLS";"Neto",#N/A,FALSE,"CONV4T.XLS";"UnoB",#N/A,FALSE,"CONV4T.XLS"}</definedName>
    <definedName name="EEEEEEEEEEE" localSheetId="1" hidden="1">{"Bruto",#N/A,FALSE,"CONV3T.XLS";"Neto",#N/A,FALSE,"CONV3T.XLS";"UnoB",#N/A,FALSE,"CONV3T.XLS";"Bruto",#N/A,FALSE,"CONV4T.XLS";"Neto",#N/A,FALSE,"CONV4T.XLS";"UnoB",#N/A,FALSE,"CONV4T.XLS"}</definedName>
    <definedName name="EEEEEEEEEEE" localSheetId="0" hidden="1">{"Bruto",#N/A,FALSE,"CONV3T.XLS";"Neto",#N/A,FALSE,"CONV3T.XLS";"UnoB",#N/A,FALSE,"CONV3T.XLS";"Bruto",#N/A,FALSE,"CONV4T.XLS";"Neto",#N/A,FALSE,"CONV4T.XLS";"UnoB",#N/A,FALSE,"CONV4T.XLS"}</definedName>
    <definedName name="EEEEEEEEEEE" hidden="1">{"Bruto",#N/A,FALSE,"CONV3T.XLS";"Neto",#N/A,FALSE,"CONV3T.XLS";"UnoB",#N/A,FALSE,"CONV3T.XLS";"Bruto",#N/A,FALSE,"CONV4T.XLS";"Neto",#N/A,FALSE,"CONV4T.XLS";"UnoB",#N/A,FALSE,"CONV4T.XLS"}</definedName>
    <definedName name="eeww" localSheetId="61" hidden="1">{"Bruto",#N/A,FALSE,"CONV3T.XLS";"Neto",#N/A,FALSE,"CONV3T.XLS";"UnoB",#N/A,FALSE,"CONV3T.XLS";"Bruto",#N/A,FALSE,"CONV4T.XLS";"Neto",#N/A,FALSE,"CONV4T.XLS";"UnoB",#N/A,FALSE,"CONV4T.XLS"}</definedName>
    <definedName name="eeww" localSheetId="1" hidden="1">{"Bruto",#N/A,FALSE,"CONV3T.XLS";"Neto",#N/A,FALSE,"CONV3T.XLS";"UnoB",#N/A,FALSE,"CONV3T.XLS";"Bruto",#N/A,FALSE,"CONV4T.XLS";"Neto",#N/A,FALSE,"CONV4T.XLS";"UnoB",#N/A,FALSE,"CONV4T.XLS"}</definedName>
    <definedName name="eeww" localSheetId="0" hidden="1">{"Bruto",#N/A,FALSE,"CONV3T.XLS";"Neto",#N/A,FALSE,"CONV3T.XLS";"UnoB",#N/A,FALSE,"CONV3T.XLS";"Bruto",#N/A,FALSE,"CONV4T.XLS";"Neto",#N/A,FALSE,"CONV4T.XLS";"UnoB",#N/A,FALSE,"CONV4T.XLS"}</definedName>
    <definedName name="eeww" hidden="1">{"Bruto",#N/A,FALSE,"CONV3T.XLS";"Neto",#N/A,FALSE,"CONV3T.XLS";"UnoB",#N/A,FALSE,"CONV3T.XLS";"Bruto",#N/A,FALSE,"CONV4T.XLS";"Neto",#N/A,FALSE,"CONV4T.XLS";"UnoB",#N/A,FALSE,"CONV4T.XLS"}</definedName>
    <definedName name="EJEMP" localSheetId="61" hidden="1">{"Bruto",#N/A,FALSE,"CONV3T.XLS";"Neto",#N/A,FALSE,"CONV3T.XLS";"UnoB",#N/A,FALSE,"CONV3T.XLS";"Bruto",#N/A,FALSE,"CONV4T.XLS";"Neto",#N/A,FALSE,"CONV4T.XLS";"UnoB",#N/A,FALSE,"CONV4T.XLS"}</definedName>
    <definedName name="EJEMP" localSheetId="1" hidden="1">{"Bruto",#N/A,FALSE,"CONV3T.XLS";"Neto",#N/A,FALSE,"CONV3T.XLS";"UnoB",#N/A,FALSE,"CONV3T.XLS";"Bruto",#N/A,FALSE,"CONV4T.XLS";"Neto",#N/A,FALSE,"CONV4T.XLS";"UnoB",#N/A,FALSE,"CONV4T.XLS"}</definedName>
    <definedName name="EJEMP" localSheetId="0" hidden="1">{"Bruto",#N/A,FALSE,"CONV3T.XLS";"Neto",#N/A,FALSE,"CONV3T.XLS";"UnoB",#N/A,FALSE,"CONV3T.XLS";"Bruto",#N/A,FALSE,"CONV4T.XLS";"Neto",#N/A,FALSE,"CONV4T.XLS";"UnoB",#N/A,FALSE,"CONV4T.XLS"}</definedName>
    <definedName name="EJEMP" hidden="1">{"Bruto",#N/A,FALSE,"CONV3T.XLS";"Neto",#N/A,FALSE,"CONV3T.XLS";"UnoB",#N/A,FALSE,"CONV3T.XLS";"Bruto",#N/A,FALSE,"CONV4T.XLS";"Neto",#N/A,FALSE,"CONV4T.XLS";"UnoB",#N/A,FALSE,"CONV4T.XLS"}</definedName>
    <definedName name="ENE">"ENERO.- "&amp;TEXT([10]edofza01!$C$24,"#,##0")</definedName>
    <definedName name="entidades2002" localSheetId="61">#REF!</definedName>
    <definedName name="entidades2002" localSheetId="1">Financiero!#REF!</definedName>
    <definedName name="entidades2002" localSheetId="0">Físico!#REF!</definedName>
    <definedName name="entidades2002">#REF!</definedName>
    <definedName name="entidadescierre2003" localSheetId="61">#REF!</definedName>
    <definedName name="entidadescierre2003" localSheetId="1">Financiero!#REF!</definedName>
    <definedName name="entidadescierre2003" localSheetId="0">Físico!#REF!</definedName>
    <definedName name="entidadescierre2003">#REF!</definedName>
    <definedName name="esc" localSheetId="61" hidden="1">{"Bruto",#N/A,FALSE,"CONV3T.XLS";"Neto",#N/A,FALSE,"CONV3T.XLS";"UnoB",#N/A,FALSE,"CONV3T.XLS";"Bruto",#N/A,FALSE,"CONV4T.XLS";"Neto",#N/A,FALSE,"CONV4T.XLS";"UnoB",#N/A,FALSE,"CONV4T.XLS"}</definedName>
    <definedName name="esc" localSheetId="1" hidden="1">{"Bruto",#N/A,FALSE,"CONV3T.XLS";"Neto",#N/A,FALSE,"CONV3T.XLS";"UnoB",#N/A,FALSE,"CONV3T.XLS";"Bruto",#N/A,FALSE,"CONV4T.XLS";"Neto",#N/A,FALSE,"CONV4T.XLS";"UnoB",#N/A,FALSE,"CONV4T.XLS"}</definedName>
    <definedName name="esc" localSheetId="0" hidden="1">{"Bruto",#N/A,FALSE,"CONV3T.XLS";"Neto",#N/A,FALSE,"CONV3T.XLS";"UnoB",#N/A,FALSE,"CONV3T.XLS";"Bruto",#N/A,FALSE,"CONV4T.XLS";"Neto",#N/A,FALSE,"CONV4T.XLS";"UnoB",#N/A,FALSE,"CONV4T.XLS"}</definedName>
    <definedName name="esc" hidden="1">{"Bruto",#N/A,FALSE,"CONV3T.XLS";"Neto",#N/A,FALSE,"CONV3T.XLS";"UnoB",#N/A,FALSE,"CONV3T.XLS";"Bruto",#N/A,FALSE,"CONV4T.XLS";"Neto",#N/A,FALSE,"CONV4T.XLS";"UnoB",#N/A,FALSE,"CONV4T.XLS"}</definedName>
    <definedName name="EYM" localSheetId="1">[8]BANPRO99!#REF!</definedName>
    <definedName name="EYM" localSheetId="0">[8]BANPRO99!#REF!</definedName>
    <definedName name="EYM">[8]BANPRO99!#REF!</definedName>
    <definedName name="familias" localSheetId="61">#REF!</definedName>
    <definedName name="familias" localSheetId="1">Financiero!#REF!</definedName>
    <definedName name="familias" localSheetId="0">Físico!#REF!</definedName>
    <definedName name="familias">#REF!</definedName>
    <definedName name="fd">[1]!OCT&amp;[1]!NOV&amp;[1]!DIC</definedName>
    <definedName name="FEB">"; FEBRERO.- "&amp;TEXT([10]edofza02!$C$24,"#,##0")</definedName>
    <definedName name="FECHA">[4]CONTROL!$A$1</definedName>
    <definedName name="federalizado" localSheetId="61">#REF!</definedName>
    <definedName name="federalizado" localSheetId="1">Financiero!#REF!</definedName>
    <definedName name="federalizado" localSheetId="0">Físico!#REF!</definedName>
    <definedName name="federalizado">#REF!</definedName>
    <definedName name="federalizado03" localSheetId="61">#REF!</definedName>
    <definedName name="federalizado03" localSheetId="1">Financiero!#REF!</definedName>
    <definedName name="federalizado03" localSheetId="0">Físico!#REF!</definedName>
    <definedName name="federalizado03">#REF!</definedName>
    <definedName name="federalizadoc03" localSheetId="61">#REF!</definedName>
    <definedName name="federalizadoc03" localSheetId="1">Financiero!#REF!</definedName>
    <definedName name="federalizadoc03" localSheetId="0">Físico!#REF!</definedName>
    <definedName name="federalizadoc03">#REF!</definedName>
    <definedName name="federalizadoppef" localSheetId="61">#REF!</definedName>
    <definedName name="federalizadoppef" localSheetId="1">Financiero!#REF!</definedName>
    <definedName name="federalizadoppef" localSheetId="0">Físico!#REF!</definedName>
    <definedName name="federalizadoppef">#REF!</definedName>
    <definedName name="FERRO96" localSheetId="61">#REF!</definedName>
    <definedName name="FERRO96" localSheetId="1">Financiero!#REF!</definedName>
    <definedName name="FERRO96" localSheetId="0">Físico!#REF!</definedName>
    <definedName name="FERRO96">#REF!</definedName>
    <definedName name="FFSDSDSDFSDF" localSheetId="61" hidden="1">{#N/A,#N/A,FALSE,"TOT";#N/A,#N/A,FALSE,"PEP";#N/A,#N/A,FALSE,"REF";#N/A,#N/A,FALSE,"GAS";#N/A,#N/A,FALSE,"PET";#N/A,#N/A,FALSE,"COR"}</definedName>
    <definedName name="FFSDSDSDFSDF" localSheetId="1" hidden="1">{#N/A,#N/A,FALSE,"TOT";#N/A,#N/A,FALSE,"PEP";#N/A,#N/A,FALSE,"REF";#N/A,#N/A,FALSE,"GAS";#N/A,#N/A,FALSE,"PET";#N/A,#N/A,FALSE,"COR"}</definedName>
    <definedName name="FFSDSDSDFSDF" localSheetId="0" hidden="1">{#N/A,#N/A,FALSE,"TOT";#N/A,#N/A,FALSE,"PEP";#N/A,#N/A,FALSE,"REF";#N/A,#N/A,FALSE,"GAS";#N/A,#N/A,FALSE,"PET";#N/A,#N/A,FALSE,"COR"}</definedName>
    <definedName name="FFSDSDSDFSDF" hidden="1">{#N/A,#N/A,FALSE,"TOT";#N/A,#N/A,FALSE,"PEP";#N/A,#N/A,FALSE,"REF";#N/A,#N/A,FALSE,"GAS";#N/A,#N/A,FALSE,"PET";#N/A,#N/A,FALSE,"COR"}</definedName>
    <definedName name="FORM" localSheetId="61">#REF!</definedName>
    <definedName name="FORM" localSheetId="1">Financiero!#REF!</definedName>
    <definedName name="FORM" localSheetId="0">Físico!#REF!</definedName>
    <definedName name="FORM">#REF!</definedName>
    <definedName name="función" localSheetId="61">#REF!</definedName>
    <definedName name="función" localSheetId="1">Financiero!#REF!</definedName>
    <definedName name="función" localSheetId="0">Físico!#REF!</definedName>
    <definedName name="función">#REF!</definedName>
    <definedName name="funciones">[29]funciones!$C$2:$D$30</definedName>
    <definedName name="geova" localSheetId="61">#REF!</definedName>
    <definedName name="geova" localSheetId="1">Financiero!#REF!</definedName>
    <definedName name="geova" localSheetId="0">Físico!#REF!</definedName>
    <definedName name="geova">#REF!</definedName>
    <definedName name="gf">#N/A</definedName>
    <definedName name="gfd">[1]!SEP&amp;[1]!OCT&amp;[1]!NOV&amp;[1]!DIC</definedName>
    <definedName name="gfddd">+IF([1]!MES=1,[1]!ddd,IF([1]!MES=2,[1]!_________SEP1,IF([1]!MES=3,[1]!_________OCT1,IF([1]!MES=4,[1]!_________OCT1,IF([1]!MES=5,[1]!_________NOV1,IF([1]!MES=6,[1]!DIC))))))</definedName>
    <definedName name="ggg">[1]!FEB&amp;[1]!MAR&amp;[1]!ABR&amp;[1]!MAY&amp;[1]!JUN&amp;[1]!JUL</definedName>
    <definedName name="GPRG02" localSheetId="61">#REF!</definedName>
    <definedName name="GPRG02" localSheetId="1">Financiero!#REF!</definedName>
    <definedName name="GPRG02" localSheetId="0">Físico!#REF!</definedName>
    <definedName name="GPRG02">#REF!</definedName>
    <definedName name="GPRG03" localSheetId="61">#REF!</definedName>
    <definedName name="GPRG03" localSheetId="1">Financiero!#REF!</definedName>
    <definedName name="GPRG03" localSheetId="0">Físico!#REF!</definedName>
    <definedName name="GPRG03">#REF!</definedName>
    <definedName name="GPRG04" localSheetId="61">#REF!</definedName>
    <definedName name="GPRG04" localSheetId="1">Financiero!#REF!</definedName>
    <definedName name="GPRG04" localSheetId="0">Físico!#REF!</definedName>
    <definedName name="GPRG04">#REF!</definedName>
    <definedName name="GPRG05" localSheetId="61">#REF!</definedName>
    <definedName name="GPRG05" localSheetId="1">Financiero!#REF!</definedName>
    <definedName name="GPRG05" localSheetId="0">Físico!#REF!</definedName>
    <definedName name="GPRG05">#REF!</definedName>
    <definedName name="GPRG06" localSheetId="61">#REF!</definedName>
    <definedName name="GPRG06" localSheetId="1">Financiero!#REF!</definedName>
    <definedName name="GPRG06" localSheetId="0">Físico!#REF!</definedName>
    <definedName name="GPRG06">#REF!</definedName>
    <definedName name="GPRG07" localSheetId="61">#REF!</definedName>
    <definedName name="GPRG07" localSheetId="1">Financiero!#REF!</definedName>
    <definedName name="GPRG07" localSheetId="0">Físico!#REF!</definedName>
    <definedName name="GPRG07">#REF!</definedName>
    <definedName name="GPRG08" localSheetId="61">#REF!</definedName>
    <definedName name="GPRG08" localSheetId="1">Financiero!#REF!</definedName>
    <definedName name="GPRG08" localSheetId="0">Físico!#REF!</definedName>
    <definedName name="GPRG08">#REF!</definedName>
    <definedName name="GPRG09" localSheetId="61">#REF!</definedName>
    <definedName name="GPRG09" localSheetId="1">Financiero!#REF!</definedName>
    <definedName name="GPRG09" localSheetId="0">Físico!#REF!</definedName>
    <definedName name="GPRG09">#REF!</definedName>
    <definedName name="GPRG10" localSheetId="61">#REF!</definedName>
    <definedName name="GPRG10" localSheetId="1">Financiero!#REF!</definedName>
    <definedName name="GPRG10" localSheetId="0">Físico!#REF!</definedName>
    <definedName name="GPRG10">#REF!</definedName>
    <definedName name="GPRG11" localSheetId="61">#REF!</definedName>
    <definedName name="GPRG11" localSheetId="1">Financiero!#REF!</definedName>
    <definedName name="GPRG11" localSheetId="0">Físico!#REF!</definedName>
    <definedName name="GPRG11">#REF!</definedName>
    <definedName name="GPS" localSheetId="61">[8]BANPRO99!#REF!</definedName>
    <definedName name="GPS" localSheetId="1">[8]BANPRO99!#REF!</definedName>
    <definedName name="GPS" localSheetId="0">[8]BANPRO99!#REF!</definedName>
    <definedName name="GPS">[8]BANPRO99!#REF!</definedName>
    <definedName name="GTtoNoProgRamos">'[30]GP Ramos'!$A$1:$N$11204</definedName>
    <definedName name="HABERES">#N/A</definedName>
    <definedName name="HJK">[1]!ABR&amp;[1]!MAY&amp;[1]!JUN&amp;[1]!JUL&amp;[1]!AGO&amp;[1]!SEP</definedName>
    <definedName name="hoja1" localSheetId="61">#REF!</definedName>
    <definedName name="hoja1" localSheetId="1">Financiero!#REF!</definedName>
    <definedName name="hoja1" localSheetId="0">Físico!#REF!</definedName>
    <definedName name="hoja1">#REF!</definedName>
    <definedName name="hoja2" localSheetId="61">#REF!</definedName>
    <definedName name="hoja2" localSheetId="1">Financiero!#REF!</definedName>
    <definedName name="hoja2" localSheetId="0">Físico!#REF!</definedName>
    <definedName name="hoja2">#REF!</definedName>
    <definedName name="hoja3" localSheetId="61">#REF!</definedName>
    <definedName name="hoja3" localSheetId="1">Financiero!#REF!</definedName>
    <definedName name="hoja3" localSheetId="0">Físico!#REF!</definedName>
    <definedName name="hoja3">#REF!</definedName>
    <definedName name="hoja4" localSheetId="61">#REF!+#REF!</definedName>
    <definedName name="hoja4" localSheetId="1">Financiero!#REF!+Financiero!#REF!</definedName>
    <definedName name="hoja4" localSheetId="0">Físico!#REF!+Físico!#REF!</definedName>
    <definedName name="hoja4">#REF!+#REF!</definedName>
    <definedName name="HT_1" localSheetId="61">#REF!</definedName>
    <definedName name="HT_1" localSheetId="1">Financiero!#REF!</definedName>
    <definedName name="HT_1" localSheetId="0">Físico!#REF!</definedName>
    <definedName name="HT_1">#REF!</definedName>
    <definedName name="I" localSheetId="61">#REF!</definedName>
    <definedName name="I" localSheetId="1">Financiero!#REF!</definedName>
    <definedName name="I" localSheetId="0">Físico!#REF!</definedName>
    <definedName name="I">#REF!</definedName>
    <definedName name="ID_GFS" localSheetId="61">#REF!</definedName>
    <definedName name="ID_GFS" localSheetId="1">Financiero!#REF!</definedName>
    <definedName name="ID_GFS" localSheetId="0">Físico!#REF!</definedName>
    <definedName name="ID_GFS">#REF!</definedName>
    <definedName name="ID_PP" localSheetId="61">#REF!</definedName>
    <definedName name="ID_PP" localSheetId="1">Financiero!#REF!</definedName>
    <definedName name="ID_PP" localSheetId="0">Físico!#REF!</definedName>
    <definedName name="ID_PP">#REF!</definedName>
    <definedName name="ID_UR" localSheetId="61">#REF!</definedName>
    <definedName name="ID_UR" localSheetId="1">Financiero!#REF!</definedName>
    <definedName name="ID_UR" localSheetId="0">Físico!#REF!</definedName>
    <definedName name="ID_UR">#REF!</definedName>
    <definedName name="iii" localSheetId="61">#REF!</definedName>
    <definedName name="iii" localSheetId="1">Financiero!#REF!</definedName>
    <definedName name="iii" localSheetId="0">Físico!#REF!</definedName>
    <definedName name="iii">#REF!</definedName>
    <definedName name="IMP_APORTA" localSheetId="61">#REF!</definedName>
    <definedName name="IMP_APORTA" localSheetId="1">Financiero!#REF!</definedName>
    <definedName name="IMP_APORTA" localSheetId="0">Físico!#REF!</definedName>
    <definedName name="IMP_APORTA">#REF!</definedName>
    <definedName name="IMP_BRUTOT" localSheetId="61">#REF!</definedName>
    <definedName name="IMP_BRUTOT" localSheetId="1">Financiero!#REF!</definedName>
    <definedName name="IMP_BRUTOT" localSheetId="0">Físico!#REF!</definedName>
    <definedName name="IMP_BRUTOT">#REF!</definedName>
    <definedName name="imp_control" localSheetId="61">#REF!</definedName>
    <definedName name="imp_control" localSheetId="1">Financiero!#REF!</definedName>
    <definedName name="imp_control" localSheetId="0">Físico!#REF!</definedName>
    <definedName name="imp_control">#REF!</definedName>
    <definedName name="Imprimir_área_IM" localSheetId="61">#REF!</definedName>
    <definedName name="Imprimir_área_IM" localSheetId="1">Financiero!#REF!</definedName>
    <definedName name="Imprimir_área_IM" localSheetId="0">Físico!#REF!</definedName>
    <definedName name="Imprimir_área_IM">#REF!</definedName>
    <definedName name="IMSS96" localSheetId="61">#REF!</definedName>
    <definedName name="IMSS96" localSheetId="1">Financiero!#REF!</definedName>
    <definedName name="IMSS96" localSheetId="0">Físico!#REF!</definedName>
    <definedName name="IMSS96">#REF!</definedName>
    <definedName name="IMSSE">'[17] '!$Z$99:$AE$143</definedName>
    <definedName name="IMSSM">'[17] '!$Z$51:$AE$95</definedName>
    <definedName name="IMSSO">'[17] '!$Z$3:$AE$47</definedName>
    <definedName name="ISSSTE96" localSheetId="61">#REF!</definedName>
    <definedName name="ISSSTE96" localSheetId="1">Financiero!#REF!</definedName>
    <definedName name="ISSSTE96" localSheetId="0">Físico!#REF!</definedName>
    <definedName name="ISSSTE96">#REF!</definedName>
    <definedName name="ISSSTEE">'[17] '!$T$99:$Y$143</definedName>
    <definedName name="ISSSTEM">'[17] '!$T$51:$Y$95</definedName>
    <definedName name="ISSSTEO">'[17] '!$T$3:$Y$47</definedName>
    <definedName name="IV" localSheetId="61">[8]BANPRO99!#REF!</definedName>
    <definedName name="IV" localSheetId="1">[8]BANPRO99!#REF!</definedName>
    <definedName name="IV" localSheetId="0">[8]BANPRO99!#REF!</definedName>
    <definedName name="IV">[8]BANPRO99!#REF!</definedName>
    <definedName name="jjj" localSheetId="61">#REF!</definedName>
    <definedName name="jjj" localSheetId="1">Financiero!#REF!</definedName>
    <definedName name="jjj" localSheetId="0">Físico!#REF!</definedName>
    <definedName name="jjj">#REF!</definedName>
    <definedName name="JUL">"; JULIO.- "&amp;TEXT([10]edofza07!$C$24,"#,##0")</definedName>
    <definedName name="JULIO">[1]!FEB&amp;[1]!MAR&amp;[1]!ABR&amp;[1]!MAY&amp;[1]!JUN&amp;[1]!JUL</definedName>
    <definedName name="JUN">"; JUNIO.- "&amp;TEXT([10]edofza06!$C$24,"#,##0")</definedName>
    <definedName name="kkk" localSheetId="61">#REF!</definedName>
    <definedName name="kkk" localSheetId="1">Financiero!#REF!</definedName>
    <definedName name="kkk" localSheetId="0">Físico!#REF!</definedName>
    <definedName name="kkk">#REF!</definedName>
    <definedName name="lfc">+TEXT(IF(AND(OR(DAY([1]!FECHA)&gt;=1,DAY([1]!FECHA)&lt;=10),MONTH([1]!FECHA)=1),YEAR([1]!FECHA)-1,YEAR([1]!FECHA)),"0")</definedName>
    <definedName name="LFCE">'[17] '!$N$99:$S$143</definedName>
    <definedName name="LFCM">'[17] '!$N$51:$S$95</definedName>
    <definedName name="LFCO">'[17] '!$N$3:$S$47</definedName>
    <definedName name="lll">[1]!OCT&amp;[1]!NOV&amp;[1]!DIC</definedName>
    <definedName name="LOTE96" localSheetId="61">#REF!</definedName>
    <definedName name="LOTE96" localSheetId="1">Financiero!#REF!</definedName>
    <definedName name="LOTE96" localSheetId="0">Físico!#REF!</definedName>
    <definedName name="LOTE96">#REF!</definedName>
    <definedName name="LUCY">#N/A</definedName>
    <definedName name="LYFC96" localSheetId="61">#REF!</definedName>
    <definedName name="LYFC96" localSheetId="1">Financiero!#REF!</definedName>
    <definedName name="LYFC96" localSheetId="0">Físico!#REF!</definedName>
    <definedName name="LYFC96">#REF!</definedName>
    <definedName name="m">[1]!MAR&amp;[1]!ABR&amp;[1]!MAY&amp;[1]!JUN&amp;[1]!JUL&amp;[1]!AGO</definedName>
    <definedName name="mamá">'[5]Premisas IMSS'!$M$14</definedName>
    <definedName name="maña">'[5]Premisas IMSS'!$M$13</definedName>
    <definedName name="MAR">"; MARZO.- "&amp;TEXT([10]edofza03!$C$24,"#,##0")</definedName>
    <definedName name="MARI">#N/A</definedName>
    <definedName name="MAS" localSheetId="61" hidden="1">{"Bruto",#N/A,FALSE,"CONV3T.XLS";"Neto",#N/A,FALSE,"CONV3T.XLS";"UnoB",#N/A,FALSE,"CONV3T.XLS";"Bruto",#N/A,FALSE,"CONV4T.XLS";"Neto",#N/A,FALSE,"CONV4T.XLS";"UnoB",#N/A,FALSE,"CONV4T.XLS"}</definedName>
    <definedName name="MAS" localSheetId="1" hidden="1">{"Bruto",#N/A,FALSE,"CONV3T.XLS";"Neto",#N/A,FALSE,"CONV3T.XLS";"UnoB",#N/A,FALSE,"CONV3T.XLS";"Bruto",#N/A,FALSE,"CONV4T.XLS";"Neto",#N/A,FALSE,"CONV4T.XLS";"UnoB",#N/A,FALSE,"CONV4T.XLS"}</definedName>
    <definedName name="MAS" localSheetId="0" hidden="1">{"Bruto",#N/A,FALSE,"CONV3T.XLS";"Neto",#N/A,FALSE,"CONV3T.XLS";"UnoB",#N/A,FALSE,"CONV3T.XLS";"Bruto",#N/A,FALSE,"CONV4T.XLS";"Neto",#N/A,FALSE,"CONV4T.XLS";"UnoB",#N/A,FALSE,"CONV4T.XLS"}</definedName>
    <definedName name="MAS" hidden="1">{"Bruto",#N/A,FALSE,"CONV3T.XLS";"Neto",#N/A,FALSE,"CONV3T.XLS";"UnoB",#N/A,FALSE,"CONV3T.XLS";"Bruto",#N/A,FALSE,"CONV4T.XLS";"Neto",#N/A,FALSE,"CONV4T.XLS";"UnoB",#N/A,FALSE,"CONV4T.XLS"}</definedName>
    <definedName name="MAY">"; MAYO.- "&amp;TEXT([10]edofza05!$C$24,"#,##0")</definedName>
    <definedName name="MES">[10]Hoja1!$A$3</definedName>
    <definedName name="Mesppto" localSheetId="61">#REF!</definedName>
    <definedName name="Mesppto" localSheetId="1">Financiero!#REF!</definedName>
    <definedName name="Mesppto" localSheetId="0">Físico!#REF!</definedName>
    <definedName name="Mesppto">#REF!</definedName>
    <definedName name="METAS" localSheetId="61">[8]BANPRO99!#REF!</definedName>
    <definedName name="METAS" localSheetId="1">[8]BANPRO99!#REF!</definedName>
    <definedName name="METAS" localSheetId="0">[8]BANPRO99!#REF!</definedName>
    <definedName name="METAS">[8]BANPRO99!#REF!</definedName>
    <definedName name="modif_anual" localSheetId="61">#REF!</definedName>
    <definedName name="modif_anual" localSheetId="1">Financiero!#REF!</definedName>
    <definedName name="modif_anual" localSheetId="0">Físico!#REF!</definedName>
    <definedName name="modif_anual">#REF!</definedName>
    <definedName name="Modif00" localSheetId="61">#REF!</definedName>
    <definedName name="Modif00" localSheetId="1">Financiero!#REF!</definedName>
    <definedName name="Modif00" localSheetId="0">Físico!#REF!</definedName>
    <definedName name="Modif00">#REF!</definedName>
    <definedName name="modifalmes" localSheetId="61">#REF!</definedName>
    <definedName name="modifalmes" localSheetId="1">Financiero!#REF!</definedName>
    <definedName name="modifalmes" localSheetId="0">Físico!#REF!</definedName>
    <definedName name="modifalmes">#REF!</definedName>
    <definedName name="mor" localSheetId="61" hidden="1">{"Bruto",#N/A,FALSE,"CONV3T.XLS";"Neto",#N/A,FALSE,"CONV3T.XLS";"UnoB",#N/A,FALSE,"CONV3T.XLS";"Bruto",#N/A,FALSE,"CONV4T.XLS";"Neto",#N/A,FALSE,"CONV4T.XLS";"UnoB",#N/A,FALSE,"CONV4T.XLS"}</definedName>
    <definedName name="mor" localSheetId="1" hidden="1">{"Bruto",#N/A,FALSE,"CONV3T.XLS";"Neto",#N/A,FALSE,"CONV3T.XLS";"UnoB",#N/A,FALSE,"CONV3T.XLS";"Bruto",#N/A,FALSE,"CONV4T.XLS";"Neto",#N/A,FALSE,"CONV4T.XLS";"UnoB",#N/A,FALSE,"CONV4T.XLS"}</definedName>
    <definedName name="mor" localSheetId="0" hidden="1">{"Bruto",#N/A,FALSE,"CONV3T.XLS";"Neto",#N/A,FALSE,"CONV3T.XLS";"UnoB",#N/A,FALSE,"CONV3T.XLS";"Bruto",#N/A,FALSE,"CONV4T.XLS";"Neto",#N/A,FALSE,"CONV4T.XLS";"UnoB",#N/A,FALSE,"CONV4T.XLS"}</definedName>
    <definedName name="mor" hidden="1">{"Bruto",#N/A,FALSE,"CONV3T.XLS";"Neto",#N/A,FALSE,"CONV3T.XLS";"UnoB",#N/A,FALSE,"CONV3T.XLS";"Bruto",#N/A,FALSE,"CONV4T.XLS";"Neto",#N/A,FALSE,"CONV4T.XLS";"UnoB",#N/A,FALSE,"CONV4T.XLS"}</definedName>
    <definedName name="mtr">'[5]Premisas IMSS'!$M$15</definedName>
    <definedName name="mun">[1]!ABR&amp;[1]!MAY&amp;[1]!JUN&amp;[1]!JUL&amp;[1]!AGO&amp;[1]!SEP</definedName>
    <definedName name="NINGUNO">[1]!SEP&amp;[1]!OCT&amp;[1]!NOV&amp;[1]!DIC</definedName>
    <definedName name="NIV">#N/A</definedName>
    <definedName name="NOV">"; NOVIEMBRE.- "&amp;TEXT([10]edofza11!$C$45,"#,##0")</definedName>
    <definedName name="nuevo" localSheetId="61" hidden="1">#REF!</definedName>
    <definedName name="nuevo" localSheetId="1" hidden="1">Financiero!#REF!</definedName>
    <definedName name="nuevo" localSheetId="0" hidden="1">Físico!#REF!</definedName>
    <definedName name="nuevo" hidden="1">#REF!</definedName>
    <definedName name="ñ">+TEXT(IF(AND(OR(DAY([1]!FECHA)&gt;=1,DAY([1]!FECHA)&lt;=10),MONTH([1]!FECHA)=1),YEAR([1]!FECHA)-1,YEAR([1]!FECHA)),"0")</definedName>
    <definedName name="ÑÑÑ">[1]!AGO&amp;[1]!SEP&amp;[1]!OCT&amp;[1]!NOV&amp;[1]!DIC</definedName>
    <definedName name="OBRA_DEF">#N/A</definedName>
    <definedName name="OCT">"; OCTUBRE.- "&amp;TEXT([10]edofza10!$C$24,"#,##0")</definedName>
    <definedName name="oic">[31]oics!$C$2:$D$21</definedName>
    <definedName name="oooo" localSheetId="61">#REF!</definedName>
    <definedName name="oooo" localSheetId="1">Financiero!#REF!</definedName>
    <definedName name="oooo" localSheetId="0">Físico!#REF!</definedName>
    <definedName name="oooo">#REF!</definedName>
    <definedName name="Original" localSheetId="61">#REF!</definedName>
    <definedName name="Original" localSheetId="1">Financiero!#REF!</definedName>
    <definedName name="Original" localSheetId="0">Físico!#REF!</definedName>
    <definedName name="Original">#REF!</definedName>
    <definedName name="p" localSheetId="61">[32]SPC!#REF!</definedName>
    <definedName name="p" localSheetId="1">[32]SPC!#REF!</definedName>
    <definedName name="p" localSheetId="0">[32]SPC!#REF!</definedName>
    <definedName name="p">[32]SPC!#REF!</definedName>
    <definedName name="PAD" localSheetId="61">[8]BANPRO99!#REF!</definedName>
    <definedName name="PAD" localSheetId="1">[8]BANPRO99!#REF!</definedName>
    <definedName name="PAD" localSheetId="0">[8]BANPRO99!#REF!</definedName>
    <definedName name="PAD">[8]BANPRO99!#REF!</definedName>
    <definedName name="pagadoalmes" localSheetId="61">#REF!</definedName>
    <definedName name="pagadoalmes" localSheetId="1">Financiero!#REF!</definedName>
    <definedName name="pagadoalmes" localSheetId="0">Físico!#REF!</definedName>
    <definedName name="pagadoalmes">#REF!</definedName>
    <definedName name="paj" localSheetId="61" hidden="1">{"Bruto",#N/A,FALSE,"CONV3T.XLS";"Neto",#N/A,FALSE,"CONV3T.XLS";"UnoB",#N/A,FALSE,"CONV3T.XLS";"Bruto",#N/A,FALSE,"CONV4T.XLS";"Neto",#N/A,FALSE,"CONV4T.XLS";"UnoB",#N/A,FALSE,"CONV4T.XLS"}</definedName>
    <definedName name="paj" localSheetId="1" hidden="1">{"Bruto",#N/A,FALSE,"CONV3T.XLS";"Neto",#N/A,FALSE,"CONV3T.XLS";"UnoB",#N/A,FALSE,"CONV3T.XLS";"Bruto",#N/A,FALSE,"CONV4T.XLS";"Neto",#N/A,FALSE,"CONV4T.XLS";"UnoB",#N/A,FALSE,"CONV4T.XLS"}</definedName>
    <definedName name="paj" localSheetId="0" hidden="1">{"Bruto",#N/A,FALSE,"CONV3T.XLS";"Neto",#N/A,FALSE,"CONV3T.XLS";"UnoB",#N/A,FALSE,"CONV3T.XLS";"Bruto",#N/A,FALSE,"CONV4T.XLS";"Neto",#N/A,FALSE,"CONV4T.XLS";"UnoB",#N/A,FALSE,"CONV4T.XLS"}</definedName>
    <definedName name="paj" hidden="1">{"Bruto",#N/A,FALSE,"CONV3T.XLS";"Neto",#N/A,FALSE,"CONV3T.XLS";"UnoB",#N/A,FALSE,"CONV3T.XLS";"Bruto",#N/A,FALSE,"CONV4T.XLS";"Neto",#N/A,FALSE,"CONV4T.XLS";"UnoB",#N/A,FALSE,"CONV4T.XLS"}</definedName>
    <definedName name="papa">'[5]Premisas IMSS'!$M$15</definedName>
    <definedName name="PARTE" localSheetId="61">#REF!</definedName>
    <definedName name="PARTE" localSheetId="1">Financiero!#REF!</definedName>
    <definedName name="PARTE" localSheetId="0">Físico!#REF!</definedName>
    <definedName name="PARTE">#REF!</definedName>
    <definedName name="PCONS" localSheetId="61">[8]BANPRO99!#REF!</definedName>
    <definedName name="PCONS" localSheetId="1">[8]BANPRO99!#REF!</definedName>
    <definedName name="PCONS" localSheetId="0">[8]BANPRO99!#REF!</definedName>
    <definedName name="PCONS">[8]BANPRO99!#REF!</definedName>
    <definedName name="pec" localSheetId="61">#REF!</definedName>
    <definedName name="pec" localSheetId="1">Financiero!#REF!</definedName>
    <definedName name="pec" localSheetId="0">Físico!#REF!</definedName>
    <definedName name="pec">#REF!</definedName>
    <definedName name="pef" localSheetId="61">#REF!</definedName>
    <definedName name="pef" localSheetId="1">Financiero!#REF!</definedName>
    <definedName name="pef" localSheetId="0">Físico!#REF!</definedName>
    <definedName name="pef">#REF!</definedName>
    <definedName name="PEMEXE">'[17] '!$B$99:$G$143</definedName>
    <definedName name="PEMEXM">'[17] '!$B$51:$G$95</definedName>
    <definedName name="PEMEXO">'[17] '!$B$3:$G$47</definedName>
    <definedName name="pendientepagomes" localSheetId="61">#REF!</definedName>
    <definedName name="pendientepagomes" localSheetId="1">Financiero!#REF!</definedName>
    <definedName name="pendientepagomes" localSheetId="0">Físico!#REF!</definedName>
    <definedName name="pendientepagomes">#REF!</definedName>
    <definedName name="PER_EST1">#N/A</definedName>
    <definedName name="PER_EST2">#N/A</definedName>
    <definedName name="PER_REAL1">#N/A</definedName>
    <definedName name="PER_REAL2">#N/A</definedName>
    <definedName name="PEyM" localSheetId="61">[8]BANPRO99!#REF!</definedName>
    <definedName name="PEyM" localSheetId="1">[8]BANPRO99!#REF!</definedName>
    <definedName name="PEyM" localSheetId="0">[8]BANPRO99!#REF!</definedName>
    <definedName name="PEyM">[8]BANPRO99!#REF!</definedName>
    <definedName name="PGPS" localSheetId="61">[8]BANPRO99!#REF!</definedName>
    <definedName name="PGPS" localSheetId="1">[8]BANPRO99!#REF!</definedName>
    <definedName name="PGPS" localSheetId="0">[8]BANPRO99!#REF!</definedName>
    <definedName name="PGPS">[8]BANPRO99!#REF!</definedName>
    <definedName name="PIBR" localSheetId="61">#REF!</definedName>
    <definedName name="PIBR" localSheetId="1">Financiero!#REF!</definedName>
    <definedName name="PIBR" localSheetId="0">Físico!#REF!</definedName>
    <definedName name="PIBR">#REF!</definedName>
    <definedName name="PIV" localSheetId="61">[8]BANPRO99!#REF!</definedName>
    <definedName name="PIV" localSheetId="1">[8]BANPRO99!#REF!</definedName>
    <definedName name="PIV" localSheetId="0">[8]BANPRO99!#REF!</definedName>
    <definedName name="PIV">[8]BANPRO99!#REF!</definedName>
    <definedName name="PLAZAS">#N/A</definedName>
    <definedName name="PLAZAS2">#N/A</definedName>
    <definedName name="POA">[1]!OCT&amp;[1]!NOV&amp;[1]!DIC</definedName>
    <definedName name="POADO7">[1]!JUL&amp;[1]!AGO&amp;[1]!SEP&amp;[1]!OCT&amp;[1]!NOV</definedName>
    <definedName name="porcentaje" localSheetId="61">'[18]BASE DEFINITIVA 2002'!#REF!</definedName>
    <definedName name="porcentaje" localSheetId="1">'[18]BASE DEFINITIVA 2002'!#REF!</definedName>
    <definedName name="porcentaje" localSheetId="0">'[18]BASE DEFINITIVA 2002'!#REF!</definedName>
    <definedName name="porcentaje">'[18]BASE DEFINITIVA 2002'!#REF!</definedName>
    <definedName name="PP">[31]pps!$I$10:$J$1730</definedName>
    <definedName name="pppp" localSheetId="61">#REF!</definedName>
    <definedName name="pppp" localSheetId="1">Financiero!#REF!</definedName>
    <definedName name="pppp" localSheetId="0">Físico!#REF!</definedName>
    <definedName name="pppp">#REF!</definedName>
    <definedName name="PRCV" localSheetId="61">[8]BANPRO99!#REF!</definedName>
    <definedName name="PRCV" localSheetId="1">[8]BANPRO99!#REF!</definedName>
    <definedName name="PRCV" localSheetId="0">[8]BANPRO99!#REF!</definedName>
    <definedName name="PRCV">[8]BANPRO99!#REF!</definedName>
    <definedName name="PRESUPUESTO_1997" localSheetId="61">#REF!</definedName>
    <definedName name="PRESUPUESTO_1997" localSheetId="1">Financiero!#REF!</definedName>
    <definedName name="PRESUPUESTO_1997" localSheetId="0">Físico!#REF!</definedName>
    <definedName name="PRESUPUESTO_1997">#REF!</definedName>
    <definedName name="PRIMAPS">#N/A</definedName>
    <definedName name="Print_Area_MI" localSheetId="61">[14]FP1996!#REF!</definedName>
    <definedName name="Print_Area_MI" localSheetId="1">[14]FP1996!#REF!</definedName>
    <definedName name="Print_Area_MI" localSheetId="0">[14]FP1996!#REF!</definedName>
    <definedName name="Print_Area_MI">[14]FP1996!#REF!</definedName>
    <definedName name="prior">'[33]sal 2'!$A$26:$AD$548</definedName>
    <definedName name="Prioritarios" localSheetId="61">#REF!</definedName>
    <definedName name="Prioritarios" localSheetId="1">Financiero!#REF!</definedName>
    <definedName name="Prioritarios" localSheetId="0">Físico!#REF!</definedName>
    <definedName name="Prioritarios">#REF!</definedName>
    <definedName name="programas" localSheetId="61">#REF!</definedName>
    <definedName name="programas" localSheetId="1">Financiero!#REF!</definedName>
    <definedName name="programas" localSheetId="0">Físico!#REF!</definedName>
    <definedName name="programas">#REF!</definedName>
    <definedName name="PROY1">#N/A</definedName>
    <definedName name="PROY2">+IF([1]!MES=7,[1]!_________AGO1,IF([1]!MES=8,[1]!_________SEP1,IF([1]!MES=9,[1]!_________OCT1,IF([1]!MES=10,[1]!_________NOV1,IF([1]!MES=11,[1]!DIC)))))</definedName>
    <definedName name="PROY3">+IF([1]!MES=1,[1]!_________AGO1,IF([1]!MES=2,[1]!_________SEP1,IF([1]!MES=3,[1]!_________OCT1,IF([1]!MES=4,[1]!_________OCT1,IF([1]!MES=5,[1]!_________NOV1,IF([1]!MES=6,[1]!DIC))))))</definedName>
    <definedName name="PRT" localSheetId="61">[8]BANPRO99!#REF!</definedName>
    <definedName name="PRT" localSheetId="1">[8]BANPRO99!#REF!</definedName>
    <definedName name="PRT" localSheetId="0">[8]BANPRO99!#REF!</definedName>
    <definedName name="PRT">[8]BANPRO99!#REF!</definedName>
    <definedName name="PSF" localSheetId="61">[8]BANPRO99!#REF!</definedName>
    <definedName name="PSF" localSheetId="1">[8]BANPRO99!#REF!</definedName>
    <definedName name="PSF" localSheetId="0">[8]BANPRO99!#REF!</definedName>
    <definedName name="PSF">[8]BANPRO99!#REF!</definedName>
    <definedName name="pta" localSheetId="61">#REF!</definedName>
    <definedName name="pta" localSheetId="1">Financiero!#REF!</definedName>
    <definedName name="pta" localSheetId="0">Físico!#REF!</definedName>
    <definedName name="pta">#REF!</definedName>
    <definedName name="ptb" localSheetId="61">#REF!</definedName>
    <definedName name="ptb" localSheetId="1">Financiero!#REF!</definedName>
    <definedName name="ptb" localSheetId="0">Físico!#REF!</definedName>
    <definedName name="ptb">#REF!</definedName>
    <definedName name="ptc" localSheetId="61">#REF!</definedName>
    <definedName name="ptc" localSheetId="1">Financiero!#REF!</definedName>
    <definedName name="ptc" localSheetId="0">Físico!#REF!</definedName>
    <definedName name="ptc">#REF!</definedName>
    <definedName name="ptd" localSheetId="61">#REF!</definedName>
    <definedName name="ptd" localSheetId="1">Financiero!#REF!</definedName>
    <definedName name="ptd" localSheetId="0">Físico!#REF!</definedName>
    <definedName name="ptd">#REF!</definedName>
    <definedName name="pte" localSheetId="61">#REF!</definedName>
    <definedName name="pte" localSheetId="1">Financiero!#REF!</definedName>
    <definedName name="pte" localSheetId="0">Físico!#REF!</definedName>
    <definedName name="pte">#REF!</definedName>
    <definedName name="QQQ" localSheetId="61">#REF!</definedName>
    <definedName name="QQQ" localSheetId="1">Financiero!#REF!</definedName>
    <definedName name="QQQ" localSheetId="0">Físico!#REF!</definedName>
    <definedName name="QQQ">#REF!</definedName>
    <definedName name="qww">[1]!FEB&amp;[1]!MAR&amp;[1]!ABR&amp;[1]!MAY&amp;[1]!JUN&amp;[1]!JUL</definedName>
    <definedName name="R_Bife">'[34]ADEC II'!$A$1:$A$1016</definedName>
    <definedName name="ra">'[35]cat ramos'!$A$10:$B$52</definedName>
    <definedName name="ramo" localSheetId="61">#REF!</definedName>
    <definedName name="ramo" localSheetId="1">Financiero!#REF!</definedName>
    <definedName name="ramo" localSheetId="0">Físico!#REF!</definedName>
    <definedName name="ramo">#REF!</definedName>
    <definedName name="Ramo_Rubro" localSheetId="61">#REF!</definedName>
    <definedName name="Ramo_Rubro" localSheetId="1">Financiero!#REF!</definedName>
    <definedName name="Ramo_Rubro" localSheetId="0">Físico!#REF!</definedName>
    <definedName name="Ramo_Rubro">#REF!</definedName>
    <definedName name="ramoscierredos2003" localSheetId="61">#REF!</definedName>
    <definedName name="ramoscierredos2003" localSheetId="1">Financiero!#REF!</definedName>
    <definedName name="ramoscierredos2003" localSheetId="0">Físico!#REF!</definedName>
    <definedName name="ramoscierredos2003">#REF!</definedName>
    <definedName name="ramoscierreuno2003" localSheetId="61">#REF!</definedName>
    <definedName name="ramoscierreuno2003" localSheetId="1">Financiero!#REF!</definedName>
    <definedName name="ramoscierreuno2003" localSheetId="0">Físico!#REF!</definedName>
    <definedName name="ramoscierreuno2003">#REF!</definedName>
    <definedName name="ramosdos2002" localSheetId="61">#REF!</definedName>
    <definedName name="ramosdos2002" localSheetId="1">Financiero!#REF!</definedName>
    <definedName name="ramosdos2002" localSheetId="0">Físico!#REF!</definedName>
    <definedName name="ramosdos2002">#REF!</definedName>
    <definedName name="ramosuno2002" localSheetId="61">#REF!</definedName>
    <definedName name="ramosuno2002" localSheetId="1">Financiero!#REF!</definedName>
    <definedName name="ramosuno2002" localSheetId="0">Físico!#REF!</definedName>
    <definedName name="ramosuno2002">#REF!</definedName>
    <definedName name="ramoUR" localSheetId="61">#REF!</definedName>
    <definedName name="ramoUR" localSheetId="1">Financiero!#REF!</definedName>
    <definedName name="ramoUR" localSheetId="0">Físico!#REF!</definedName>
    <definedName name="ramoUR">#REF!</definedName>
    <definedName name="RANGO">#N/A</definedName>
    <definedName name="RANGO2">#N/A</definedName>
    <definedName name="RCV" localSheetId="61">[8]BANPRO99!#REF!</definedName>
    <definedName name="RCV" localSheetId="1">[8]BANPRO99!#REF!</definedName>
    <definedName name="RCV" localSheetId="0">[8]BANPRO99!#REF!</definedName>
    <definedName name="RCV">[8]BANPRO99!#REF!</definedName>
    <definedName name="reducciones" localSheetId="61">#REF!</definedName>
    <definedName name="reducciones" localSheetId="1">Financiero!#REF!</definedName>
    <definedName name="reducciones" localSheetId="0">Físico!#REF!</definedName>
    <definedName name="reducciones">#REF!</definedName>
    <definedName name="REG">#N/A</definedName>
    <definedName name="res" localSheetId="61">#REF!</definedName>
    <definedName name="res" localSheetId="1">Financiero!#REF!</definedName>
    <definedName name="res" localSheetId="0">Físico!#REF!</definedName>
    <definedName name="res">#REF!</definedName>
    <definedName name="RF" localSheetId="61">[8]BANPRO99!#REF!</definedName>
    <definedName name="RF" localSheetId="1">[8]BANPRO99!#REF!</definedName>
    <definedName name="RF" localSheetId="0">[8]BANPRO99!#REF!</definedName>
    <definedName name="RF">[8]BANPRO99!#REF!</definedName>
    <definedName name="RP" localSheetId="61">[8]BANPRO99!#REF!</definedName>
    <definedName name="RP" localSheetId="1">[8]BANPRO99!#REF!</definedName>
    <definedName name="RP" localSheetId="0">[8]BANPRO99!#REF!</definedName>
    <definedName name="RP">[8]BANPRO99!#REF!</definedName>
    <definedName name="RT" localSheetId="1">[8]BANPRO99!#REF!</definedName>
    <definedName name="RT" localSheetId="0">[8]BANPRO99!#REF!</definedName>
    <definedName name="RT">[8]BANPRO99!#REF!</definedName>
    <definedName name="s">[1]!SEP&amp;[1]!OCT&amp;[1]!NOV&amp;[1]!DIC</definedName>
    <definedName name="sa" localSheetId="61">#REF!</definedName>
    <definedName name="sa" localSheetId="1">Financiero!#REF!</definedName>
    <definedName name="sa" localSheetId="0">Físico!#REF!</definedName>
    <definedName name="sa">#REF!</definedName>
    <definedName name="saasa" localSheetId="61" hidden="1">{"Bruto",#N/A,FALSE,"CONV3T.XLS";"Neto",#N/A,FALSE,"CONV3T.XLS";"UnoB",#N/A,FALSE,"CONV3T.XLS";"Bruto",#N/A,FALSE,"CONV4T.XLS";"Neto",#N/A,FALSE,"CONV4T.XLS";"UnoB",#N/A,FALSE,"CONV4T.XLS"}</definedName>
    <definedName name="saasa" localSheetId="1" hidden="1">{"Bruto",#N/A,FALSE,"CONV3T.XLS";"Neto",#N/A,FALSE,"CONV3T.XLS";"UnoB",#N/A,FALSE,"CONV3T.XLS";"Bruto",#N/A,FALSE,"CONV4T.XLS";"Neto",#N/A,FALSE,"CONV4T.XLS";"UnoB",#N/A,FALSE,"CONV4T.XLS"}</definedName>
    <definedName name="saasa" localSheetId="0" hidden="1">{"Bruto",#N/A,FALSE,"CONV3T.XLS";"Neto",#N/A,FALSE,"CONV3T.XLS";"UnoB",#N/A,FALSE,"CONV3T.XLS";"Bruto",#N/A,FALSE,"CONV4T.XLS";"Neto",#N/A,FALSE,"CONV4T.XLS";"UnoB",#N/A,FALSE,"CONV4T.XLS"}</definedName>
    <definedName name="saasa" hidden="1">{"Bruto",#N/A,FALSE,"CONV3T.XLS";"Neto",#N/A,FALSE,"CONV3T.XLS";"UnoB",#N/A,FALSE,"CONV3T.XLS";"Bruto",#N/A,FALSE,"CONV4T.XLS";"Neto",#N/A,FALSE,"CONV4T.XLS";"UnoB",#N/A,FALSE,"CONV4T.XLS"}</definedName>
    <definedName name="sasaas" localSheetId="61" hidden="1">{#N/A,#N/A,FALSE,"TOT";#N/A,#N/A,FALSE,"PEP";#N/A,#N/A,FALSE,"REF";#N/A,#N/A,FALSE,"GAS";#N/A,#N/A,FALSE,"PET";#N/A,#N/A,FALSE,"COR"}</definedName>
    <definedName name="sasaas" localSheetId="1" hidden="1">{#N/A,#N/A,FALSE,"TOT";#N/A,#N/A,FALSE,"PEP";#N/A,#N/A,FALSE,"REF";#N/A,#N/A,FALSE,"GAS";#N/A,#N/A,FALSE,"PET";#N/A,#N/A,FALSE,"COR"}</definedName>
    <definedName name="sasaas" localSheetId="0" hidden="1">{#N/A,#N/A,FALSE,"TOT";#N/A,#N/A,FALSE,"PEP";#N/A,#N/A,FALSE,"REF";#N/A,#N/A,FALSE,"GAS";#N/A,#N/A,FALSE,"PET";#N/A,#N/A,FALSE,"COR"}</definedName>
    <definedName name="sasaas" hidden="1">{#N/A,#N/A,FALSE,"TOT";#N/A,#N/A,FALSE,"PEP";#N/A,#N/A,FALSE,"REF";#N/A,#N/A,FALSE,"GAS";#N/A,#N/A,FALSE,"PET";#N/A,#N/A,FALSE,"COR"}</definedName>
    <definedName name="sb" localSheetId="61">#REF!</definedName>
    <definedName name="sb" localSheetId="1">Financiero!#REF!</definedName>
    <definedName name="sb" localSheetId="0">Físico!#REF!</definedName>
    <definedName name="sb">#REF!</definedName>
    <definedName name="sc" localSheetId="61">#REF!</definedName>
    <definedName name="sc" localSheetId="1">Financiero!#REF!</definedName>
    <definedName name="sc" localSheetId="0">Físico!#REF!</definedName>
    <definedName name="sc">#REF!</definedName>
    <definedName name="SCHP">'[5]Premisas IMSS'!$M$13</definedName>
    <definedName name="sd" localSheetId="61">#REF!</definedName>
    <definedName name="sd" localSheetId="1">Financiero!#REF!</definedName>
    <definedName name="sd" localSheetId="0">Físico!#REF!</definedName>
    <definedName name="sd">#REF!</definedName>
    <definedName name="sds">[26]Presupuesto!$T:$T</definedName>
    <definedName name="sdsdds" localSheetId="61" hidden="1">{"Bruto",#N/A,FALSE,"CONV3T.XLS";"Neto",#N/A,FALSE,"CONV3T.XLS";"UnoB",#N/A,FALSE,"CONV3T.XLS";"Bruto",#N/A,FALSE,"CONV4T.XLS";"Neto",#N/A,FALSE,"CONV4T.XLS";"UnoB",#N/A,FALSE,"CONV4T.XLS"}</definedName>
    <definedName name="sdsdds" localSheetId="1" hidden="1">{"Bruto",#N/A,FALSE,"CONV3T.XLS";"Neto",#N/A,FALSE,"CONV3T.XLS";"UnoB",#N/A,FALSE,"CONV3T.XLS";"Bruto",#N/A,FALSE,"CONV4T.XLS";"Neto",#N/A,FALSE,"CONV4T.XLS";"UnoB",#N/A,FALSE,"CONV4T.XLS"}</definedName>
    <definedName name="sdsdds" localSheetId="0" hidden="1">{"Bruto",#N/A,FALSE,"CONV3T.XLS";"Neto",#N/A,FALSE,"CONV3T.XLS";"UnoB",#N/A,FALSE,"CONV3T.XLS";"Bruto",#N/A,FALSE,"CONV4T.XLS";"Neto",#N/A,FALSE,"CONV4T.XLS";"UnoB",#N/A,FALSE,"CONV4T.XLS"}</definedName>
    <definedName name="sdsdds" hidden="1">{"Bruto",#N/A,FALSE,"CONV3T.XLS";"Neto",#N/A,FALSE,"CONV3T.XLS";"UnoB",#N/A,FALSE,"CONV3T.XLS";"Bruto",#N/A,FALSE,"CONV4T.XLS";"Neto",#N/A,FALSE,"CONV4T.XLS";"UnoB",#N/A,FALSE,"CONV4T.XLS"}</definedName>
    <definedName name="se" localSheetId="61">#REF!</definedName>
    <definedName name="se" localSheetId="1">Financiero!#REF!</definedName>
    <definedName name="se" localSheetId="0">Físico!#REF!</definedName>
    <definedName name="se">#REF!</definedName>
    <definedName name="SEP">"; SEPTIEMBRE.- "&amp;TEXT([10]edofza09!$C$24,"#,##0")</definedName>
    <definedName name="sero" localSheetId="61" hidden="1">{"Bruto",#N/A,FALSE,"CONV3T.XLS";"Neto",#N/A,FALSE,"CONV3T.XLS";"UnoB",#N/A,FALSE,"CONV3T.XLS";"Bruto",#N/A,FALSE,"CONV4T.XLS";"Neto",#N/A,FALSE,"CONV4T.XLS";"UnoB",#N/A,FALSE,"CONV4T.XLS"}</definedName>
    <definedName name="sero" localSheetId="1" hidden="1">{"Bruto",#N/A,FALSE,"CONV3T.XLS";"Neto",#N/A,FALSE,"CONV3T.XLS";"UnoB",#N/A,FALSE,"CONV3T.XLS";"Bruto",#N/A,FALSE,"CONV4T.XLS";"Neto",#N/A,FALSE,"CONV4T.XLS";"UnoB",#N/A,FALSE,"CONV4T.XLS"}</definedName>
    <definedName name="sero" localSheetId="0" hidden="1">{"Bruto",#N/A,FALSE,"CONV3T.XLS";"Neto",#N/A,FALSE,"CONV3T.XLS";"UnoB",#N/A,FALSE,"CONV3T.XLS";"Bruto",#N/A,FALSE,"CONV4T.XLS";"Neto",#N/A,FALSE,"CONV4T.XLS";"UnoB",#N/A,FALSE,"CONV4T.XLS"}</definedName>
    <definedName name="sero" hidden="1">{"Bruto",#N/A,FALSE,"CONV3T.XLS";"Neto",#N/A,FALSE,"CONV3T.XLS";"UnoB",#N/A,FALSE,"CONV3T.XLS";"Bruto",#N/A,FALSE,"CONV4T.XLS";"Neto",#N/A,FALSE,"CONV4T.XLS";"UnoB",#N/A,FALSE,"CONV4T.XLS"}</definedName>
    <definedName name="SF" localSheetId="1">[8]BANPRO99!#REF!</definedName>
    <definedName name="SF" localSheetId="0">[8]BANPRO99!#REF!</definedName>
    <definedName name="SF">[8]BANPRO99!#REF!</definedName>
    <definedName name="SHCP" localSheetId="61" hidden="1">#REF!</definedName>
    <definedName name="SHCP" localSheetId="1" hidden="1">Financiero!#REF!</definedName>
    <definedName name="SHCP" localSheetId="0" hidden="1">Físico!#REF!</definedName>
    <definedName name="SHCP" hidden="1">#REF!</definedName>
    <definedName name="sinpec" localSheetId="61">#REF!</definedName>
    <definedName name="sinpec" localSheetId="1">Financiero!#REF!</definedName>
    <definedName name="sinpec" localSheetId="0">Físico!#REF!</definedName>
    <definedName name="sinpec">#REF!</definedName>
    <definedName name="smdf97">'[5]Premisa macro'!$C$4</definedName>
    <definedName name="SPEM96" localSheetId="61">#REF!</definedName>
    <definedName name="SPEM96" localSheetId="1">Financiero!#REF!</definedName>
    <definedName name="SPEM96" localSheetId="0">Físico!#REF!</definedName>
    <definedName name="SPEM96">#REF!</definedName>
    <definedName name="sta" localSheetId="61">#REF!</definedName>
    <definedName name="sta" localSheetId="1">Financiero!#REF!</definedName>
    <definedName name="sta" localSheetId="0">Físico!#REF!</definedName>
    <definedName name="sta">#REF!</definedName>
    <definedName name="stb" localSheetId="61">#REF!</definedName>
    <definedName name="stb" localSheetId="1">Financiero!#REF!</definedName>
    <definedName name="stb" localSheetId="0">Físico!#REF!</definedName>
    <definedName name="stb">#REF!</definedName>
    <definedName name="stc" localSheetId="61">#REF!</definedName>
    <definedName name="stc" localSheetId="1">Financiero!#REF!</definedName>
    <definedName name="stc" localSheetId="0">Físico!#REF!</definedName>
    <definedName name="stc">#REF!</definedName>
    <definedName name="std" localSheetId="61">#REF!</definedName>
    <definedName name="std" localSheetId="1">Financiero!#REF!</definedName>
    <definedName name="std" localSheetId="0">Físico!#REF!</definedName>
    <definedName name="std">#REF!</definedName>
    <definedName name="ste" localSheetId="61">#REF!</definedName>
    <definedName name="ste" localSheetId="1">Financiero!#REF!</definedName>
    <definedName name="ste" localSheetId="0">Físico!#REF!</definedName>
    <definedName name="ste">#REF!</definedName>
    <definedName name="subfunción" localSheetId="61">#REF!</definedName>
    <definedName name="subfunción" localSheetId="1">Financiero!#REF!</definedName>
    <definedName name="subfunción" localSheetId="0">Físico!#REF!</definedName>
    <definedName name="subfunción">#REF!</definedName>
    <definedName name="syt" localSheetId="61">#REF!</definedName>
    <definedName name="syt" localSheetId="1">Financiero!#REF!</definedName>
    <definedName name="syt" localSheetId="0">Físico!#REF!</definedName>
    <definedName name="syt">#REF!</definedName>
    <definedName name="sytc03" localSheetId="61">#REF!</definedName>
    <definedName name="sytc03" localSheetId="1">Financiero!#REF!</definedName>
    <definedName name="sytc03" localSheetId="0">Físico!#REF!</definedName>
    <definedName name="sytc03">#REF!</definedName>
    <definedName name="sytppef" localSheetId="61">#REF!</definedName>
    <definedName name="sytppef" localSheetId="1">Financiero!#REF!</definedName>
    <definedName name="sytppef" localSheetId="0">Físico!#REF!</definedName>
    <definedName name="sytppef">#REF!</definedName>
    <definedName name="SZZXCZXC" localSheetId="61" hidden="1">{"Bruto",#N/A,FALSE,"CONV3T.XLS";"Neto",#N/A,FALSE,"CONV3T.XLS";"UnoB",#N/A,FALSE,"CONV3T.XLS";"Bruto",#N/A,FALSE,"CONV4T.XLS";"Neto",#N/A,FALSE,"CONV4T.XLS";"UnoB",#N/A,FALSE,"CONV4T.XLS"}</definedName>
    <definedName name="SZZXCZXC" localSheetId="1" hidden="1">{"Bruto",#N/A,FALSE,"CONV3T.XLS";"Neto",#N/A,FALSE,"CONV3T.XLS";"UnoB",#N/A,FALSE,"CONV3T.XLS";"Bruto",#N/A,FALSE,"CONV4T.XLS";"Neto",#N/A,FALSE,"CONV4T.XLS";"UnoB",#N/A,FALSE,"CONV4T.XLS"}</definedName>
    <definedName name="SZZXCZXC" localSheetId="0" hidden="1">{"Bruto",#N/A,FALSE,"CONV3T.XLS";"Neto",#N/A,FALSE,"CONV3T.XLS";"UnoB",#N/A,FALSE,"CONV3T.XLS";"Bruto",#N/A,FALSE,"CONV4T.XLS";"Neto",#N/A,FALSE,"CONV4T.XLS";"UnoB",#N/A,FALSE,"CONV4T.XLS"}</definedName>
    <definedName name="SZZXCZXC" hidden="1">{"Bruto",#N/A,FALSE,"CONV3T.XLS";"Neto",#N/A,FALSE,"CONV3T.XLS";"UnoB",#N/A,FALSE,"CONV3T.XLS";"Bruto",#N/A,FALSE,"CONV4T.XLS";"Neto",#N/A,FALSE,"CONV4T.XLS";"UnoB",#N/A,FALSE,"CONV4T.XLS"}</definedName>
    <definedName name="TABLA016D">'[36]16'!$D$1:$E$15</definedName>
    <definedName name="TABLA01D">'[36]1'!$D$2:$E$14</definedName>
    <definedName name="TABLA04D">'[36]4'!$D$2:$E$34</definedName>
    <definedName name="TABLA06D">'[36]6'!$D$1:$G$15</definedName>
    <definedName name="TABLA1">'[36]1'!$A$1:$B$58</definedName>
    <definedName name="TABLA10">'[36]10'!$A$1:$B$133</definedName>
    <definedName name="TABLA10D">'[36]10'!$D$1:$E$19</definedName>
    <definedName name="TABLA11">'[36]11'!$A$1:$B$57</definedName>
    <definedName name="TABLA12">'[36]12'!$A$1:$B$130</definedName>
    <definedName name="TABLA13">'[36]13'!$A$1:$B$170</definedName>
    <definedName name="TABLA14">'[36]14'!$A$1:$B$100</definedName>
    <definedName name="TABLA14D">'[36]14'!$D$1:$E$21</definedName>
    <definedName name="TABLA15">'[36]15'!$A$1:$B$69</definedName>
    <definedName name="TABLA17">'[36]17'!$A$2:$B$134</definedName>
    <definedName name="TABLA18">'[36]18'!$A$1:$B$100</definedName>
    <definedName name="TABLA19">'[36]19'!$A$1:$B$100</definedName>
    <definedName name="TABLA2">'[36]2'!$A$3:$B$187</definedName>
    <definedName name="TABLA20">'[36]20'!$A$1:$B$100</definedName>
    <definedName name="tabla2002" localSheetId="61">#REF!</definedName>
    <definedName name="tabla2002" localSheetId="1">Financiero!#REF!</definedName>
    <definedName name="tabla2002" localSheetId="0">Físico!#REF!</definedName>
    <definedName name="tabla2002">#REF!</definedName>
    <definedName name="TABLA21">'[36]21'!$A$1:$B$67</definedName>
    <definedName name="TABLA22">'[36]22'!$A$1:$B$14</definedName>
    <definedName name="TABLA3">'[36]3'!$A$2:$B$43</definedName>
    <definedName name="TABLA4">'[36]4'!$A$2:$B$31</definedName>
    <definedName name="TABLA5">'[36]5'!$A$1:$B$31</definedName>
    <definedName name="TABLA6">'[36]6'!$A$1:$B$28</definedName>
    <definedName name="TABLA7">'[36]7'!$A$2:$B$23</definedName>
    <definedName name="TABLA8">'[36]8'!$A$1:$B$49</definedName>
    <definedName name="TABLA9">'[36]9'!$A$1:$B$332</definedName>
    <definedName name="TAJJJJ" localSheetId="61" hidden="1">{#N/A,#N/A,FALSE,"TOT";#N/A,#N/A,FALSE,"PEP";#N/A,#N/A,FALSE,"REF";#N/A,#N/A,FALSE,"GAS";#N/A,#N/A,FALSE,"PET";#N/A,#N/A,FALSE,"COR"}</definedName>
    <definedName name="TAJJJJ" localSheetId="1" hidden="1">{#N/A,#N/A,FALSE,"TOT";#N/A,#N/A,FALSE,"PEP";#N/A,#N/A,FALSE,"REF";#N/A,#N/A,FALSE,"GAS";#N/A,#N/A,FALSE,"PET";#N/A,#N/A,FALSE,"COR"}</definedName>
    <definedName name="TAJJJJ" localSheetId="0" hidden="1">{#N/A,#N/A,FALSE,"TOT";#N/A,#N/A,FALSE,"PEP";#N/A,#N/A,FALSE,"REF";#N/A,#N/A,FALSE,"GAS";#N/A,#N/A,FALSE,"PET";#N/A,#N/A,FALSE,"COR"}</definedName>
    <definedName name="TAJJJJ" hidden="1">{#N/A,#N/A,FALSE,"TOT";#N/A,#N/A,FALSE,"PEP";#N/A,#N/A,FALSE,"REF";#N/A,#N/A,FALSE,"GAS";#N/A,#N/A,FALSE,"PET";#N/A,#N/A,FALSE,"COR"}</definedName>
    <definedName name="TENER" localSheetId="61" hidden="1">{"Bruto",#N/A,FALSE,"CONV3T.XLS";"Neto",#N/A,FALSE,"CONV3T.XLS";"UnoB",#N/A,FALSE,"CONV3T.XLS";"Bruto",#N/A,FALSE,"CONV4T.XLS";"Neto",#N/A,FALSE,"CONV4T.XLS";"UnoB",#N/A,FALSE,"CONV4T.XLS"}</definedName>
    <definedName name="TENER" localSheetId="1" hidden="1">{"Bruto",#N/A,FALSE,"CONV3T.XLS";"Neto",#N/A,FALSE,"CONV3T.XLS";"UnoB",#N/A,FALSE,"CONV3T.XLS";"Bruto",#N/A,FALSE,"CONV4T.XLS";"Neto",#N/A,FALSE,"CONV4T.XLS";"UnoB",#N/A,FALSE,"CONV4T.XLS"}</definedName>
    <definedName name="TENER" localSheetId="0" hidden="1">{"Bruto",#N/A,FALSE,"CONV3T.XLS";"Neto",#N/A,FALSE,"CONV3T.XLS";"UnoB",#N/A,FALSE,"CONV3T.XLS";"Bruto",#N/A,FALSE,"CONV4T.XLS";"Neto",#N/A,FALSE,"CONV4T.XLS";"UnoB",#N/A,FALSE,"CONV4T.XLS"}</definedName>
    <definedName name="TENER" hidden="1">{"Bruto",#N/A,FALSE,"CONV3T.XLS";"Neto",#N/A,FALSE,"CONV3T.XLS";"UnoB",#N/A,FALSE,"CONV3T.XLS";"Bruto",#N/A,FALSE,"CONV4T.XLS";"Neto",#N/A,FALSE,"CONV4T.XLS";"UnoB",#N/A,FALSE,"CONV4T.XLS"}</definedName>
    <definedName name="TIT" localSheetId="61">#REF!</definedName>
    <definedName name="TIT" localSheetId="1">Financiero!#REF!</definedName>
    <definedName name="TIT" localSheetId="0">Físico!#REF!</definedName>
    <definedName name="TIT">#REF!</definedName>
    <definedName name="TITULO">[37]PPQ!$B$3</definedName>
    <definedName name="_xlnm.Print_Titles" localSheetId="2">'1 R001'!$1:$5</definedName>
    <definedName name="_xlnm.Print_Titles" localSheetId="18">'10 M001'!$1:$5</definedName>
    <definedName name="_xlnm.Print_Titles" localSheetId="19">'10 U007'!$1:$5</definedName>
    <definedName name="_xlnm.Print_Titles" localSheetId="20">'11 E010'!$1:$5</definedName>
    <definedName name="_xlnm.Print_Titles" localSheetId="21">'11 E021'!$1:$5</definedName>
    <definedName name="_xlnm.Print_Titles" localSheetId="22">'11 E032'!$1:$5</definedName>
    <definedName name="_xlnm.Print_Titles" localSheetId="23">'11 S072'!$1:$5</definedName>
    <definedName name="_xlnm.Print_Titles" localSheetId="24">'11 S243'!$1:$5</definedName>
    <definedName name="_xlnm.Print_Titles" localSheetId="25">'11 S247'!$1:$5</definedName>
    <definedName name="_xlnm.Print_Titles" localSheetId="26">'11 S283'!$1:$5</definedName>
    <definedName name="_xlnm.Print_Titles" localSheetId="27">'11 S311'!$1:$5</definedName>
    <definedName name="_xlnm.Print_Titles" localSheetId="28">'12 E010'!$1:$5</definedName>
    <definedName name="_xlnm.Print_Titles" localSheetId="29">'12 E022'!$1:$5</definedName>
    <definedName name="_xlnm.Print_Titles" localSheetId="30">'12 E023'!$1:$5</definedName>
    <definedName name="_xlnm.Print_Titles" localSheetId="31">'12 E025'!$1:$5</definedName>
    <definedName name="_xlnm.Print_Titles" localSheetId="32">'12 E036'!$1:$5</definedName>
    <definedName name="_xlnm.Print_Titles" localSheetId="33">'12 P016'!$1:$5</definedName>
    <definedName name="_xlnm.Print_Titles" localSheetId="34">'12 P018'!$1:$5</definedName>
    <definedName name="_xlnm.Print_Titles" localSheetId="35">'12 P020'!$1:$5</definedName>
    <definedName name="_xlnm.Print_Titles" localSheetId="36">'12 U008'!$1:$5</definedName>
    <definedName name="_xlnm.Print_Titles" localSheetId="37">'13 A006'!$1:$5</definedName>
    <definedName name="_xlnm.Print_Titles" localSheetId="38">'14 E002'!$1:$5</definedName>
    <definedName name="_xlnm.Print_Titles" localSheetId="39">'14 E003'!$1:$5</definedName>
    <definedName name="_xlnm.Print_Titles" localSheetId="40">'14 S280'!$1:$5</definedName>
    <definedName name="_xlnm.Print_Titles" localSheetId="41">'15 P005'!$1:$5</definedName>
    <definedName name="_xlnm.Print_Titles" localSheetId="42">'15 S177'!$1:$5</definedName>
    <definedName name="_xlnm.Print_Titles" localSheetId="43">'15 S273'!$1:$5</definedName>
    <definedName name="_xlnm.Print_Titles" localSheetId="44">'15 S281'!$1:$5</definedName>
    <definedName name="_xlnm.Print_Titles" localSheetId="45">'16 P002'!$1:$5</definedName>
    <definedName name="_xlnm.Print_Titles" localSheetId="46">'16 S046'!$1:$5</definedName>
    <definedName name="_xlnm.Print_Titles" localSheetId="47">'16 S219'!$1:$5</definedName>
    <definedName name="_xlnm.Print_Titles" localSheetId="48">'18 E010'!$1:$5</definedName>
    <definedName name="_xlnm.Print_Titles" localSheetId="49">'18 E568'!$1:$5</definedName>
    <definedName name="_xlnm.Print_Titles" localSheetId="50">'18 G003'!$1:$5</definedName>
    <definedName name="_xlnm.Print_Titles" localSheetId="51">'18 M001'!$1:$5</definedName>
    <definedName name="_xlnm.Print_Titles" localSheetId="52">'18 O001'!$1:$5</definedName>
    <definedName name="_xlnm.Print_Titles" localSheetId="53">'18 P008'!$1:$5</definedName>
    <definedName name="_xlnm.Print_Titles" localSheetId="54">'19 J014'!$1:$5</definedName>
    <definedName name="_xlnm.Print_Titles" localSheetId="55">'20 E016'!$1:$5</definedName>
    <definedName name="_xlnm.Print_Titles" localSheetId="56">'20 S155'!$1:$5</definedName>
    <definedName name="_xlnm.Print_Titles" localSheetId="57">'20 S174'!$1:$5</definedName>
    <definedName name="_xlnm.Print_Titles" localSheetId="58">'20 S176'!$1:$5</definedName>
    <definedName name="_xlnm.Print_Titles" localSheetId="61">'20 S285'!$1:$5</definedName>
    <definedName name="_xlnm.Print_Titles" localSheetId="59">'20 S287'!$1:$5</definedName>
    <definedName name="_xlnm.Print_Titles" localSheetId="60">'20 U012'!$1:$5</definedName>
    <definedName name="_xlnm.Print_Titles" localSheetId="62">'21 P001'!$1:$5</definedName>
    <definedName name="_xlnm.Print_Titles" localSheetId="63">'22 M001'!$1:$5</definedName>
    <definedName name="_xlnm.Print_Titles" localSheetId="64">'22 R003'!$1:$5</definedName>
    <definedName name="_xlnm.Print_Titles" localSheetId="65">'22 R005'!$1:$5</definedName>
    <definedName name="_xlnm.Print_Titles" localSheetId="66">'22 R008'!$1:$5</definedName>
    <definedName name="_xlnm.Print_Titles" localSheetId="67">'22 R009'!$1:$5</definedName>
    <definedName name="_xlnm.Print_Titles" localSheetId="68">'22 R010'!$1:$5</definedName>
    <definedName name="_xlnm.Print_Titles" localSheetId="69">'22 R011'!$1:$5</definedName>
    <definedName name="_xlnm.Print_Titles" localSheetId="70">'35 E013'!$1:$5</definedName>
    <definedName name="_xlnm.Print_Titles" localSheetId="71">'35 M001'!$1:$5</definedName>
    <definedName name="_xlnm.Print_Titles" localSheetId="72">'36 P001'!$1:$5</definedName>
    <definedName name="_xlnm.Print_Titles" localSheetId="73">'38 F003'!$1:$5</definedName>
    <definedName name="_xlnm.Print_Titles" localSheetId="74">'38 S190'!$1:$5</definedName>
    <definedName name="_xlnm.Print_Titles" localSheetId="3">'4 E015'!$1:$5</definedName>
    <definedName name="_xlnm.Print_Titles" localSheetId="4">'4 P006'!$1:$5</definedName>
    <definedName name="_xlnm.Print_Titles" localSheetId="5">'4 P022'!$1:$5</definedName>
    <definedName name="_xlnm.Print_Titles" localSheetId="6">'4 P024'!$1:$5</definedName>
    <definedName name="_xlnm.Print_Titles" localSheetId="75">'40 P002'!$1:$5</definedName>
    <definedName name="_xlnm.Print_Titles" localSheetId="76">'43 M001'!$1:$5</definedName>
    <definedName name="_xlnm.Print_Titles" localSheetId="77">'45 G001'!$1:$5</definedName>
    <definedName name="_xlnm.Print_Titles" localSheetId="78">'45 G002'!$1:$5</definedName>
    <definedName name="_xlnm.Print_Titles" localSheetId="79">'45 M001'!$1:$5</definedName>
    <definedName name="_xlnm.Print_Titles" localSheetId="80">'47 E033'!$1:$5</definedName>
    <definedName name="_xlnm.Print_Titles" localSheetId="83">'47 M001'!$1:$5</definedName>
    <definedName name="_xlnm.Print_Titles" localSheetId="84">'47 O001'!$1:$5</definedName>
    <definedName name="_xlnm.Print_Titles" localSheetId="81">'47 P010'!$1:$5</definedName>
    <definedName name="_xlnm.Print_Titles" localSheetId="82">'47 S010'!$1:$5</definedName>
    <definedName name="_xlnm.Print_Titles" localSheetId="85">'47 S249'!$1:$5</definedName>
    <definedName name="_xlnm.Print_Titles" localSheetId="86">'48 E011'!$1:$5</definedName>
    <definedName name="_xlnm.Print_Titles" localSheetId="87">'48 S303'!$1:$5</definedName>
    <definedName name="_xlnm.Print_Titles" localSheetId="88">'49 E009'!$1:$5</definedName>
    <definedName name="_xlnm.Print_Titles" localSheetId="89">'49 E010'!$1:$5</definedName>
    <definedName name="_xlnm.Print_Titles" localSheetId="90">'49 E011'!$1:$5</definedName>
    <definedName name="_xlnm.Print_Titles" localSheetId="91">'49 E013'!$1:$5</definedName>
    <definedName name="_xlnm.Print_Titles" localSheetId="92">'49 M001'!$1:$5</definedName>
    <definedName name="_xlnm.Print_Titles" localSheetId="7">'5 E002'!$1:$5</definedName>
    <definedName name="_xlnm.Print_Titles" localSheetId="8">'5 M001'!$1:$5</definedName>
    <definedName name="_xlnm.Print_Titles" localSheetId="9">'5 P005'!$1:$5</definedName>
    <definedName name="_xlnm.Print_Titles" localSheetId="93">'50 E001'!$1:$5</definedName>
    <definedName name="_xlnm.Print_Titles" localSheetId="94">'50 E007'!$1:$5</definedName>
    <definedName name="_xlnm.Print_Titles" localSheetId="95">'50 E011'!$1:$5</definedName>
    <definedName name="_xlnm.Print_Titles" localSheetId="96">'51 E036'!$1:$5</definedName>
    <definedName name="_xlnm.Print_Titles" localSheetId="97">'51 E043'!$1:$5</definedName>
    <definedName name="_xlnm.Print_Titles" localSheetId="98">'52 M001'!$1:$5</definedName>
    <definedName name="_xlnm.Print_Titles" localSheetId="99">'53 E561'!$1:$5</definedName>
    <definedName name="_xlnm.Print_Titles" localSheetId="100">'53 E579'!$1:$5</definedName>
    <definedName name="_xlnm.Print_Titles" localSheetId="101">'53 E580'!$1:$5</definedName>
    <definedName name="_xlnm.Print_Titles" localSheetId="102">'53 E581'!$1:$5</definedName>
    <definedName name="_xlnm.Print_Titles" localSheetId="103">'53 E582'!$1:$5</definedName>
    <definedName name="_xlnm.Print_Titles" localSheetId="104">'53 E585'!$1:$5</definedName>
    <definedName name="_xlnm.Print_Titles" localSheetId="105">'53 M001'!$1:$5</definedName>
    <definedName name="_xlnm.Print_Titles" localSheetId="106">'53 P552'!$1:$5</definedName>
    <definedName name="_xlnm.Print_Titles" localSheetId="10">'6 M001'!$1:$5</definedName>
    <definedName name="_xlnm.Print_Titles" localSheetId="11">'7 A900'!$1:$5</definedName>
    <definedName name="_xlnm.Print_Titles" localSheetId="12">'8 S053'!$1:$5</definedName>
    <definedName name="_xlnm.Print_Titles" localSheetId="13">'8 S290'!$1:$5</definedName>
    <definedName name="_xlnm.Print_Titles" localSheetId="14">'8 S292'!$1:$5</definedName>
    <definedName name="_xlnm.Print_Titles" localSheetId="15">'8 S293'!$1:$5</definedName>
    <definedName name="_xlnm.Print_Titles" localSheetId="16">'8 S304'!$1:$5</definedName>
    <definedName name="_xlnm.Print_Titles" localSheetId="17">'9 P001'!$1:$5</definedName>
    <definedName name="TODO96" localSheetId="61">#REF!</definedName>
    <definedName name="TODO96" localSheetId="1">Financiero!#REF!</definedName>
    <definedName name="TODO96" localSheetId="0">Físico!#REF!</definedName>
    <definedName name="TODO96">#REF!</definedName>
    <definedName name="TOTAL">#N/A</definedName>
    <definedName name="total_real" localSheetId="61">#REF!</definedName>
    <definedName name="total_real" localSheetId="1">Financiero!#REF!</definedName>
    <definedName name="total_real" localSheetId="0">Físico!#REF!</definedName>
    <definedName name="total_real">#REF!</definedName>
    <definedName name="TOTAL01" localSheetId="61">#REF!</definedName>
    <definedName name="TOTAL01" localSheetId="1">Financiero!#REF!</definedName>
    <definedName name="TOTAL01" localSheetId="0">Físico!#REF!</definedName>
    <definedName name="TOTAL01">#REF!</definedName>
    <definedName name="total1">'[28]1'!$I$2:$J$42</definedName>
    <definedName name="TOTAL10">'[28]10'!$J$2:$K$39</definedName>
    <definedName name="TOTAL2">'[28]2'!$J$2:$K$39</definedName>
    <definedName name="TOTAL3">'[28]3'!$J$2:$K$39</definedName>
    <definedName name="TOTAL4">'[28]4'!$J$2:$K$39</definedName>
    <definedName name="TOTAL5">'[28]5'!$J$2:$K$39</definedName>
    <definedName name="TOTAL6">'[28]6'!$J$2:$K$39</definedName>
    <definedName name="TOTAL7">'[28]7'!$J$2:$K$39</definedName>
    <definedName name="TOTAL8">'[28]8'!$J$2:$K$39</definedName>
    <definedName name="TOTAL9">'[28]9'!$J$2:$K$39</definedName>
    <definedName name="TTL">[38]AcumMens!$3:$191</definedName>
    <definedName name="tul" localSheetId="61" hidden="1">{"Bruto",#N/A,FALSE,"CONV3T.XLS";"Neto",#N/A,FALSE,"CONV3T.XLS";"UnoB",#N/A,FALSE,"CONV3T.XLS";"Bruto",#N/A,FALSE,"CONV4T.XLS";"Neto",#N/A,FALSE,"CONV4T.XLS";"UnoB",#N/A,FALSE,"CONV4T.XLS"}</definedName>
    <definedName name="tul" localSheetId="1" hidden="1">{"Bruto",#N/A,FALSE,"CONV3T.XLS";"Neto",#N/A,FALSE,"CONV3T.XLS";"UnoB",#N/A,FALSE,"CONV3T.XLS";"Bruto",#N/A,FALSE,"CONV4T.XLS";"Neto",#N/A,FALSE,"CONV4T.XLS";"UnoB",#N/A,FALSE,"CONV4T.XLS"}</definedName>
    <definedName name="tul" localSheetId="0" hidden="1">{"Bruto",#N/A,FALSE,"CONV3T.XLS";"Neto",#N/A,FALSE,"CONV3T.XLS";"UnoB",#N/A,FALSE,"CONV3T.XLS";"Bruto",#N/A,FALSE,"CONV4T.XLS";"Neto",#N/A,FALSE,"CONV4T.XLS";"UnoB",#N/A,FALSE,"CONV4T.XLS"}</definedName>
    <definedName name="tul" hidden="1">{"Bruto",#N/A,FALSE,"CONV3T.XLS";"Neto",#N/A,FALSE,"CONV3T.XLS";"UnoB",#N/A,FALSE,"CONV3T.XLS";"Bruto",#N/A,FALSE,"CONV4T.XLS";"Neto",#N/A,FALSE,"CONV4T.XLS";"UnoB",#N/A,FALSE,"CONV4T.XLS"}</definedName>
    <definedName name="u">[1]!AGO&amp;[1]!SEP&amp;[1]!OCT&amp;[1]!NOV&amp;[1]!DIC</definedName>
    <definedName name="UPCPICF_VMD50020" localSheetId="61">#REF!</definedName>
    <definedName name="UPCPICF_VMD50020" localSheetId="1">Financiero!#REF!</definedName>
    <definedName name="UPCPICF_VMD50020" localSheetId="0">Físico!#REF!</definedName>
    <definedName name="UPCPICF_VMD50020">#REF!</definedName>
    <definedName name="UR">[31]urs!$C$10:$D$1332</definedName>
    <definedName name="V_Bife">'[34]ADEC II'!$A$1:$Z$1016</definedName>
    <definedName name="VARIABLES">#N/A</definedName>
    <definedName name="vcorta" localSheetId="61">#REF!</definedName>
    <definedName name="vcorta" localSheetId="1">Financiero!#REF!</definedName>
    <definedName name="vcorta" localSheetId="0">Físico!#REF!</definedName>
    <definedName name="vcorta">#REF!</definedName>
    <definedName name="Vertientes" localSheetId="61">#REF!</definedName>
    <definedName name="Vertientes" localSheetId="1">Financiero!#REF!</definedName>
    <definedName name="Vertientes" localSheetId="0">Físico!#REF!</definedName>
    <definedName name="Vertientes">#REF!</definedName>
    <definedName name="wrn.econv2s." localSheetId="61" hidden="1">{"Bruto",#N/A,FALSE,"CONV3T.XLS";"Neto",#N/A,FALSE,"CONV3T.XLS";"UnoB",#N/A,FALSE,"CONV3T.XLS";"Bruto",#N/A,FALSE,"CONV4T.XLS";"Neto",#N/A,FALSE,"CONV4T.XLS";"UnoB",#N/A,FALSE,"CONV4T.XLS"}</definedName>
    <definedName name="wrn.econv2s." localSheetId="1" hidden="1">{"Bruto",#N/A,FALSE,"CONV3T.XLS";"Neto",#N/A,FALSE,"CONV3T.XLS";"UnoB",#N/A,FALSE,"CONV3T.XLS";"Bruto",#N/A,FALSE,"CONV4T.XLS";"Neto",#N/A,FALSE,"CONV4T.XLS";"UnoB",#N/A,FALSE,"CONV4T.XLS"}</definedName>
    <definedName name="wrn.econv2s." localSheetId="0" hidden="1">{"Bruto",#N/A,FALSE,"CONV3T.XLS";"Neto",#N/A,FALSE,"CONV3T.XLS";"UnoB",#N/A,FALSE,"CONV3T.XLS";"Bruto",#N/A,FALSE,"CONV4T.XLS";"Neto",#N/A,FALSE,"CONV4T.XLS";"UnoB",#N/A,FALSE,"CONV4T.XLS"}</definedName>
    <definedName name="wrn.econv2s." hidden="1">{"Bruto",#N/A,FALSE,"CONV3T.XLS";"Neto",#N/A,FALSE,"CONV3T.XLS";"UnoB",#N/A,FALSE,"CONV3T.XLS";"Bruto",#N/A,FALSE,"CONV4T.XLS";"Neto",#N/A,FALSE,"CONV4T.XLS";"UnoB",#N/A,FALSE,"CONV4T.XLS"}</definedName>
    <definedName name="wrn.gst1tajuorg." localSheetId="61" hidden="1">{#N/A,#N/A,FALSE,"TOT";#N/A,#N/A,FALSE,"PEP";#N/A,#N/A,FALSE,"REF";#N/A,#N/A,FALSE,"GAS";#N/A,#N/A,FALSE,"PET";#N/A,#N/A,FALSE,"COR"}</definedName>
    <definedName name="wrn.gst1tajuorg." localSheetId="1" hidden="1">{#N/A,#N/A,FALSE,"TOT";#N/A,#N/A,FALSE,"PEP";#N/A,#N/A,FALSE,"REF";#N/A,#N/A,FALSE,"GAS";#N/A,#N/A,FALSE,"PET";#N/A,#N/A,FALSE,"COR"}</definedName>
    <definedName name="wrn.gst1tajuorg." localSheetId="0" hidden="1">{#N/A,#N/A,FALSE,"TOT";#N/A,#N/A,FALSE,"PEP";#N/A,#N/A,FALSE,"REF";#N/A,#N/A,FALSE,"GAS";#N/A,#N/A,FALSE,"PET";#N/A,#N/A,FALSE,"COR"}</definedName>
    <definedName name="wrn.gst1tajuorg." hidden="1">{#N/A,#N/A,FALSE,"TOT";#N/A,#N/A,FALSE,"PEP";#N/A,#N/A,FALSE,"REF";#N/A,#N/A,FALSE,"GAS";#N/A,#N/A,FALSE,"PET";#N/A,#N/A,FALSE,"COR"}</definedName>
    <definedName name="x" localSheetId="61">#REF!</definedName>
    <definedName name="x" localSheetId="1">Financiero!#REF!</definedName>
    <definedName name="x" localSheetId="0">Físico!#REF!</definedName>
    <definedName name="x">#REF!</definedName>
    <definedName name="XX" localSheetId="61" hidden="1">{"Bruto",#N/A,FALSE,"CONV3T.XLS";"Neto",#N/A,FALSE,"CONV3T.XLS";"UnoB",#N/A,FALSE,"CONV3T.XLS";"Bruto",#N/A,FALSE,"CONV4T.XLS";"Neto",#N/A,FALSE,"CONV4T.XLS";"UnoB",#N/A,FALSE,"CONV4T.XLS"}</definedName>
    <definedName name="XX" localSheetId="1" hidden="1">{"Bruto",#N/A,FALSE,"CONV3T.XLS";"Neto",#N/A,FALSE,"CONV3T.XLS";"UnoB",#N/A,FALSE,"CONV3T.XLS";"Bruto",#N/A,FALSE,"CONV4T.XLS";"Neto",#N/A,FALSE,"CONV4T.XLS";"UnoB",#N/A,FALSE,"CONV4T.XLS"}</definedName>
    <definedName name="XX" localSheetId="0" hidden="1">{"Bruto",#N/A,FALSE,"CONV3T.XLS";"Neto",#N/A,FALSE,"CONV3T.XLS";"UnoB",#N/A,FALSE,"CONV3T.XLS";"Bruto",#N/A,FALSE,"CONV4T.XLS";"Neto",#N/A,FALSE,"CONV4T.XLS";"UnoB",#N/A,FALSE,"CONV4T.XLS"}</definedName>
    <definedName name="XX" hidden="1">{"Bruto",#N/A,FALSE,"CONV3T.XLS";"Neto",#N/A,FALSE,"CONV3T.XLS";"UnoB",#N/A,FALSE,"CONV3T.XLS";"Bruto",#N/A,FALSE,"CONV4T.XLS";"Neto",#N/A,FALSE,"CONV4T.XLS";"UnoB",#N/A,FALSE,"CONV4T.XLS"}</definedName>
    <definedName name="xxx" localSheetId="61">#REF!</definedName>
    <definedName name="xxx" localSheetId="1">Financiero!#REF!</definedName>
    <definedName name="xxx" localSheetId="0">Físico!#REF!</definedName>
    <definedName name="xxx">#REF!</definedName>
    <definedName name="yyy" localSheetId="61">#REF!</definedName>
    <definedName name="yyy" localSheetId="1">Financiero!#REF!</definedName>
    <definedName name="yyy" localSheetId="0">Físico!#REF!</definedName>
    <definedName name="yyy">#REF!</definedName>
    <definedName name="zz" localSheetId="61">#REF!</definedName>
    <definedName name="zz" localSheetId="1">Financiero!#REF!</definedName>
    <definedName name="zz" localSheetId="0">Físico!#REF!</definedName>
    <definedName name="zz">#REF!</definedName>
  </definedNames>
  <calcPr calcId="191029"/>
</workbook>
</file>

<file path=xl/calcChain.xml><?xml version="1.0" encoding="utf-8"?>
<calcChain xmlns="http://schemas.openxmlformats.org/spreadsheetml/2006/main">
  <c r="V26" i="107" l="1"/>
  <c r="W21" i="105"/>
  <c r="W26" i="107" l="1"/>
  <c r="T26" i="107"/>
  <c r="W25" i="107"/>
  <c r="W26" i="106"/>
  <c r="V26" i="106"/>
  <c r="T26" i="106"/>
  <c r="W25" i="106"/>
  <c r="W26" i="105" l="1"/>
  <c r="V26" i="105"/>
  <c r="T26" i="105"/>
  <c r="W25" i="105"/>
  <c r="V21" i="105"/>
  <c r="W27" i="104"/>
  <c r="V27" i="104"/>
  <c r="T27" i="104"/>
  <c r="W26" i="104"/>
  <c r="W22" i="104"/>
  <c r="V22" i="104"/>
  <c r="W21" i="104"/>
  <c r="V21" i="104"/>
  <c r="W31" i="103"/>
  <c r="V31" i="103"/>
  <c r="T31" i="103"/>
  <c r="W30" i="103"/>
  <c r="W26" i="103"/>
  <c r="V26" i="103"/>
  <c r="W25" i="103"/>
  <c r="V25" i="103"/>
  <c r="W24" i="103"/>
  <c r="V24" i="103"/>
  <c r="W23" i="103"/>
  <c r="V23" i="103"/>
  <c r="W22" i="103"/>
  <c r="V22" i="103"/>
  <c r="W21" i="103"/>
  <c r="V21" i="103"/>
  <c r="W28" i="102"/>
  <c r="V28" i="102"/>
  <c r="T28" i="102"/>
  <c r="W27" i="102"/>
  <c r="W23" i="102"/>
  <c r="V23" i="102"/>
  <c r="W22" i="102"/>
  <c r="V22" i="102"/>
  <c r="W21" i="102"/>
  <c r="V21" i="102"/>
  <c r="W30" i="101"/>
  <c r="V30" i="101"/>
  <c r="T30" i="101"/>
  <c r="W29" i="101"/>
  <c r="W25" i="101"/>
  <c r="V25" i="101"/>
  <c r="W24" i="101"/>
  <c r="V24" i="101"/>
  <c r="W23" i="101"/>
  <c r="V23" i="101"/>
  <c r="W22" i="101"/>
  <c r="V22" i="101"/>
  <c r="W21" i="101"/>
  <c r="V21" i="101"/>
  <c r="W26" i="100"/>
  <c r="V26" i="100"/>
  <c r="T26" i="100"/>
  <c r="W25" i="100"/>
  <c r="W21" i="100"/>
  <c r="V21" i="100"/>
  <c r="W26" i="99"/>
  <c r="V26" i="99"/>
  <c r="T26" i="99"/>
  <c r="W25" i="99"/>
  <c r="W21" i="99"/>
  <c r="V21" i="99"/>
  <c r="W27" i="98"/>
  <c r="V27" i="98"/>
  <c r="T27" i="98"/>
  <c r="W26" i="98"/>
  <c r="W22" i="98"/>
  <c r="V22" i="98"/>
  <c r="W21" i="98"/>
  <c r="V21" i="98"/>
  <c r="W28" i="97"/>
  <c r="V28" i="97"/>
  <c r="T28" i="97"/>
  <c r="W27" i="97"/>
  <c r="W23" i="97"/>
  <c r="V23" i="97"/>
  <c r="W22" i="97"/>
  <c r="V22" i="97"/>
  <c r="W21" i="97"/>
  <c r="V21" i="97"/>
  <c r="W30" i="96"/>
  <c r="V30" i="96"/>
  <c r="T30" i="96"/>
  <c r="W29" i="96"/>
  <c r="W25" i="96"/>
  <c r="V25" i="96"/>
  <c r="W24" i="96"/>
  <c r="V24" i="96"/>
  <c r="W23" i="96"/>
  <c r="V23" i="96"/>
  <c r="W22" i="96"/>
  <c r="V22" i="96"/>
  <c r="W21" i="96"/>
  <c r="V21" i="96"/>
  <c r="W26" i="95"/>
  <c r="V26" i="95"/>
  <c r="T26" i="95"/>
  <c r="W25" i="95"/>
  <c r="W21" i="95"/>
  <c r="V21" i="95"/>
  <c r="W31" i="94"/>
  <c r="V31" i="94"/>
  <c r="T31" i="94"/>
  <c r="W30" i="94"/>
  <c r="W26" i="94"/>
  <c r="V26" i="94"/>
  <c r="W25" i="94"/>
  <c r="V25" i="94"/>
  <c r="W24" i="94"/>
  <c r="V24" i="94"/>
  <c r="W23" i="94"/>
  <c r="V23" i="94"/>
  <c r="W22" i="94"/>
  <c r="V22" i="94"/>
  <c r="W21" i="94"/>
  <c r="V21" i="94"/>
  <c r="W27" i="93"/>
  <c r="V27" i="93"/>
  <c r="T27" i="93"/>
  <c r="W26" i="93"/>
  <c r="W22" i="93"/>
  <c r="V22" i="93"/>
  <c r="W21" i="93"/>
  <c r="V21" i="93"/>
  <c r="W28" i="92"/>
  <c r="V28" i="92"/>
  <c r="T28" i="92"/>
  <c r="W27" i="92"/>
  <c r="W23" i="92"/>
  <c r="V23" i="92"/>
  <c r="W22" i="92"/>
  <c r="V22" i="92"/>
  <c r="W21" i="92"/>
  <c r="V21" i="92"/>
  <c r="W30" i="91"/>
  <c r="V30" i="91"/>
  <c r="T30" i="91"/>
  <c r="W29" i="91"/>
  <c r="W25" i="91"/>
  <c r="V25" i="91"/>
  <c r="W24" i="91"/>
  <c r="V24" i="91"/>
  <c r="W23" i="91"/>
  <c r="V23" i="91"/>
  <c r="W22" i="91"/>
  <c r="V22" i="91"/>
  <c r="W21" i="91"/>
  <c r="V21" i="91"/>
  <c r="W26" i="90"/>
  <c r="V26" i="90"/>
  <c r="T26" i="90"/>
  <c r="W25" i="90"/>
  <c r="W21" i="90"/>
  <c r="V21" i="90"/>
  <c r="W26" i="89"/>
  <c r="V26" i="89"/>
  <c r="T26" i="89"/>
  <c r="W25" i="89"/>
  <c r="W21" i="89"/>
  <c r="V21" i="89"/>
  <c r="W28" i="88"/>
  <c r="V28" i="88"/>
  <c r="T28" i="88"/>
  <c r="W27" i="88"/>
  <c r="W23" i="88"/>
  <c r="V23" i="88"/>
  <c r="W22" i="88"/>
  <c r="V22" i="88"/>
  <c r="W21" i="88"/>
  <c r="V21" i="88"/>
  <c r="W28" i="87"/>
  <c r="V28" i="87"/>
  <c r="T28" i="87"/>
  <c r="W27" i="87"/>
  <c r="W23" i="87"/>
  <c r="V23" i="87"/>
  <c r="W22" i="87"/>
  <c r="V22" i="87"/>
  <c r="W21" i="87"/>
  <c r="V21" i="87"/>
  <c r="W39" i="86"/>
  <c r="V39" i="86"/>
  <c r="T39" i="86"/>
  <c r="W38" i="86"/>
  <c r="W37" i="86"/>
  <c r="V37" i="86"/>
  <c r="T37" i="86"/>
  <c r="W36" i="86"/>
  <c r="W32" i="86"/>
  <c r="V32" i="86"/>
  <c r="W31" i="86"/>
  <c r="V31" i="86"/>
  <c r="W30" i="86"/>
  <c r="V30" i="86"/>
  <c r="W29" i="86"/>
  <c r="V29" i="86"/>
  <c r="W28" i="86"/>
  <c r="V28" i="86"/>
  <c r="W27" i="86"/>
  <c r="V27" i="86"/>
  <c r="W26" i="86"/>
  <c r="V26" i="86"/>
  <c r="W25" i="86"/>
  <c r="V25" i="86"/>
  <c r="W24" i="86"/>
  <c r="V24" i="86"/>
  <c r="W23" i="86"/>
  <c r="V23" i="86"/>
  <c r="W22" i="86"/>
  <c r="V22" i="86"/>
  <c r="W21" i="86"/>
  <c r="V21" i="86"/>
  <c r="W26" i="85"/>
  <c r="V26" i="85"/>
  <c r="T26" i="85"/>
  <c r="W25" i="85"/>
  <c r="W21" i="85"/>
  <c r="V21" i="85"/>
  <c r="W31" i="84"/>
  <c r="V31" i="84"/>
  <c r="T31" i="84"/>
  <c r="W30" i="84"/>
  <c r="W29" i="84"/>
  <c r="V29" i="84"/>
  <c r="T29" i="84"/>
  <c r="W28" i="84"/>
  <c r="W24" i="84"/>
  <c r="V24" i="84"/>
  <c r="W23" i="84"/>
  <c r="V23" i="84"/>
  <c r="W22" i="84"/>
  <c r="V22" i="84"/>
  <c r="W21" i="84"/>
  <c r="V21" i="84"/>
  <c r="W27" i="83"/>
  <c r="V27" i="83"/>
  <c r="T27" i="83"/>
  <c r="W26" i="83"/>
  <c r="W22" i="83"/>
  <c r="V22" i="83"/>
  <c r="W21" i="83"/>
  <c r="V21" i="83"/>
  <c r="W27" i="82"/>
  <c r="V27" i="82"/>
  <c r="T27" i="82"/>
  <c r="W26" i="82"/>
  <c r="W22" i="82"/>
  <c r="V22" i="82"/>
  <c r="W21" i="82"/>
  <c r="V21" i="82"/>
  <c r="W31" i="81"/>
  <c r="V31" i="81"/>
  <c r="T31" i="81"/>
  <c r="W30" i="81"/>
  <c r="W26" i="81"/>
  <c r="V26" i="81"/>
  <c r="W25" i="81"/>
  <c r="V25" i="81"/>
  <c r="W24" i="81"/>
  <c r="V24" i="81"/>
  <c r="W23" i="81"/>
  <c r="V23" i="81"/>
  <c r="W22" i="81"/>
  <c r="V22" i="81"/>
  <c r="W21" i="81"/>
  <c r="V21" i="81"/>
  <c r="W29" i="80"/>
  <c r="V29" i="80"/>
  <c r="T29" i="80"/>
  <c r="W28" i="80"/>
  <c r="W24" i="80"/>
  <c r="V24" i="80"/>
  <c r="W23" i="80"/>
  <c r="V23" i="80"/>
  <c r="W22" i="80"/>
  <c r="V22" i="80"/>
  <c r="W21" i="80"/>
  <c r="V21" i="80"/>
  <c r="W27" i="79"/>
  <c r="V27" i="79"/>
  <c r="T27" i="79"/>
  <c r="W26" i="79"/>
  <c r="W22" i="79"/>
  <c r="V22" i="79"/>
  <c r="W21" i="79"/>
  <c r="V21" i="79"/>
  <c r="W27" i="78"/>
  <c r="V27" i="78"/>
  <c r="T27" i="78"/>
  <c r="W26" i="78"/>
  <c r="W22" i="78"/>
  <c r="V22" i="78"/>
  <c r="W21" i="78"/>
  <c r="V21" i="78"/>
  <c r="W27" i="77"/>
  <c r="V27" i="77"/>
  <c r="T27" i="77"/>
  <c r="W26" i="77"/>
  <c r="W22" i="77"/>
  <c r="V22" i="77"/>
  <c r="W21" i="77"/>
  <c r="V21" i="77"/>
  <c r="W28" i="76"/>
  <c r="V28" i="76"/>
  <c r="T28" i="76"/>
  <c r="W27" i="76"/>
  <c r="W23" i="76"/>
  <c r="V23" i="76"/>
  <c r="W22" i="76"/>
  <c r="V22" i="76"/>
  <c r="W21" i="76"/>
  <c r="V21" i="76"/>
  <c r="W33" i="75"/>
  <c r="V33" i="75"/>
  <c r="T33" i="75"/>
  <c r="W32" i="75"/>
  <c r="W28" i="75"/>
  <c r="V28" i="75"/>
  <c r="W27" i="75"/>
  <c r="V27" i="75"/>
  <c r="W26" i="75"/>
  <c r="V26" i="75"/>
  <c r="W25" i="75"/>
  <c r="V25" i="75"/>
  <c r="W24" i="75"/>
  <c r="V24" i="75"/>
  <c r="W23" i="75"/>
  <c r="V23" i="75"/>
  <c r="W22" i="75"/>
  <c r="V22" i="75"/>
  <c r="W21" i="75"/>
  <c r="V21" i="75"/>
  <c r="W28" i="74"/>
  <c r="V28" i="74"/>
  <c r="T28" i="74"/>
  <c r="W27" i="74"/>
  <c r="W23" i="74"/>
  <c r="V23" i="74"/>
  <c r="W22" i="74"/>
  <c r="V22" i="74"/>
  <c r="W21" i="74"/>
  <c r="V21" i="74"/>
  <c r="W31" i="73"/>
  <c r="V31" i="73"/>
  <c r="T31" i="73"/>
  <c r="W30" i="73"/>
  <c r="W26" i="73"/>
  <c r="V26" i="73"/>
  <c r="W25" i="73"/>
  <c r="V25" i="73"/>
  <c r="W24" i="73"/>
  <c r="V24" i="73"/>
  <c r="W23" i="73"/>
  <c r="V23" i="73"/>
  <c r="W22" i="73"/>
  <c r="V22" i="73"/>
  <c r="W21" i="73"/>
  <c r="V21" i="73"/>
  <c r="W30" i="72"/>
  <c r="V30" i="72"/>
  <c r="T30" i="72"/>
  <c r="W29" i="72"/>
  <c r="W28" i="72"/>
  <c r="V28" i="72"/>
  <c r="T28" i="72"/>
  <c r="W27" i="72"/>
  <c r="W23" i="72"/>
  <c r="V23" i="72"/>
  <c r="W22" i="72"/>
  <c r="V22" i="72"/>
  <c r="W21" i="72"/>
  <c r="V21" i="72"/>
  <c r="W31" i="71"/>
  <c r="V31" i="71"/>
  <c r="T31" i="71"/>
  <c r="W30" i="71"/>
  <c r="W26" i="71"/>
  <c r="V26" i="71"/>
  <c r="W25" i="71"/>
  <c r="V25" i="71"/>
  <c r="W24" i="71"/>
  <c r="V24" i="71"/>
  <c r="W23" i="71"/>
  <c r="V23" i="71"/>
  <c r="W22" i="71"/>
  <c r="V22" i="71"/>
  <c r="W21" i="71"/>
  <c r="V21" i="71"/>
  <c r="W39" i="70"/>
  <c r="V39" i="70"/>
  <c r="T39" i="70"/>
  <c r="W38" i="70"/>
  <c r="W34" i="70"/>
  <c r="V34" i="70"/>
  <c r="W33" i="70"/>
  <c r="V33" i="70"/>
  <c r="W32" i="70"/>
  <c r="V32" i="70"/>
  <c r="W31" i="70"/>
  <c r="V31" i="70"/>
  <c r="W30" i="70"/>
  <c r="V30" i="70"/>
  <c r="W29" i="70"/>
  <c r="V29" i="70"/>
  <c r="W28" i="70"/>
  <c r="V28" i="70"/>
  <c r="W27" i="70"/>
  <c r="V27" i="70"/>
  <c r="W26" i="70"/>
  <c r="V26" i="70"/>
  <c r="W25" i="70"/>
  <c r="V25" i="70"/>
  <c r="W24" i="70"/>
  <c r="V24" i="70"/>
  <c r="W23" i="70"/>
  <c r="V23" i="70"/>
  <c r="W22" i="70"/>
  <c r="V22" i="70"/>
  <c r="W21" i="70"/>
  <c r="V21" i="70"/>
  <c r="W27" i="69"/>
  <c r="V27" i="69"/>
  <c r="T27" i="69"/>
  <c r="W26" i="69"/>
  <c r="W22" i="69"/>
  <c r="V22" i="69"/>
  <c r="W21" i="69"/>
  <c r="V21" i="69"/>
  <c r="W26" i="68"/>
  <c r="V26" i="68"/>
  <c r="T26" i="68"/>
  <c r="W25" i="68"/>
  <c r="W21" i="68"/>
  <c r="V21" i="68"/>
  <c r="W27" i="67"/>
  <c r="V27" i="67"/>
  <c r="T27" i="67"/>
  <c r="W26" i="67"/>
  <c r="W22" i="67"/>
  <c r="V22" i="67"/>
  <c r="W21" i="67"/>
  <c r="V21" i="67"/>
  <c r="W33" i="66"/>
  <c r="V33" i="66"/>
  <c r="T33" i="66"/>
  <c r="W32" i="66"/>
  <c r="W31" i="66"/>
  <c r="V31" i="66"/>
  <c r="T31" i="66"/>
  <c r="W30" i="66"/>
  <c r="W26" i="66"/>
  <c r="V26" i="66"/>
  <c r="W25" i="66"/>
  <c r="V25" i="66"/>
  <c r="W24" i="66"/>
  <c r="V24" i="66"/>
  <c r="W23" i="66"/>
  <c r="V23" i="66"/>
  <c r="W22" i="66"/>
  <c r="V22" i="66"/>
  <c r="W21" i="66"/>
  <c r="V21" i="66"/>
  <c r="W27" i="65"/>
  <c r="V27" i="65"/>
  <c r="T27" i="65"/>
  <c r="W26" i="65"/>
  <c r="W22" i="65"/>
  <c r="V22" i="65"/>
  <c r="W21" i="65"/>
  <c r="V21" i="65"/>
  <c r="W32" i="64"/>
  <c r="V32" i="64"/>
  <c r="T32" i="64"/>
  <c r="W31" i="64"/>
  <c r="W30" i="64"/>
  <c r="V30" i="64"/>
  <c r="T30" i="64"/>
  <c r="W29" i="64"/>
  <c r="W25" i="64"/>
  <c r="V25" i="64"/>
  <c r="W24" i="64"/>
  <c r="V24" i="64"/>
  <c r="W23" i="64"/>
  <c r="V23" i="64"/>
  <c r="W22" i="64"/>
  <c r="V22" i="64"/>
  <c r="W21" i="64"/>
  <c r="V21" i="64"/>
  <c r="W27" i="63"/>
  <c r="V27" i="63"/>
  <c r="T27" i="63"/>
  <c r="W26" i="63"/>
  <c r="W22" i="63"/>
  <c r="V22" i="63"/>
  <c r="W21" i="63"/>
  <c r="V21" i="63"/>
  <c r="W29" i="62"/>
  <c r="V29" i="62"/>
  <c r="T29" i="62"/>
  <c r="W28" i="62"/>
  <c r="W24" i="62"/>
  <c r="V24" i="62"/>
  <c r="W23" i="62"/>
  <c r="V23" i="62"/>
  <c r="W22" i="62"/>
  <c r="V22" i="62"/>
  <c r="W21" i="62"/>
  <c r="V21" i="62"/>
  <c r="W30" i="61"/>
  <c r="V30" i="61"/>
  <c r="T30" i="61"/>
  <c r="W29" i="61"/>
  <c r="W25" i="61"/>
  <c r="V25" i="61"/>
  <c r="W24" i="61"/>
  <c r="V24" i="61"/>
  <c r="W23" i="61"/>
  <c r="V23" i="61"/>
  <c r="W22" i="61"/>
  <c r="V22" i="61"/>
  <c r="W21" i="61"/>
  <c r="V21" i="61"/>
  <c r="W28" i="60"/>
  <c r="V28" i="60"/>
  <c r="T28" i="60"/>
  <c r="W27" i="60"/>
  <c r="W23" i="60"/>
  <c r="V23" i="60"/>
  <c r="W22" i="60"/>
  <c r="V22" i="60"/>
  <c r="W21" i="60"/>
  <c r="V21" i="60"/>
  <c r="W26" i="59"/>
  <c r="V26" i="59"/>
  <c r="T26" i="59"/>
  <c r="W25" i="59"/>
  <c r="W21" i="59"/>
  <c r="V21" i="59"/>
  <c r="W27" i="58"/>
  <c r="V27" i="58"/>
  <c r="T27" i="58"/>
  <c r="W26" i="58"/>
  <c r="W22" i="58"/>
  <c r="V22" i="58"/>
  <c r="W21" i="58"/>
  <c r="V21" i="58"/>
  <c r="W27" i="57"/>
  <c r="V27" i="57"/>
  <c r="T27" i="57"/>
  <c r="W26" i="57"/>
  <c r="W22" i="57"/>
  <c r="V22" i="57"/>
  <c r="W21" i="57"/>
  <c r="V21" i="57"/>
  <c r="W26" i="56"/>
  <c r="V26" i="56"/>
  <c r="T26" i="56"/>
  <c r="W25" i="56"/>
  <c r="W21" i="56"/>
  <c r="V21" i="56"/>
  <c r="W26" i="55"/>
  <c r="V26" i="55"/>
  <c r="T26" i="55"/>
  <c r="W25" i="55"/>
  <c r="W21" i="55"/>
  <c r="V21" i="55"/>
  <c r="W28" i="54"/>
  <c r="V28" i="54"/>
  <c r="T28" i="54"/>
  <c r="W27" i="54"/>
  <c r="W23" i="54"/>
  <c r="V23" i="54"/>
  <c r="W22" i="54"/>
  <c r="V22" i="54"/>
  <c r="W21" i="54"/>
  <c r="V21" i="54"/>
  <c r="W26" i="53"/>
  <c r="V26" i="53"/>
  <c r="T26" i="53"/>
  <c r="W25" i="53"/>
  <c r="W21" i="53"/>
  <c r="V21" i="53"/>
  <c r="W36" i="52"/>
  <c r="V36" i="52"/>
  <c r="T36" i="52"/>
  <c r="W35" i="52"/>
  <c r="W34" i="52"/>
  <c r="V34" i="52"/>
  <c r="T34" i="52"/>
  <c r="W33" i="52"/>
  <c r="W32" i="52"/>
  <c r="V32" i="52"/>
  <c r="T32" i="52"/>
  <c r="W31" i="52"/>
  <c r="W27" i="52"/>
  <c r="V27" i="52"/>
  <c r="W26" i="52"/>
  <c r="V26" i="52"/>
  <c r="W25" i="52"/>
  <c r="V25" i="52"/>
  <c r="W24" i="52"/>
  <c r="V24" i="52"/>
  <c r="W23" i="52"/>
  <c r="V23" i="52"/>
  <c r="W22" i="52"/>
  <c r="V22" i="52"/>
  <c r="W21" i="52"/>
  <c r="V21" i="52"/>
  <c r="W27" i="51"/>
  <c r="V27" i="51"/>
  <c r="T27" i="51"/>
  <c r="W26" i="51"/>
  <c r="W22" i="51"/>
  <c r="V22" i="51"/>
  <c r="W21" i="51"/>
  <c r="V21" i="51"/>
  <c r="W27" i="50"/>
  <c r="V27" i="50"/>
  <c r="T27" i="50"/>
  <c r="W26" i="50"/>
  <c r="W22" i="50"/>
  <c r="V22" i="50"/>
  <c r="W21" i="50"/>
  <c r="V21" i="50"/>
  <c r="W26" i="49"/>
  <c r="V26" i="49"/>
  <c r="T26" i="49"/>
  <c r="W25" i="49"/>
  <c r="W21" i="49"/>
  <c r="V21" i="49"/>
  <c r="W26" i="48"/>
  <c r="V26" i="48"/>
  <c r="T26" i="48"/>
  <c r="W25" i="48"/>
  <c r="W21" i="48"/>
  <c r="V21" i="48"/>
  <c r="W29" i="47"/>
  <c r="V29" i="47"/>
  <c r="T29" i="47"/>
  <c r="W28" i="47"/>
  <c r="W24" i="47"/>
  <c r="V24" i="47"/>
  <c r="W23" i="47"/>
  <c r="V23" i="47"/>
  <c r="W22" i="47"/>
  <c r="V22" i="47"/>
  <c r="W21" i="47"/>
  <c r="V21" i="47"/>
  <c r="W26" i="46"/>
  <c r="V26" i="46"/>
  <c r="T26" i="46"/>
  <c r="W25" i="46"/>
  <c r="W21" i="46"/>
  <c r="V21" i="46"/>
  <c r="W26" i="45"/>
  <c r="V26" i="45"/>
  <c r="T26" i="45"/>
  <c r="W25" i="45"/>
  <c r="W21" i="45"/>
  <c r="V21" i="45"/>
  <c r="W32" i="44"/>
  <c r="V32" i="44"/>
  <c r="T32" i="44"/>
  <c r="W31" i="44"/>
  <c r="W30" i="44"/>
  <c r="V30" i="44"/>
  <c r="T30" i="44"/>
  <c r="W29" i="44"/>
  <c r="W28" i="44"/>
  <c r="V28" i="44"/>
  <c r="T28" i="44"/>
  <c r="W27" i="44"/>
  <c r="W23" i="44"/>
  <c r="V23" i="44"/>
  <c r="W22" i="44"/>
  <c r="V22" i="44"/>
  <c r="W21" i="44"/>
  <c r="V21" i="44"/>
  <c r="W26" i="43"/>
  <c r="V26" i="43"/>
  <c r="T26" i="43"/>
  <c r="W25" i="43"/>
  <c r="W21" i="43"/>
  <c r="V21" i="43"/>
  <c r="W28" i="42"/>
  <c r="V28" i="42"/>
  <c r="T28" i="42"/>
  <c r="W27" i="42"/>
  <c r="W23" i="42"/>
  <c r="V23" i="42"/>
  <c r="W22" i="42"/>
  <c r="V22" i="42"/>
  <c r="W21" i="42"/>
  <c r="V21" i="42"/>
  <c r="W26" i="41"/>
  <c r="V26" i="41"/>
  <c r="T26" i="41"/>
  <c r="W25" i="41"/>
  <c r="W21" i="41"/>
  <c r="V21" i="41"/>
  <c r="W33" i="40"/>
  <c r="V33" i="40"/>
  <c r="T33" i="40"/>
  <c r="W32" i="40"/>
  <c r="W28" i="40"/>
  <c r="V28" i="40"/>
  <c r="W27" i="40"/>
  <c r="V27" i="40"/>
  <c r="W26" i="40"/>
  <c r="V26" i="40"/>
  <c r="W25" i="40"/>
  <c r="V25" i="40"/>
  <c r="W24" i="40"/>
  <c r="V24" i="40"/>
  <c r="W23" i="40"/>
  <c r="V23" i="40"/>
  <c r="W22" i="40"/>
  <c r="V22" i="40"/>
  <c r="W21" i="40"/>
  <c r="V21" i="40"/>
  <c r="W27" i="39"/>
  <c r="V27" i="39"/>
  <c r="T27" i="39"/>
  <c r="W26" i="39"/>
  <c r="W22" i="39"/>
  <c r="V22" i="39"/>
  <c r="W21" i="39"/>
  <c r="V21" i="39"/>
  <c r="W28" i="38"/>
  <c r="V28" i="38"/>
  <c r="T28" i="38"/>
  <c r="W27" i="38"/>
  <c r="W23" i="38"/>
  <c r="V23" i="38"/>
  <c r="W22" i="38"/>
  <c r="V22" i="38"/>
  <c r="W21" i="38"/>
  <c r="V21" i="38"/>
  <c r="W29" i="37"/>
  <c r="V29" i="37"/>
  <c r="T29" i="37"/>
  <c r="W28" i="37"/>
  <c r="W27" i="37"/>
  <c r="V27" i="37"/>
  <c r="T27" i="37"/>
  <c r="W26" i="37"/>
  <c r="W22" i="37"/>
  <c r="V22" i="37"/>
  <c r="W21" i="37"/>
  <c r="V21" i="37"/>
  <c r="W94" i="36"/>
  <c r="V94" i="36"/>
  <c r="T94" i="36"/>
  <c r="W93" i="36"/>
  <c r="W92" i="36"/>
  <c r="V92" i="36"/>
  <c r="T92" i="36"/>
  <c r="W91" i="36"/>
  <c r="W90" i="36"/>
  <c r="V90" i="36"/>
  <c r="T90" i="36"/>
  <c r="W89" i="36"/>
  <c r="W88" i="36"/>
  <c r="V88" i="36"/>
  <c r="T88" i="36"/>
  <c r="W87" i="36"/>
  <c r="W86" i="36"/>
  <c r="V86" i="36"/>
  <c r="T86" i="36"/>
  <c r="W85" i="36"/>
  <c r="W84" i="36"/>
  <c r="V84" i="36"/>
  <c r="T84" i="36"/>
  <c r="W83" i="36"/>
  <c r="W82" i="36"/>
  <c r="V82" i="36"/>
  <c r="T82" i="36"/>
  <c r="W81" i="36"/>
  <c r="W77" i="36"/>
  <c r="V77" i="36"/>
  <c r="W76" i="36"/>
  <c r="V76" i="36"/>
  <c r="W75" i="36"/>
  <c r="V75" i="36"/>
  <c r="W74" i="36"/>
  <c r="V74" i="36"/>
  <c r="W73" i="36"/>
  <c r="V73" i="36"/>
  <c r="W72" i="36"/>
  <c r="V72" i="36"/>
  <c r="W71" i="36"/>
  <c r="V71" i="36"/>
  <c r="W70" i="36"/>
  <c r="V70" i="36"/>
  <c r="W69" i="36"/>
  <c r="V69" i="36"/>
  <c r="W68" i="36"/>
  <c r="V68" i="36"/>
  <c r="W67" i="36"/>
  <c r="V67" i="36"/>
  <c r="W66" i="36"/>
  <c r="V66" i="36"/>
  <c r="W65" i="36"/>
  <c r="V65" i="36"/>
  <c r="W64" i="36"/>
  <c r="V64" i="36"/>
  <c r="W63" i="36"/>
  <c r="V63" i="36"/>
  <c r="W62" i="36"/>
  <c r="V62" i="36"/>
  <c r="W61" i="36"/>
  <c r="V61" i="36"/>
  <c r="W60" i="36"/>
  <c r="V60" i="36"/>
  <c r="W59" i="36"/>
  <c r="V59" i="36"/>
  <c r="W58" i="36"/>
  <c r="V58" i="36"/>
  <c r="W57" i="36"/>
  <c r="V57" i="36"/>
  <c r="W56" i="36"/>
  <c r="V56" i="36"/>
  <c r="W55" i="36"/>
  <c r="V55" i="36"/>
  <c r="W54" i="36"/>
  <c r="V54" i="36"/>
  <c r="W53" i="36"/>
  <c r="V53" i="36"/>
  <c r="W52" i="36"/>
  <c r="V52" i="36"/>
  <c r="W51" i="36"/>
  <c r="V51" i="36"/>
  <c r="W50" i="36"/>
  <c r="V50" i="36"/>
  <c r="W49" i="36"/>
  <c r="V49" i="36"/>
  <c r="W48" i="36"/>
  <c r="V48" i="36"/>
  <c r="W47" i="36"/>
  <c r="V47" i="36"/>
  <c r="W46" i="36"/>
  <c r="V46" i="36"/>
  <c r="W45" i="36"/>
  <c r="V45" i="36"/>
  <c r="W44" i="36"/>
  <c r="V44" i="36"/>
  <c r="W43" i="36"/>
  <c r="V43" i="36"/>
  <c r="W42" i="36"/>
  <c r="V42" i="36"/>
  <c r="W41" i="36"/>
  <c r="V41" i="36"/>
  <c r="W40" i="36"/>
  <c r="V40" i="36"/>
  <c r="W39" i="36"/>
  <c r="V39" i="36"/>
  <c r="W38" i="36"/>
  <c r="V38" i="36"/>
  <c r="W37" i="36"/>
  <c r="V37" i="36"/>
  <c r="W36" i="36"/>
  <c r="V36" i="36"/>
  <c r="W35" i="36"/>
  <c r="V35" i="36"/>
  <c r="W34" i="36"/>
  <c r="V34" i="36"/>
  <c r="W33" i="36"/>
  <c r="V33" i="36"/>
  <c r="W32" i="36"/>
  <c r="V32" i="36"/>
  <c r="W31" i="36"/>
  <c r="V31" i="36"/>
  <c r="W30" i="36"/>
  <c r="V30" i="36"/>
  <c r="W29" i="36"/>
  <c r="V29" i="36"/>
  <c r="W28" i="36"/>
  <c r="V28" i="36"/>
  <c r="W27" i="36"/>
  <c r="V27" i="36"/>
  <c r="W26" i="36"/>
  <c r="V26" i="36"/>
  <c r="W25" i="36"/>
  <c r="V25" i="36"/>
  <c r="W24" i="36"/>
  <c r="V24" i="36"/>
  <c r="W23" i="36"/>
  <c r="V23" i="36"/>
  <c r="W22" i="36"/>
  <c r="V22" i="36"/>
  <c r="W26" i="35"/>
  <c r="V26" i="35"/>
  <c r="T26" i="35"/>
  <c r="W25" i="35"/>
  <c r="W21" i="35"/>
  <c r="V21" i="35"/>
  <c r="W45" i="34"/>
  <c r="V45" i="34"/>
  <c r="T45" i="34"/>
  <c r="W44" i="34"/>
  <c r="W43" i="34"/>
  <c r="V43" i="34"/>
  <c r="T43" i="34"/>
  <c r="W42" i="34"/>
  <c r="W41" i="34"/>
  <c r="V41" i="34"/>
  <c r="T41" i="34"/>
  <c r="W40" i="34"/>
  <c r="W39" i="34"/>
  <c r="V39" i="34"/>
  <c r="T39" i="34"/>
  <c r="W38" i="34"/>
  <c r="W37" i="34"/>
  <c r="V37" i="34"/>
  <c r="T37" i="34"/>
  <c r="W36" i="34"/>
  <c r="W32" i="34"/>
  <c r="V32" i="34"/>
  <c r="W31" i="34"/>
  <c r="V31" i="34"/>
  <c r="W30" i="34"/>
  <c r="V30" i="34"/>
  <c r="W29" i="34"/>
  <c r="V29" i="34"/>
  <c r="W28" i="34"/>
  <c r="V28" i="34"/>
  <c r="W27" i="34"/>
  <c r="V27" i="34"/>
  <c r="W26" i="34"/>
  <c r="V26" i="34"/>
  <c r="W25" i="34"/>
  <c r="V25" i="34"/>
  <c r="W24" i="34"/>
  <c r="V24" i="34"/>
  <c r="W23" i="34"/>
  <c r="V23" i="34"/>
  <c r="W22" i="34"/>
  <c r="V22" i="34"/>
  <c r="W21" i="34"/>
  <c r="V21" i="34"/>
  <c r="W26" i="33"/>
  <c r="V26" i="33"/>
  <c r="T26" i="33"/>
  <c r="W25" i="33"/>
  <c r="W21" i="33"/>
  <c r="V21" i="33"/>
  <c r="W30" i="32"/>
  <c r="V30" i="32"/>
  <c r="T30" i="32"/>
  <c r="W29" i="32"/>
  <c r="W25" i="32"/>
  <c r="V25" i="32"/>
  <c r="W24" i="32"/>
  <c r="V24" i="32"/>
  <c r="W23" i="32"/>
  <c r="V23" i="32"/>
  <c r="W22" i="32"/>
  <c r="V22" i="32"/>
  <c r="W21" i="32"/>
  <c r="V21" i="32"/>
  <c r="W55" i="31"/>
  <c r="V55" i="31"/>
  <c r="T55" i="31"/>
  <c r="W54" i="31"/>
  <c r="W53" i="31"/>
  <c r="V53" i="31"/>
  <c r="T53" i="31"/>
  <c r="W52" i="31"/>
  <c r="W51" i="31"/>
  <c r="V51" i="31"/>
  <c r="T51" i="31"/>
  <c r="W50" i="31"/>
  <c r="W49" i="31"/>
  <c r="V49" i="31"/>
  <c r="T49" i="31"/>
  <c r="W48" i="31"/>
  <c r="W47" i="31"/>
  <c r="V47" i="31"/>
  <c r="T47" i="31"/>
  <c r="W46" i="31"/>
  <c r="W45" i="31"/>
  <c r="V45" i="31"/>
  <c r="T45" i="31"/>
  <c r="W44" i="31"/>
  <c r="W40" i="31"/>
  <c r="V40" i="31"/>
  <c r="W39" i="31"/>
  <c r="V39" i="31"/>
  <c r="W38" i="31"/>
  <c r="V38" i="31"/>
  <c r="W37" i="31"/>
  <c r="V37" i="31"/>
  <c r="W36" i="31"/>
  <c r="V36" i="31"/>
  <c r="W35" i="31"/>
  <c r="V35" i="31"/>
  <c r="W34" i="31"/>
  <c r="V34" i="31"/>
  <c r="W33" i="31"/>
  <c r="V33" i="31"/>
  <c r="W32" i="31"/>
  <c r="V32" i="31"/>
  <c r="W31" i="31"/>
  <c r="V31" i="31"/>
  <c r="W30" i="31"/>
  <c r="V30" i="31"/>
  <c r="W29" i="31"/>
  <c r="V29" i="31"/>
  <c r="W28" i="31"/>
  <c r="V28" i="31"/>
  <c r="W27" i="31"/>
  <c r="V27" i="31"/>
  <c r="W26" i="31"/>
  <c r="V26" i="31"/>
  <c r="W25" i="31"/>
  <c r="V25" i="31"/>
  <c r="W24" i="31"/>
  <c r="V24" i="31"/>
  <c r="W42" i="30"/>
  <c r="V42" i="30"/>
  <c r="T42" i="30"/>
  <c r="W41" i="30"/>
  <c r="W40" i="30"/>
  <c r="V40" i="30"/>
  <c r="T40" i="30"/>
  <c r="W39" i="30"/>
  <c r="W35" i="30"/>
  <c r="V35" i="30"/>
  <c r="W34" i="30"/>
  <c r="V34" i="30"/>
  <c r="W33" i="30"/>
  <c r="V33" i="30"/>
  <c r="W32" i="30"/>
  <c r="V32" i="30"/>
  <c r="W31" i="30"/>
  <c r="V31" i="30"/>
  <c r="W30" i="30"/>
  <c r="V30" i="30"/>
  <c r="W29" i="30"/>
  <c r="V29" i="30"/>
  <c r="W28" i="30"/>
  <c r="V28" i="30"/>
  <c r="W27" i="30"/>
  <c r="V27" i="30"/>
  <c r="W26" i="30"/>
  <c r="V26" i="30"/>
  <c r="W25" i="30"/>
  <c r="V25" i="30"/>
  <c r="W24" i="30"/>
  <c r="V24" i="30"/>
  <c r="W23" i="30"/>
  <c r="V23" i="30"/>
  <c r="W22" i="30"/>
  <c r="V22" i="30"/>
  <c r="W21" i="30"/>
  <c r="V21" i="30"/>
  <c r="W47" i="29"/>
  <c r="V47" i="29"/>
  <c r="T47" i="29"/>
  <c r="W46" i="29"/>
  <c r="W45" i="29"/>
  <c r="V45" i="29"/>
  <c r="T45" i="29"/>
  <c r="W44" i="29"/>
  <c r="W43" i="29"/>
  <c r="V43" i="29"/>
  <c r="T43" i="29"/>
  <c r="W42" i="29"/>
  <c r="W41" i="29"/>
  <c r="V41" i="29"/>
  <c r="T41" i="29"/>
  <c r="W40" i="29"/>
  <c r="W39" i="29"/>
  <c r="V39" i="29"/>
  <c r="T39" i="29"/>
  <c r="W38" i="29"/>
  <c r="W34" i="29"/>
  <c r="V34" i="29"/>
  <c r="W33" i="29"/>
  <c r="V33" i="29"/>
  <c r="W32" i="29"/>
  <c r="V32" i="29"/>
  <c r="W31" i="29"/>
  <c r="V31" i="29"/>
  <c r="W30" i="29"/>
  <c r="V30" i="29"/>
  <c r="W29" i="29"/>
  <c r="V29" i="29"/>
  <c r="W28" i="29"/>
  <c r="V28" i="29"/>
  <c r="W27" i="29"/>
  <c r="V27" i="29"/>
  <c r="W26" i="29"/>
  <c r="V26" i="29"/>
  <c r="W25" i="29"/>
  <c r="V25" i="29"/>
  <c r="W24" i="29"/>
  <c r="V24" i="29"/>
  <c r="W23" i="29"/>
  <c r="V23" i="29"/>
  <c r="W26" i="28"/>
  <c r="V26" i="28"/>
  <c r="T26" i="28"/>
  <c r="W25" i="28"/>
  <c r="W21" i="28"/>
  <c r="V21" i="28"/>
  <c r="W26" i="27"/>
  <c r="V26" i="27"/>
  <c r="T26" i="27"/>
  <c r="W25" i="27"/>
  <c r="W21" i="27"/>
  <c r="V21" i="27"/>
  <c r="W27" i="26"/>
  <c r="V27" i="26"/>
  <c r="T27" i="26"/>
  <c r="W26" i="26"/>
  <c r="W22" i="26"/>
  <c r="V22" i="26"/>
  <c r="W21" i="26"/>
  <c r="V21" i="26"/>
  <c r="W53" i="25"/>
  <c r="V53" i="25"/>
  <c r="T53" i="25"/>
  <c r="W52" i="25"/>
  <c r="W51" i="25"/>
  <c r="V51" i="25"/>
  <c r="T51" i="25"/>
  <c r="W50" i="25"/>
  <c r="W49" i="25"/>
  <c r="V49" i="25"/>
  <c r="T49" i="25"/>
  <c r="W48" i="25"/>
  <c r="W47" i="25"/>
  <c r="V47" i="25"/>
  <c r="T47" i="25"/>
  <c r="W46" i="25"/>
  <c r="W45" i="25"/>
  <c r="V45" i="25"/>
  <c r="T45" i="25"/>
  <c r="W44" i="25"/>
  <c r="W43" i="25"/>
  <c r="V43" i="25"/>
  <c r="T43" i="25"/>
  <c r="W42" i="25"/>
  <c r="W41" i="25"/>
  <c r="V41" i="25"/>
  <c r="T41" i="25"/>
  <c r="W40" i="25"/>
  <c r="W36" i="25"/>
  <c r="V36" i="25"/>
  <c r="W35" i="25"/>
  <c r="V35" i="25"/>
  <c r="W34" i="25"/>
  <c r="V34" i="25"/>
  <c r="W33" i="25"/>
  <c r="V33" i="25"/>
  <c r="W32" i="25"/>
  <c r="V32" i="25"/>
  <c r="W31" i="25"/>
  <c r="V31" i="25"/>
  <c r="W30" i="25"/>
  <c r="V30" i="25"/>
  <c r="W29" i="25"/>
  <c r="V29" i="25"/>
  <c r="W28" i="25"/>
  <c r="V28" i="25"/>
  <c r="W27" i="25"/>
  <c r="V27" i="25"/>
  <c r="W26" i="25"/>
  <c r="V26" i="25"/>
  <c r="W25" i="25"/>
  <c r="V25" i="25"/>
  <c r="W26" i="24"/>
  <c r="V26" i="24"/>
  <c r="T26" i="24"/>
  <c r="W25" i="24"/>
  <c r="W21" i="24"/>
  <c r="V21" i="24"/>
  <c r="W27" i="23"/>
  <c r="V27" i="23"/>
  <c r="T27" i="23"/>
  <c r="W26" i="23"/>
  <c r="W22" i="23"/>
  <c r="V22" i="23"/>
  <c r="W21" i="23"/>
  <c r="V21" i="23"/>
  <c r="W27" i="22"/>
  <c r="V27" i="22"/>
  <c r="T27" i="22"/>
  <c r="W26" i="22"/>
  <c r="W22" i="22"/>
  <c r="V22" i="22"/>
  <c r="W21" i="22"/>
  <c r="V21" i="22"/>
  <c r="W31" i="21"/>
  <c r="V31" i="21"/>
  <c r="T31" i="21"/>
  <c r="W30" i="21"/>
  <c r="W29" i="21"/>
  <c r="V29" i="21"/>
  <c r="T29" i="21"/>
  <c r="W28" i="21"/>
  <c r="W24" i="21"/>
  <c r="V24" i="21"/>
  <c r="W23" i="21"/>
  <c r="V23" i="21"/>
  <c r="W22" i="21"/>
  <c r="V22" i="21"/>
  <c r="W21" i="21"/>
  <c r="V21" i="21"/>
  <c r="W26" i="20"/>
  <c r="V26" i="20"/>
  <c r="T26" i="20"/>
  <c r="W25" i="20"/>
  <c r="W21" i="20"/>
  <c r="V21" i="20"/>
  <c r="W26" i="19"/>
  <c r="V26" i="19"/>
  <c r="T26" i="19"/>
  <c r="W25" i="19"/>
  <c r="W21" i="19"/>
  <c r="V21" i="19"/>
  <c r="W29" i="18"/>
  <c r="V29" i="18"/>
  <c r="T29" i="18"/>
  <c r="W28" i="18"/>
  <c r="W24" i="18"/>
  <c r="V24" i="18"/>
  <c r="W23" i="18"/>
  <c r="V23" i="18"/>
  <c r="W22" i="18"/>
  <c r="V22" i="18"/>
  <c r="W21" i="18"/>
  <c r="V21" i="18"/>
  <c r="W29" i="17"/>
  <c r="V29" i="17"/>
  <c r="T29" i="17"/>
  <c r="W28" i="17"/>
  <c r="W27" i="17"/>
  <c r="V27" i="17"/>
  <c r="T27" i="17"/>
  <c r="W26" i="17"/>
  <c r="W22" i="17"/>
  <c r="V22" i="17"/>
  <c r="W21" i="17"/>
  <c r="V21" i="17"/>
  <c r="W26" i="16"/>
  <c r="V26" i="16"/>
  <c r="T26" i="16"/>
  <c r="W25" i="16"/>
  <c r="W21" i="16"/>
  <c r="V21" i="16"/>
  <c r="W26" i="15"/>
  <c r="V26" i="15"/>
  <c r="T26" i="15"/>
  <c r="W25" i="15"/>
  <c r="W21" i="15"/>
  <c r="V21" i="15"/>
  <c r="W31" i="14"/>
  <c r="V31" i="14"/>
  <c r="T31" i="14"/>
  <c r="W30" i="14"/>
  <c r="W26" i="14"/>
  <c r="V26" i="14"/>
  <c r="W25" i="14"/>
  <c r="V25" i="14"/>
  <c r="W24" i="14"/>
  <c r="V24" i="14"/>
  <c r="W23" i="14"/>
  <c r="V23" i="14"/>
  <c r="W22" i="14"/>
  <c r="V22" i="14"/>
  <c r="W21" i="14"/>
  <c r="V21" i="14"/>
  <c r="W26" i="13"/>
  <c r="V26" i="13"/>
  <c r="T26" i="13"/>
  <c r="W25" i="13"/>
  <c r="W21" i="13"/>
  <c r="V21" i="13"/>
  <c r="W44" i="12"/>
  <c r="V44" i="12"/>
  <c r="T44" i="12"/>
  <c r="W43" i="12"/>
  <c r="W42" i="12"/>
  <c r="V42" i="12"/>
  <c r="T42" i="12"/>
  <c r="W41" i="12"/>
  <c r="W40" i="12"/>
  <c r="V40" i="12"/>
  <c r="T40" i="12"/>
  <c r="W39" i="12"/>
  <c r="W38" i="12"/>
  <c r="V38" i="12"/>
  <c r="T38" i="12"/>
  <c r="W37" i="12"/>
  <c r="W36" i="12"/>
  <c r="V36" i="12"/>
  <c r="T36" i="12"/>
  <c r="W35" i="12"/>
  <c r="W31" i="12"/>
  <c r="V31" i="12"/>
  <c r="W30" i="12"/>
  <c r="V30" i="12"/>
  <c r="W29" i="12"/>
  <c r="V29" i="12"/>
  <c r="W28" i="12"/>
  <c r="V28" i="12"/>
  <c r="W27" i="12"/>
  <c r="V27" i="12"/>
  <c r="W26" i="12"/>
  <c r="V26" i="12"/>
  <c r="W25" i="12"/>
  <c r="V25" i="12"/>
  <c r="W24" i="12"/>
  <c r="V24" i="12"/>
  <c r="W23" i="12"/>
  <c r="V23" i="12"/>
  <c r="W29" i="11"/>
  <c r="V29" i="11"/>
  <c r="T29" i="11"/>
  <c r="W28" i="11"/>
  <c r="W24" i="11"/>
  <c r="V24" i="11"/>
  <c r="W23" i="11"/>
  <c r="V23" i="11"/>
  <c r="W22" i="11"/>
  <c r="V22" i="11"/>
  <c r="W21" i="11"/>
  <c r="V21" i="11"/>
  <c r="W26" i="10"/>
  <c r="V26" i="10"/>
  <c r="T26" i="10"/>
  <c r="W25" i="10"/>
  <c r="W21" i="10"/>
  <c r="V21" i="10"/>
  <c r="W26" i="9"/>
  <c r="V26" i="9"/>
  <c r="T26" i="9"/>
  <c r="W25" i="9"/>
  <c r="W21" i="9"/>
  <c r="V21" i="9"/>
  <c r="W29" i="8"/>
  <c r="V29" i="8"/>
  <c r="T29" i="8"/>
  <c r="W28" i="8"/>
  <c r="W24" i="8"/>
  <c r="V24" i="8"/>
  <c r="W23" i="8"/>
  <c r="V23" i="8"/>
  <c r="W22" i="8"/>
  <c r="V22" i="8"/>
  <c r="W21" i="8"/>
  <c r="V21" i="8"/>
  <c r="W26" i="7"/>
  <c r="V26" i="7"/>
  <c r="T26" i="7"/>
  <c r="W25" i="7"/>
  <c r="W21" i="7"/>
  <c r="V21" i="7"/>
  <c r="W35" i="6"/>
  <c r="V35" i="6"/>
  <c r="T35" i="6"/>
  <c r="W34" i="6"/>
  <c r="W33" i="6"/>
  <c r="V33" i="6"/>
  <c r="T33" i="6"/>
  <c r="W32" i="6"/>
  <c r="W28" i="6"/>
  <c r="V28" i="6"/>
  <c r="W27" i="6"/>
  <c r="V27" i="6"/>
  <c r="W26" i="6"/>
  <c r="V26" i="6"/>
  <c r="W25" i="6"/>
  <c r="V25" i="6"/>
  <c r="W24" i="6"/>
  <c r="V24" i="6"/>
  <c r="W23" i="6"/>
  <c r="V23" i="6"/>
  <c r="W22" i="6"/>
  <c r="V22" i="6"/>
  <c r="W21" i="6"/>
  <c r="V21" i="6"/>
  <c r="W26" i="5"/>
  <c r="V26" i="5"/>
  <c r="T26" i="5"/>
  <c r="W25" i="5"/>
  <c r="W21" i="5"/>
  <c r="V21" i="5"/>
  <c r="W31" i="4"/>
  <c r="V31" i="4"/>
  <c r="T31" i="4"/>
  <c r="W30" i="4"/>
  <c r="W26" i="4"/>
  <c r="V26" i="4"/>
  <c r="W25" i="4"/>
  <c r="V25" i="4"/>
  <c r="W24" i="4"/>
  <c r="V24" i="4"/>
  <c r="W23" i="4"/>
  <c r="V23" i="4"/>
  <c r="W22" i="4"/>
  <c r="V22" i="4"/>
  <c r="W21" i="4"/>
  <c r="V21" i="4"/>
  <c r="W29" i="3"/>
  <c r="V29" i="3"/>
  <c r="T29" i="3"/>
  <c r="W28" i="3"/>
  <c r="W24" i="3"/>
  <c r="V24" i="3"/>
  <c r="W23" i="3"/>
  <c r="V23" i="3"/>
  <c r="W22" i="3"/>
  <c r="V22" i="3"/>
  <c r="W21" i="3"/>
  <c r="V21" i="3"/>
  <c r="I11" i="2"/>
  <c r="J11" i="2" s="1"/>
  <c r="H11" i="2"/>
  <c r="G11" i="2"/>
  <c r="F11" i="2"/>
  <c r="E11" i="2"/>
  <c r="D11" i="2"/>
  <c r="L10" i="1"/>
  <c r="K10" i="1"/>
  <c r="J10" i="1"/>
  <c r="I10" i="1"/>
  <c r="H10" i="1"/>
  <c r="G10" i="1"/>
  <c r="G11" i="1" s="1"/>
  <c r="F10" i="1"/>
  <c r="E10" i="1"/>
  <c r="E11" i="1" s="1"/>
  <c r="D10" i="1"/>
  <c r="L11" i="1" l="1"/>
  <c r="I5" i="1"/>
  <c r="F11" i="1"/>
  <c r="J11" i="1"/>
  <c r="K11" i="2"/>
  <c r="K11" i="1"/>
  <c r="I11" i="1"/>
</calcChain>
</file>

<file path=xl/sharedStrings.xml><?xml version="1.0" encoding="utf-8"?>
<sst xmlns="http://schemas.openxmlformats.org/spreadsheetml/2006/main" count="13467" uniqueCount="2497">
  <si>
    <t>Informes Sobre la Situación Económica, las Finanzas
Públicas y la Deuda Pública, Anexos</t>
  </si>
  <si>
    <t>Segundo Trimestre de 2021</t>
  </si>
  <si>
    <t>EVOLUCIÓN DE LAS EROGACIONES CORRESPONDIENTES AL ANEXO PARA LA IGUALDAD ENTRE MUJERES Y HOMBRES</t>
  </si>
  <si>
    <t>Avance de los indicadores reportados respecto a la meta programada al período</t>
  </si>
  <si>
    <t>Ramo</t>
  </si>
  <si>
    <t>Total</t>
  </si>
  <si>
    <t>Sin meta al
periodo
(N/A)</t>
  </si>
  <si>
    <t>Con avance</t>
  </si>
  <si>
    <t>Sin avance</t>
  </si>
  <si>
    <t>Hasta 50</t>
  </si>
  <si>
    <t>Más de 50
hasta 75</t>
  </si>
  <si>
    <t>Más de 75
menos de
100</t>
  </si>
  <si>
    <t>100 o más</t>
  </si>
  <si>
    <t>TOTAL</t>
  </si>
  <si>
    <t>Porcentaje respecto de su total</t>
  </si>
  <si>
    <t>Poder Legislativo</t>
  </si>
  <si>
    <t xml:space="preserve"> </t>
  </si>
  <si>
    <t>Gobernación</t>
  </si>
  <si>
    <t>Relaciones Exteriores</t>
  </si>
  <si>
    <t>Hacienda y Crédito Público</t>
  </si>
  <si>
    <t>Defensa Nacional</t>
  </si>
  <si>
    <t>Agricultura yDesarrollo Rural</t>
  </si>
  <si>
    <t>Comunicaciones y Transportes</t>
  </si>
  <si>
    <t>Economía</t>
  </si>
  <si>
    <t>Educación Pública</t>
  </si>
  <si>
    <t>Salud</t>
  </si>
  <si>
    <t>Marina</t>
  </si>
  <si>
    <t>Trabajo y Previsión Social</t>
  </si>
  <si>
    <t>Desarrollo Agrario, Territorial y Urbano</t>
  </si>
  <si>
    <t>Medio Ambiente y Recursos Naturales</t>
  </si>
  <si>
    <t>Energía</t>
  </si>
  <si>
    <t>Aportaciones a Seguridad Social</t>
  </si>
  <si>
    <t>Bienestar</t>
  </si>
  <si>
    <t>Turismo</t>
  </si>
  <si>
    <t>Instituto Nacional Electoral</t>
  </si>
  <si>
    <t>Comisión Nacional de los Derechos Humanos</t>
  </si>
  <si>
    <t>Seguridad y Protección Ciudadana</t>
  </si>
  <si>
    <t>Consejo Nacional de Ciencia y Tecnología</t>
  </si>
  <si>
    <t>Información Nacional Estadística y Geográfica</t>
  </si>
  <si>
    <t>Instituto Federal de Telecomunicaciones</t>
  </si>
  <si>
    <t>Comisión Reguladora de Energía</t>
  </si>
  <si>
    <t>Entidades no Sectorizadas</t>
  </si>
  <si>
    <t>Cultura</t>
  </si>
  <si>
    <t>Fiscalía General de la República</t>
  </si>
  <si>
    <t>Instituto Mexicano del Seguro Social</t>
  </si>
  <si>
    <t>Instituto de Seguridad y Servicios Sociales de los Trabajadores del Estado</t>
  </si>
  <si>
    <t>Petróleos Mexicanos</t>
  </si>
  <si>
    <t>Comisión Federal de Electricidad</t>
  </si>
  <si>
    <t>EVOLUCIÓN DE LAS EROGACIONES CORRESPONDIENTES AL ANEXO PARA LA IGUALDAD ENTRE MUJERES Y HOMBRES
(Pesos)</t>
  </si>
  <si>
    <t>Programas
Presupuestarios</t>
  </si>
  <si>
    <t>Indicadores
Reportados</t>
  </si>
  <si>
    <t>Avance en el ejercicio del presupuesto</t>
  </si>
  <si>
    <t>Aprobado
anual</t>
  </si>
  <si>
    <t>Autorizado
anual</t>
  </si>
  <si>
    <t>Autorizado
al período</t>
  </si>
  <si>
    <t>Gasto Pagado
Enero-junio</t>
  </si>
  <si>
    <t>Porcentaje de avance</t>
  </si>
  <si>
    <t>Autorizado al
período</t>
  </si>
  <si>
    <t>(a)</t>
  </si>
  <si>
    <t>(b)</t>
  </si>
  <si>
    <t>(c)</t>
  </si>
  <si>
    <t>(d)</t>
  </si>
  <si>
    <t>(d)/(b)*100</t>
  </si>
  <si>
    <t>(d)/(c)*100</t>
  </si>
  <si>
    <t>Fuente: Dependencias y entidades de la Administración Pública Federal.</t>
  </si>
  <si>
    <t>Informes sobre la Situación Económica, las Finanzas Públicas y la Deuda Pública, Anexos</t>
  </si>
  <si>
    <t xml:space="preserve">      Segundo Trimestre 2021</t>
  </si>
  <si>
    <t xml:space="preserve">Avance en los Programas Presupuestarios con Erogaciones para la Igualdad entre Mujeres y Hombres, Anexo 13, PEF 2021
    Periodo Enero - Junio  </t>
  </si>
  <si>
    <t>DATOS DEL PROGRAMA</t>
  </si>
  <si>
    <t>1</t>
  </si>
  <si>
    <t>Programa presupuestario</t>
  </si>
  <si>
    <t>R001</t>
  </si>
  <si>
    <t>Actividades derivadas del trabajo legislativo</t>
  </si>
  <si>
    <r>
      <t xml:space="preserve">Monto Aprobado </t>
    </r>
    <r>
      <rPr>
        <sz val="10"/>
        <rFont val="Montserrat"/>
      </rPr>
      <t xml:space="preserve">
(millones de pesos)</t>
    </r>
  </si>
  <si>
    <t>6.0</t>
  </si>
  <si>
    <t/>
  </si>
  <si>
    <t>Unidades responsables</t>
  </si>
  <si>
    <t>200</t>
  </si>
  <si>
    <t>(H. Cámara de Senadores)</t>
  </si>
  <si>
    <t>Población Objetivo</t>
  </si>
  <si>
    <t>Población Atendida</t>
  </si>
  <si>
    <t>Mujeres</t>
  </si>
  <si>
    <t>Hombres</t>
  </si>
  <si>
    <t>0</t>
  </si>
  <si>
    <t>96</t>
  </si>
  <si>
    <t>20</t>
  </si>
  <si>
    <t>Descripción de la problemática que atiende el Programa</t>
  </si>
  <si>
    <t xml:space="preserve"> Es importante la transversalización de la perspectiva de género, para contribuir a la erradicación de la desigualdad entre hombres y mujeres, así como la discriminación y la violencia de género </t>
  </si>
  <si>
    <t>ALINEACIÓN</t>
  </si>
  <si>
    <t xml:space="preserve">Plan Nacional de Desarrollo </t>
  </si>
  <si>
    <t xml:space="preserve">Programa Derivado del PND </t>
  </si>
  <si>
    <t>Objetivo estratégico de la Dependencia o Entidad</t>
  </si>
  <si>
    <t>Eje de Política Pública</t>
  </si>
  <si>
    <t>Programa</t>
  </si>
  <si>
    <t>Dependencia o Entidad</t>
  </si>
  <si>
    <t xml:space="preserve"> 200- H. Cámara de Senadores </t>
  </si>
  <si>
    <t>Objetivo</t>
  </si>
  <si>
    <t xml:space="preserve">Objetivo
</t>
  </si>
  <si>
    <t>Estrategia</t>
  </si>
  <si>
    <t>RESULTADOS</t>
  </si>
  <si>
    <t>INDICADORES</t>
  </si>
  <si>
    <t>AVANCE</t>
  </si>
  <si>
    <t>Denominación</t>
  </si>
  <si>
    <t>Unidad Responsable (UR)</t>
  </si>
  <si>
    <t>Unidad de medida</t>
  </si>
  <si>
    <t>Frecuencia</t>
  </si>
  <si>
    <t>Meta anual</t>
  </si>
  <si>
    <t>Meta al periodo</t>
  </si>
  <si>
    <t>Realizado al periodo</t>
  </si>
  <si>
    <t>Avance % al periodo</t>
  </si>
  <si>
    <t>Avance % anual</t>
  </si>
  <si>
    <t xml:space="preserve">Porcentaje de campañas de difusión implementadas </t>
  </si>
  <si>
    <t>Porcentaje</t>
  </si>
  <si>
    <t>Trimestral</t>
  </si>
  <si>
    <t>100.00</t>
  </si>
  <si>
    <t>50.00</t>
  </si>
  <si>
    <t>Porcentaje de mujeres y hombres capacitados en el Senado de la República</t>
  </si>
  <si>
    <t>10.00</t>
  </si>
  <si>
    <t>5.95</t>
  </si>
  <si>
    <t>10.42</t>
  </si>
  <si>
    <t>Porcentaje de avance en el cumplimiento de las etapas del proceso de certificación en la Norma NMX-R-025-SCFI-2015 para el Senado de la República</t>
  </si>
  <si>
    <t>12.50</t>
  </si>
  <si>
    <t>0.0</t>
  </si>
  <si>
    <t>Porcentaje de solicitudes atendidas en apego a lo establecido en el Protocolo para la prevención, atención y sanción de la violencia de género al interior del Senado de la República</t>
  </si>
  <si>
    <t>33.30</t>
  </si>
  <si>
    <t>33.33</t>
  </si>
  <si>
    <t>Avance en el ejercicio del presupuesto aprobado para el Programa (millones de pesos)</t>
  </si>
  <si>
    <t>Presupuesto anual aprobado para el Programa presupuestario registrado en el Anexo 13 del PEF 2021</t>
  </si>
  <si>
    <t>Pagado al periodo</t>
  </si>
  <si>
    <t>Avance %</t>
  </si>
  <si>
    <t>Millones de pesos</t>
  </si>
  <si>
    <t>Al periodo</t>
  </si>
  <si>
    <t>Anual</t>
  </si>
  <si>
    <t>PRESUPUESTO ORIGINAL</t>
  </si>
  <si>
    <t>UR: 200</t>
  </si>
  <si>
    <t>0.49</t>
  </si>
  <si>
    <t>PRESUPUESTO MODIFICADO</t>
  </si>
  <si>
    <t>2.58</t>
  </si>
  <si>
    <t>Información Cualitativa</t>
  </si>
  <si>
    <r>
      <t>Acciones realizadas en el periodo
UR:</t>
    </r>
    <r>
      <rPr>
        <sz val="10"/>
        <rFont val="Montserrat"/>
      </rPr>
      <t xml:space="preserve"> 200
ConferenciaEl movimiento feminista y su legado para el logro de la igualdad, ?CERTIFICACIÓN EN IGUALDAD LABORAL Y NO DISCRIMINACIÓN: NORMA NMX-025-R-SCFI-2015, Conferencia ?Las mujeres en las fuerzas armadas?, Conferencia ?La importancia de las masculinidades en la prevención de la violencia de género?, Conferencia ?Claves y coordenadas para la identificación de actos de discriminación?, Capacitación Protocolo para la Prevención, Atención y Sanción de la Violencia de Género al Interior del Senado de la República, Un total de 368 personas. CERTIFICACIÓN EN IGUALDAD LABORAL Y NO DISCRIMINACIÓN Se realizaron 4 acciones derivadas del Plan de Acción de  la Política para la Igualdad Laboral y No Discriminación. REVISAR, MODIFICAR Y ELABORAR INSTRUMENTOS NORMATIVOS. Se concluyó y puso a disposición en el Micrositio de la Unidad, la ?Guía práctica para entender qué es la violencia política contra las mujeres en razón de género y a qué instituciones pueden recurrir si son víctimas de esa modalidad de violencia?, elaboración y revisión  Diagnóstico Nacional sobre Avances y Retos Legislativos para la Igualdad de Género, Decálogo para el Lenguaje Incluyente y No Sexista, Diagnóstico para conocer la Situación Laboral de las de Mujeres, y el  Programa de Cultura Institucional, revisión la documentación en materia de protección civil sobre la atención a mujeres embarazadas, personas con discapacidad y personas adultas mayores. ACCIONES PARA LA PREVENCIÓN, ATENCIÓN Y SANCIÓN DE LA VIOLENCIA DE GÉNERO AL INTERIOR DEL SENADO DE LA REPÚBLICA Se recibió 1 solicitud de atención. CAMPAÑAS En total se realizaron 139 acciones relacionadas con la definición, investigación, diseño y difusión de los contenidos que se difunden por medio de la cuenta de Twitter de esta Unidad Técnica, se envían masivamente por correo institucional y posteriormente se almacenan en el sitio web de la Unidad. </t>
    </r>
  </si>
  <si>
    <r>
      <t>Justificación de diferencia de avances con respecto a las metas programadas
UR:</t>
    </r>
    <r>
      <rPr>
        <sz val="10"/>
        <rFont val="Montserrat"/>
      </rPr>
      <t xml:space="preserve"> 200
La diferencia en el indicador de capacitación se debe a que hubo mayor demanda de cursos por parte del personal del Senado de la República.</t>
    </r>
  </si>
  <si>
    <r>
      <t>Acciones de mejora para el siguiente periodo
UR:</t>
    </r>
    <r>
      <rPr>
        <sz val="10"/>
        <rFont val="Montserrat"/>
      </rPr>
      <t xml:space="preserve"> 200
Sin información</t>
    </r>
  </si>
  <si>
    <t>4</t>
  </si>
  <si>
    <t>E015</t>
  </si>
  <si>
    <t>Promover la atención y prevención de la violencia contra las mujeres</t>
  </si>
  <si>
    <t>300.1</t>
  </si>
  <si>
    <t>V00</t>
  </si>
  <si>
    <t>(Comisión Nacional para Prevenir y Erradicar la Violencia Contra las Mujeres)</t>
  </si>
  <si>
    <t>201227</t>
  </si>
  <si>
    <t>98929</t>
  </si>
  <si>
    <t xml:space="preserve"> La violencia contra las mujeres, niñas y adolescentes es un problema que, además de lesionar sus derechos humanos, tiene impactos severos en la familia y en la sociedad; y que ocurren en espacios públicos y privados.  Por ello, es indispensable atender de manera integral y transversal las causas y la dinámica de la violencia contra las mujeres, niñas y adolescentes a nivel nacional, a través de mecanismos que garanticen el respeto a sus derechos humanos desde una perspectiva de género, fomentando una participación activa de los tres órdenes de gobierno y de organizaciones de la sociedad civil.  </t>
  </si>
  <si>
    <t xml:space="preserve"> V00- Comisión Nacional para Prevenir y Erradicar la Violencia Contra las Mujeres </t>
  </si>
  <si>
    <t>Porcentaje de avance en las acciones para la instrumentación y seguimiento de algunas líneas de la SEGOB</t>
  </si>
  <si>
    <t>38.30</t>
  </si>
  <si>
    <t>56.00</t>
  </si>
  <si>
    <t>Tasa de variación trimestral de mujeres atendidas en los CJM en operación</t>
  </si>
  <si>
    <t>tasa</t>
  </si>
  <si>
    <t>2.00</t>
  </si>
  <si>
    <t>2.20</t>
  </si>
  <si>
    <t>Porcentaje de acciones cumplidas para el desarrollo de concursos que promuevan la equidad de género</t>
  </si>
  <si>
    <t>Semestral</t>
  </si>
  <si>
    <t>Porcentaje de avance de las acciones de coadyuvancia para las alertas de género</t>
  </si>
  <si>
    <t>66.00</t>
  </si>
  <si>
    <t>52.70</t>
  </si>
  <si>
    <t>Porcentaje de avance en la aplicación de los criterios que rigen el mecanismo para acceder a los subsidios destinados a la creación, fortalecimiento o extensión territorial de los CJM</t>
  </si>
  <si>
    <t>Porcentaje de avance en la aplicación de los Lineamientos para la obtención y aplicación de Recursos destinados a las acciones de coadyuvancia para las declaratorias de AVGM en Estados y Municipios.</t>
  </si>
  <si>
    <t>60.00</t>
  </si>
  <si>
    <t>UR: V00</t>
  </si>
  <si>
    <t>300.16</t>
  </si>
  <si>
    <t>132.22</t>
  </si>
  <si>
    <t>300.14</t>
  </si>
  <si>
    <t>133.14</t>
  </si>
  <si>
    <r>
      <t>Acciones realizadas en el periodo
UR:</t>
    </r>
    <r>
      <rPr>
        <sz val="10"/>
        <rFont val="Montserrat"/>
      </rPr>
      <t xml:space="preserve"> V00
Porcentaje de avance en la aplicación de los Lineamientos para la obtención y aplicación de Recursos destinados a las acciones de coadyuvancia para las declaratorias de AVGM en Estados y Municipios: Durante el segundo trimestre, dicho indicador fue superado en un 20%; ya que el Comité de Evaluación de Proyectos del Subsidio a las Acciones de Coadyuvancia para las Declaratorias de Alerta de Violencia de Género contra las Mujeres en Estados y Municipios, realizó de abril a junio, tres sesiones extraordinarias. En donde se autorizó la cantidad de 19?549,678.80 para la realización de 13 proyectos para las entidades federativas de: Baja California, Chiapas, Colima, Durango, Guerrero, México, Morelos, Quintana Roo, Sonora y Zacatecas.;  Porcentaje de avance en la aplicación de los criterios que rigen el mecanismo para acceder a los subsidios destinados a la creación, fortalecimiento o extensión territorial de los CJM: De abril a junio de 2021, la meta de dicho indicador fue superada en un 10;  Porcentaje de avance en las acciones para la instrumentación y seguimiento de algunas líneas de la SEGOB conforme a la LGIMH: Durante el segundo trimestre, la meta de dicho indicador se cumplió, e incluso fue superado en un 46.9% más de lo programado. Debido a que se realizaron mucho más talleres, cursos y videoconferencias en temáticas relacionadas a la violencia contra las mujeres, entre las cuales destacan los siguientes: 1.- ¿Qué es la violencia de género? 2.- Características y principios de atención con perspectiva de género. 3.- Violencia contra las mujeres en el contexto migratorio. 4.- Acceso a la justicia y prevención de la violencia feminicida y los feminicidios. 5.- Violencia contra las mujeres en el contexto migratorio. 6.-Prevención, Atención y Sanción del Hostigamiento y Acoso Sexual. 7.- Derecho a una vida libre de violencias para las mujeres y las niñas. Lo que beneficio a 2,865 personas (2,085 mujeres y 780 hombres). Asimismo, se realizaron reuniones de asesorías con personal enlaces de género de la SEGOB, en la que participaron  39 personas (27 mujeres y 12 hombres).</t>
    </r>
  </si>
  <si>
    <r>
      <t>Justificación de diferencia de avances con respecto a las metas programadas
UR:</t>
    </r>
    <r>
      <rPr>
        <sz val="10"/>
        <rFont val="Montserrat"/>
      </rPr>
      <t xml:space="preserve"> V00
Porcentaje de avance en la aplicación de los Lineamientos para la obtención y aplicación de Recursos destinados a las acciones de coadyuvancia para las declaratorias de AVGM en Estados y Municipios: La variación de dicho indicador, se debe a que se realizó la trasferencia de los recursos por un monto de 1?725,454.52 para las entidades federativas de: Chiapas, Michoacán, Puebla, Quintana Roo y Veracruz. ;  Porcentaje de avance en la aplicación de los criterios que rigen el mecanismo para acceder a los subsidios destinados a la creación, fortalecimiento o extensión territorial de los CJM:  Derivado de un arduo trabajo de gestión entre la CONAVIM, las entidades federativas de: Campeche; Chihuahua; Ciudad de México; Durango; Tlaxcala; Sonora y Sinaloa; además del área Jurídica de la Secretaría de Gobernación; permitió la entrega de los subsidios antes de lo programado, que serán destinados para la creación y el fortalecimiento de los Centros de Justicia para las Mujeres, con la finalidad d;  Porcentaje de avance en las acciones para la instrumentación y seguimiento de algunas líneas de la SEGOB conforme a la LGIMH: La variación de la meta, corresponde a que durante el segundo trimestre,  hubo más participación de las personas que se conectaron a través de las plataformas para recibir los cursos, talleres y videoconferencias enfocados a los temas de la violencia contra las mujeres.  976 participantes más de lo programado.</t>
    </r>
  </si>
  <si>
    <r>
      <t>Acciones de mejora para el siguiente periodo
UR:</t>
    </r>
    <r>
      <rPr>
        <sz val="10"/>
        <rFont val="Montserrat"/>
      </rPr>
      <t xml:space="preserve"> V00
Porcentaje de avance de las acciones de coadyuvancia para las alertas de género: La acción de mejora para el siguiente trimestre, será realizar sola las sesiones programadas de los grupos de trabajo y grupos Interinstitucionales y Multidisciplinarios de las entidades federativas que cuenten con Alertas de Violencia de Genero contra las Mujeres. Con el objetivo de cumplir al 100% en el siguiente trimestre. ;  Porcentaje de avance en las acciones para la instrumentación y seguimiento de algunas líneas de la SEGOB conforme a la LGIMH: Para el próximo trimestre serán programados, los cursos, talleres y videoconferencias con un grupo determinado de participantes, esto con la finalidad de no sobrepasar el avance de la meta programada. ;  Tasa de variación trimestral de mujeres atendidas en los CJM en operación: Tener una acción de mejora para este indicador resulta complicado, toda vez que, no sabemos a ciencia cierta, cuántas mujeres que sufren violencia, acudirán a solicitar algún tipo de servicio que ofrecen los Centros de Justicia para las Mujeres.  Aunque se tenga una meta programada, hay ocasiones que no se llega a cumplir la meta durante el trimestre. Es por ello, que se seguirá reforzando la planeación para un mejor resultado</t>
    </r>
  </si>
  <si>
    <t>P006</t>
  </si>
  <si>
    <t>Planeación demográfica del país</t>
  </si>
  <si>
    <t>7.4</t>
  </si>
  <si>
    <t>G00</t>
  </si>
  <si>
    <t>(Secretaría General del Consejo Nacional de Población)</t>
  </si>
  <si>
    <t>10894162</t>
  </si>
  <si>
    <t>11265388</t>
  </si>
  <si>
    <t xml:space="preserve"> La población objetivo de la campaña son mujeres y hombres adolescentes de 15 a 19 años. A esta parte de la población estarán dirigidos los mensajes sobre los Derechos sexuales y reproductivos, con la finalidad de fortalecer la toma de decisiones responsables, libres e informadas, para lograr prevenir embarazos en esta etapa de vida; también serán población objetivo las niñas de 10 a 14 años y público en general, a quiénes estarán dirigidos mensajes sobre la prevención del abuso sexual y contribuir a la erradicación del en niñas de 10 a 14 años, a través de la prevención, protección y denuncia del abuso sexual. </t>
  </si>
  <si>
    <t xml:space="preserve"> G00- Secretaría General del Consejo Nacional de Población </t>
  </si>
  <si>
    <t>Porcentaje de avance cumplimiento de la Campaña de comunicación social para prevenir el embarazo en adolescentes y erradicar los nacimientos en niñas de 10 a 14 años</t>
  </si>
  <si>
    <t>UR: G00</t>
  </si>
  <si>
    <t>7.45</t>
  </si>
  <si>
    <r>
      <t>Acciones realizadas en el periodo
UR:</t>
    </r>
    <r>
      <rPr>
        <sz val="10"/>
        <rFont val="Montserrat"/>
      </rPr>
      <t xml:space="preserve"> G00
El avance que se reporta en el segundo trimestre corresponde a la actividad de producción de los materiales audiovisuales y gráficos de la campaña para la cual se llevaron a cabo actividades administrativas a fin de lograr su adjudicación. Para la preparación de las personas que formarán parte de la campaña se llevaron a cabo talleres a distancia con mujeres y hombres adolescentes, quiénes a través de diversas dinámicas ayudaron en la construcción de las historias y las características de dichos personajes; en estos talleres participaron jóvenes de localidades en los Estados de Chiapas, Guerrero, Oaxaca y Tabasco. Para llevar a cabo estos foros se contó con el apoyo interinstitucional en el cual se destaca la participación del Instituto Mexicano de la Juventud (IMJUVE), el Centro Nacional de Equidad de Género y Salud Reproductiva (CNEGSR) y la organización social ChilFound México. El resultado de estos talleres fue lo siguiente: nombre de los personajes, características de la comunidad donde se presenta dicho personaje, características físicas de los personajes, hasta la inclusión de un personaje extra, un animal de compañía, el cual fue sugerido dentro de los talleres por las personas participantes. Los materiales a producir serán spots para radio, televisión-redes sociales e imágenes gráficas.</t>
    </r>
  </si>
  <si>
    <r>
      <t>Justificación de diferencia de avances con respecto a las metas programadas
UR:</t>
    </r>
    <r>
      <rPr>
        <sz val="10"/>
        <rFont val="Montserrat"/>
      </rPr>
      <t xml:space="preserve"> G00
Se cumplió en tiempo y forma con la actividad programada para el segundo trimestre 2021</t>
    </r>
  </si>
  <si>
    <r>
      <t>Acciones de mejora para el siguiente periodo
UR:</t>
    </r>
    <r>
      <rPr>
        <sz val="10"/>
        <rFont val="Montserrat"/>
      </rPr>
      <t xml:space="preserve"> G00
No se detectaron acciones de mejora. </t>
    </r>
  </si>
  <si>
    <t>P022</t>
  </si>
  <si>
    <t>Protección y defensa de los derechos humanos</t>
  </si>
  <si>
    <t>7.2</t>
  </si>
  <si>
    <t>911</t>
  </si>
  <si>
    <t>(Unidad para la Defensa de los Derechos Humanos)</t>
  </si>
  <si>
    <t>914</t>
  </si>
  <si>
    <t>(Dirección General de Estrategias para la Atención de Derechos Humanos)</t>
  </si>
  <si>
    <t>370</t>
  </si>
  <si>
    <t>70</t>
  </si>
  <si>
    <t>574</t>
  </si>
  <si>
    <t>160</t>
  </si>
  <si>
    <t xml:space="preserve"> Con la finalidad de garantizar la vida, libertad, integridad y seguridad de las personas periodistas y defensoras de derechos humanos, se integró el Mecanismo para la protección de personas defensoras de derechos humanos y periodistas, una parte fundamental en los procesos de protección a estas poblaciones lo constituye la elaboración de los estudios de evaluación de riesgo, documento que resulta fundamental para adoptar las medidas concretas, adecuadas y efectivas para prevenir futuras amenazas y agresiones, es por eso que con el objeto de cumplir con los estándares internacionales en la materia, se determinó procedente construir una metodología de análisis de riesgo con enfoque de género.  Las políticas neoliberales implementadas en México en las últimas administraciones profundizaron las brechas de desigualdad colocando en condición de vulnerabilidad a grandes sectores de la población.  La trata de personas es un fenómeno trasnacional que puede afectar a cualquier persona e implica retos importantes por las múltiples manifestaciones que puede tener. Las distintas modalidades que establece la Ley General en la materia afectan de manera diferenciada a poblaciones específicas, por ejemplo, la trata de personas con fines de explotación sexual tiene entre sus principales víctimas a mujeres y niñas. La violencia contra las mujeres ha sido un problema complejo de discriminación y violación grave a sus derechos humanos, fenómeno que ha sido documentado por el aumento en los delitos violentos en contra de ellas; lo que da cuenta de la violencia extrema en distintas entidades de la República.  También, las mujeres han sufrido desventajas sociales y económicas debido a la posición de estas en relación a los hombres, y en consecuencia un desigual acceso a la participación, al control, a la distribución de recursos y servicios, y en general a los beneficios del desarrollo para llevar su vida en igualdad de oportunidades.  </t>
  </si>
  <si>
    <t xml:space="preserve"> Secretaria de Gobernación </t>
  </si>
  <si>
    <t>Porcentaje de mujeres a las que se realizó evaluaciones de riesgo con metodología de evaluación de riesgo con perspectiva de género</t>
  </si>
  <si>
    <t>56.43</t>
  </si>
  <si>
    <t>Porcentaje de reuniones de trabajo para el Fortalecimiento del BANAVIM</t>
  </si>
  <si>
    <t>Reunión</t>
  </si>
  <si>
    <t>43.33</t>
  </si>
  <si>
    <t>Porcentaje de servidores públicos capacitados y sensibilizados en el BANAVIM, encargados de Prevenir, Atender, Sancionar y Erradicar la Violencia contra las Mujeres en los tres niveles de gobierno</t>
  </si>
  <si>
    <t>Capacitación</t>
  </si>
  <si>
    <t>223.50</t>
  </si>
  <si>
    <t>Porcentaje de casos registrados en el BANAVIM</t>
  </si>
  <si>
    <t>Registro</t>
  </si>
  <si>
    <t>47.00</t>
  </si>
  <si>
    <t>Porcentaje de cumplimiento en la elaboración del informe anual estadístico del BANAVIM</t>
  </si>
  <si>
    <t>Porcentaje de convenios para la coordinación interinstitucional contra la trata de personas, firmados</t>
  </si>
  <si>
    <t>Cobertura de albergues y/o refugios para víctimas de trata de personas con visitas de monitoreo de servicios otorgados</t>
  </si>
  <si>
    <t>Porcentaje de instrumentos armonizados para la atención y protección a víctimas de trata de personas</t>
  </si>
  <si>
    <t>UR: 911</t>
  </si>
  <si>
    <t>2.43</t>
  </si>
  <si>
    <t>0.39</t>
  </si>
  <si>
    <t>2.46</t>
  </si>
  <si>
    <t>UR: 914</t>
  </si>
  <si>
    <t>4.86</t>
  </si>
  <si>
    <r>
      <t>Acciones realizadas en el periodo
UR:</t>
    </r>
    <r>
      <rPr>
        <sz val="10"/>
        <rFont val="Montserrat"/>
      </rPr>
      <t xml:space="preserve"> 911
Acciones llevadas a cabo durante el Segundo trimestre del 2021.  Se atendieron 41 Solicitudes de Medidas de Protección ante el Mecanismo para la Protección de Personas Defensoras de Derechos Humanos y Periodistas, en las que solicitaban Medidas de Protección, de las cuales se atendió el 100% de ellas, se menciona que con las solicitudes presentadas se atendieron a 61 personas, correspondiendo 26 a mujeres y 35 a hombres, como se señala en el anexo 1, se hace la aclaración que una solicitud puede contener a 2 o más personas solicitantes de medidas, así mismo se aclara que de enero a junio se atendieron un total de 79, cifra acumulada conforme el método de cálculo.
</t>
    </r>
    <r>
      <rPr>
        <b/>
        <sz val="10"/>
        <rFont val="Montserrat"/>
      </rPr>
      <t>UR:</t>
    </r>
    <r>
      <rPr>
        <sz val="10"/>
        <rFont val="Montserrat"/>
      </rPr>
      <t xml:space="preserve"> 914
Porcentaje de instrumentos armonizados para la atención y protección a víctimas de trata de personas: Durante el segundo trimestre del 2021 no se programaron ni realizaron actividades. ;  Cobertura de albergues y/o refugios para víctimas de trata de personas con visitas de monitoreo de servicios otorgados.  Durante el segundo trimestre se tuvo oportunidad de realizar visita presencial a una de los refugios programados y que ya se habían entrevistado de manera virtual, sin embargo, ahora se tuvo acompañamiento por parte de autoridades del Sistema Nacional para el Desarrollo Integral de las Familias. ;  Porcentaje de convenios para la coordinación interinstitucional contra la trata de personas, firmados.  Para el resultado de este indicador, durante el segundo trimestre se emitió otra propuesta de convenio de colaboración con el Consejo Ciudadano para la Seguridad y Justicia de la CDMX, con el objeto de llevar a cabo de manera conjunta y coordinada, en el ámbito de sus respectivas compet;  Porcentaje de servidores públicos capacitados y sensibilizados en el BANAVIM. Durante el segundo trimestre del 2021 para el cumplimiento de este indicador se capacitaron a 655 servidoras y servidores públicos, de los cuales corresponden a 495 mujeres y 160 hombres, lo cual constituye un avance del 436.6% respecto a la meta programada y un avance del 223.5% respecto a la meta anual.  Se aclara que de enero a junio de 2021, se atendieron un total de 894 servidores públicos, cifra acumulada conforme al método de cálculo. </t>
    </r>
  </si>
  <si>
    <r>
      <t>Justificación de diferencia de avances con respecto a las metas programadas
UR:</t>
    </r>
    <r>
      <rPr>
        <sz val="10"/>
        <rFont val="Montserrat"/>
      </rPr>
      <t xml:space="preserve"> 911
Cabe mencionar que las solicitudes de medidas de protección que se reciben no necesariamente son atendidas por la Junta de Gobierno en el periodo que se reporta.  La Junta de Gobierno del Mecanismo para la Protección de Personas Defensoras de Derechos humanos y Periodistas, realizó tres sesiones ordinarias durante el Segundo trimestre como se detalla a continuación:    Nonagésima Quinta Sesión Ordinaria, llevada a cabo el 29 y 30 de abril de 2021.  Nonagésima Sexta Sesión Ordinaria, llevada a cabo el  28 y 31 de mayo de 2021.  Nonagésima Séptima Sesión Ordinaria, llevada a cabo el 29 y 30 de junio de 2021.
</t>
    </r>
    <r>
      <rPr>
        <b/>
        <sz val="10"/>
        <rFont val="Montserrat"/>
      </rPr>
      <t>UR:</t>
    </r>
    <r>
      <rPr>
        <sz val="10"/>
        <rFont val="Montserrat"/>
      </rPr>
      <t xml:space="preserve"> 914
Porcentaje de instrumentos armonizados para la atención y protección a víctimas de trata de personas: Durante el segundo trimestre del 2021 no se programaron ni realizaron actividades. ;  Cobertura de albergues y/o refugios para víctimas de trata de personas con visitas de monitoreo de servicios otorgados.   Estas actividades se desarrollan en el marco del ?Proyecto para el fortalecimiento de Refugios, albergues y casas de medio camino que brindan asistencia a víctimas sobrevivientes de trata de personas en México? en asociación con la UNODC;  Porcentaje de convenios para la coordinación interinstitucional contra la trata de personas, firmados.  Aun cuando ya se cuenta con los tres proyectos de convenios programados y la emisión de un proyecto más de convenio de colaboración que no se tenía programado, todavía no se concreta la firma final de los mismos que permita reportar su cumplimiento. Se espera para el tercer trimestre concluir con el proceso para lograr el avance del 100%.;  Por;  Porcentaje de reuniones de trabajo para el Fortalecimiento del BANAVIM. Durante el segundo trimestre del 2021 se realizaron 8 reuniones de trabajo con dependencias e instituciones a nivel nacional, estatal o municipal encargadas de prevenir, atender, sancionar y erradicar la violencia contra las mujeres, lo cual constituye un avance trimestral del 100% respecto a la meta programada y un avance anual de 43.3%.  El avance alcanzado de este indicador corresponde a las acciones de coordinación y seguimiento que se han realizado con distintas instituciones y dependencias de las entidades federativas.</t>
    </r>
  </si>
  <si>
    <r>
      <t>Acciones de mejora para el siguiente periodo
UR:</t>
    </r>
    <r>
      <rPr>
        <sz val="10"/>
        <rFont val="Montserrat"/>
      </rPr>
      <t xml:space="preserve"> 911
Se planteó reforzar la metodología utilizada para realizar los estudios de evaluación de riesgo con perspectiva de género, que es el procedimiento que determina el nivel de riesgo así como las medidas de protección, urgentes de protección o preventivas que se le otorgan a una persona protegida por el mecanismo, para lo cual se plantearon las siguientes líneas de acción:   ? Capacitar al personal del Mecanismo en materia de género, masculinidad, técnicas de entrevistas, atención a víctimas.   ? Elaborar estudios de evaluación de riesgo con un enfoque de construcción de planes integrales de protección donde el enfoque diferenciado, perspectiva de género, análisis de fortalezas de las beneficiarias del Mecanismo de Protección, determinen la definición, operación y seguimiento de las medidas de protección que se otorgan.
</t>
    </r>
    <r>
      <rPr>
        <b/>
        <sz val="10"/>
        <rFont val="Montserrat"/>
      </rPr>
      <t>UR:</t>
    </r>
    <r>
      <rPr>
        <sz val="10"/>
        <rFont val="Montserrat"/>
      </rPr>
      <t xml:space="preserve"> 914
Porcentaje de cumplimiento en la elaboración del informe anual estadístico del BANAVIM. Para el resultado de este indicador en el semestre que sigue se tomará en cuenta que el personal integrará información a efecto de elaborar un informe anual estadístico del Banco Nacional de Datos e Información sobre Casos de Violencia contra las Mujeres (BANAVIM).;  Porcentaje de instrumentos armonizados para la atención y protección a víctimas de trata de personas. Para el trimestre que sigue se realizarán las siguientes acciones:   Diseño de metodología para las mesas de trabajo.  Mapeo de personas expertas en el tema e invitación.  Compilación de las propuestas de actualización e incorporación a los instrumentos.;  Cobertura de albergues y/o refugios para víctimas de trata de personas con visitas de monitoreo de servicios otorgados.  Con las acciones de mejora implementadas, se ha alcanzado la meta programada al 100%;  Porcentaje de convenios para la coordinación interinstitucional contra la tra;  Porcentaje de reuniones de trabajo para el Fortalecimiento del BANAVIM.  Para el trimestre que sigue, se realizaran las acciones necesarias en la logistica para llevar a cabo euniones de trabajo con dependencias e instituciones a nivel nacional, estatal o municipal encargadas de prevenir, atender, sancionar y erradicar la violencia contra las mujeres a efecto de generar acciones de coordinación tendientes a la integración de casos de violencia contra las mujeres al BANAVIM; de manera eficaz y eficiente.</t>
    </r>
  </si>
  <si>
    <t>P024</t>
  </si>
  <si>
    <t>Promover la Protección de los Derechos Humanos y Prevenir la Discriminación</t>
  </si>
  <si>
    <t>10.0</t>
  </si>
  <si>
    <t>EZQ</t>
  </si>
  <si>
    <t>(Consejo Nacional para Prevenir la Discriminación)</t>
  </si>
  <si>
    <t xml:space="preserve"> En México existen conductas discriminatorias, estigmatizantes y prejuicios que afectan el ejercicio pleno de los derechos de las personas.   </t>
  </si>
  <si>
    <t xml:space="preserve"> EZQ- Consejo Nacional para Prevenir la Discriminación </t>
  </si>
  <si>
    <t>Porcentaje de avance en las acciones de la campaña de difusión que contribuye al cambio cultural en favor de la Igualdad y la No Discriminación</t>
  </si>
  <si>
    <t>N/A</t>
  </si>
  <si>
    <t>UR: EZQ</t>
  </si>
  <si>
    <r>
      <t>Acciones realizadas en el periodo
UR:</t>
    </r>
    <r>
      <rPr>
        <sz val="10"/>
        <rFont val="Montserrat"/>
      </rPr>
      <t xml:space="preserve"> EZQ
El indicador -Porcentaje de avance en las acciones de la campaña de difusión que contribuye al cambio cultural en favor de la igualdad y la No discriminación- es de carácter anual; por lo que el reporte de las acciones realizadas mediante la difusión de la campaña institucional se realizará en el cuarto trimestre de 2021. Es de señalarse que, en el segundo trimestre de 2021 se realizaron acciones de carácter administrativo para la difusión de la campaña.</t>
    </r>
  </si>
  <si>
    <r>
      <t>Justificación de diferencia de avances con respecto a las metas programadas
UR:</t>
    </r>
    <r>
      <rPr>
        <sz val="10"/>
        <rFont val="Montserrat"/>
      </rPr>
      <t xml:space="preserve"> EZQ
En el segundo trimestre de 2021 no se presentaron desviaciones de la meta, al ser el indicador de carácter anual, por lo que los alcances comprometidos serán reportados en el último trimestre del año.</t>
    </r>
  </si>
  <si>
    <r>
      <t>Acciones de mejora para el siguiente periodo
UR:</t>
    </r>
    <r>
      <rPr>
        <sz val="10"/>
        <rFont val="Montserrat"/>
      </rPr>
      <t xml:space="preserve"> EZQ
No hay acciones de mejora</t>
    </r>
  </si>
  <si>
    <t>5</t>
  </si>
  <si>
    <t>E002</t>
  </si>
  <si>
    <t>Atención, protección, servicios y asistencia consulares</t>
  </si>
  <si>
    <t>12.0</t>
  </si>
  <si>
    <t>211</t>
  </si>
  <si>
    <t>(Dirección General de Protección a Mexicanos en el Exterior)</t>
  </si>
  <si>
    <t>2850</t>
  </si>
  <si>
    <t>1570</t>
  </si>
  <si>
    <t>3280</t>
  </si>
  <si>
    <t>1721</t>
  </si>
  <si>
    <t xml:space="preserve"> La migración coloca en una posición de vulnerabilidad a las personas que viven en el exterior, particularmente si se encuentran en situación migratoria irregular en el país anfitrión. Adicionalmente, se reconoce que, en muchas ocasiones las personas migrantes que son víctimas de delitos pertenecen a minorías, grupos socialmente excluidos o se encuentran en situación de vulnerabilidad.   </t>
  </si>
  <si>
    <t xml:space="preserve"> Secretaria de Relaciones Exteriores </t>
  </si>
  <si>
    <t>Porcentaje de casos de mujeres, niñas, niños y adultos mayores mexicanos en el exterior, en situación de maltrato, atendidos bajo el subprograma Igualdad de Género.</t>
  </si>
  <si>
    <t>1,170.00</t>
  </si>
  <si>
    <t>49.91</t>
  </si>
  <si>
    <t>41.00</t>
  </si>
  <si>
    <t xml:space="preserve">Porcentaje de casos de personas mexicanas en situaciones de maltrato y/o vulnerabilidad, atendidas para su repatriación a México en el subprograma Igualdad de Género. </t>
  </si>
  <si>
    <t>1,600.00</t>
  </si>
  <si>
    <t>34.00</t>
  </si>
  <si>
    <t>Porcentaje de casos de protección consular de mexicanas en reclusión en el extranjero, atendidos en el subprograma Igualdad de Género.</t>
  </si>
  <si>
    <t>1,100.00</t>
  </si>
  <si>
    <t>24.00</t>
  </si>
  <si>
    <t>Porcentaje de personas mexicanas en el exterior, víctimas de trata de personas atendidas bajo el subprograma Protección consular y asistencia a las personas mexicanas víctimas de trata de personas en el exterior.</t>
  </si>
  <si>
    <t>550.00</t>
  </si>
  <si>
    <t>49.81</t>
  </si>
  <si>
    <t>88.00</t>
  </si>
  <si>
    <t>UR: 211</t>
  </si>
  <si>
    <t>11.43</t>
  </si>
  <si>
    <t>12.00</t>
  </si>
  <si>
    <r>
      <t>Acciones realizadas en el periodo
UR:</t>
    </r>
    <r>
      <rPr>
        <sz val="10"/>
        <rFont val="Montserrat"/>
      </rPr>
      <t xml:space="preserve"> 211
3.Descripción de la Acción Realizada   La DGPME concentra esfuerzos en la aplicación de la perspectiva de la igualdad de género en las gestiones diarias de la protección consular en las RMEs. Una acción afirmativa que está instrumentado es la estrategia de la Ventanilla de Atención Integral para la Mujer (VAIM) en la red consular de México en Estados Unidos.     En 2016, se instaló una VAIM en cada uno de los 50 consulados en Estados Unidos, las cuales ofrecen atención consular especializada y diferenciada, reconociendo las distintas situaciones de vulnerabilidad de las mujeres, lo cual permite brindar una atención consular integral.     La VAIM es un esquema transversal que comunica todos los servicios que ofrecen las representaciones consulares a partir de la perspectiva de género. La adopción del concepto de la VAIM en la red consular es consistente con el nuevo paradigma de protección consular que pone en el centro de las acciones y de las políticas públicas a las personas. Además, reconoce a las mujeres como sujetos de derechos y agentes de cambio en sus contextos familiares y en sus comunidades.    Del 1 de abril al 30 de junio de 2021, la red consular en EUA reportó haber realizado 58 eventos relacionados con la VAIM, en los que participaron 12,626 personas.    </t>
    </r>
  </si>
  <si>
    <r>
      <t>Justificación de diferencia de avances con respecto a las metas programadas
UR:</t>
    </r>
    <r>
      <rPr>
        <sz val="10"/>
        <rFont val="Montserrat"/>
      </rPr>
      <t xml:space="preserve"> 211
El indicador que da seguimiento a los casos de mujeres, niñas, niños y adultos mayores mexicanos en el exterior, en situación de maltrato atendidos bajo el subprograma Igualdad de Género presenta un cumplimiento menor a la meta trimestral programada (292), derivado de un menor número de solicitudes de asistencia y/o protección consular en este tema durante el segundo trimestre del año. En parte se debe a la reducción de actividades de los consulados como consecuencia de las acciones para la contención de la pandemia causada por COVID-19    Por su parte el indicador que da seguimiento a los casos de personas mexicanas en situación de maltrato y/o vulnerabilidad, atendidas para su repatriación a México en el subprograma Igualdad de Género, no alcanzó la meta trimestral programada (400) como resultado de una reducción de solicitudes de repatriación a territorio nacional.     Finalmente, el indicador referente a los casos de mujeres mexicanas recluidas en el extranjero, atendidas bajo el subprograma Igualdad de Género no alcanzó la meta trimestral programada (275). Lo anterior puede explicarse por las restricciones de movilidad impuestas por las autoridades sanitarias locales, ya que por motivos de sanidad algunas autoridades suspendieron las visitas a los centros de detención a causa  la pandemia por COVID-19.    Adicionalmente, es importante señalar que la asistencia y protección consular a personas mexicanas en el exterior se brinda a petición de parte y es voluntaria.  </t>
    </r>
  </si>
  <si>
    <r>
      <t>Acciones de mejora para el siguiente periodo
UR:</t>
    </r>
    <r>
      <rPr>
        <sz val="10"/>
        <rFont val="Montserrat"/>
      </rPr>
      <t xml:space="preserve"> 211
Se requiere extender la red de aliados estratégicos para diversificar las actividades de protección preventiva y aumentar su impacto en la comunidad mexicana que reside en el exterior, incluidas acciones de sensibilización sobre estereotipos de género y su relación con acciones discriminatorias.  La red de aliados estratégicos en la materia se pretende ampliar a través de acercamientos con autoridades y/u organizaciones de la sociedad civil involucradas, mediante reuniones de trabajo que permitan alcanzar acuerdos en los que se establezca principalmente la difusión de información sobre los servicios que otorgan las representaciones de México en el exterior y los mencionados aliados a favor de las personas mexicanas.     Considerando las distintas aristas y la complejidad que representa la atención al fenómeno de trata de personas, particularmente en el exterior, es indispensable poner en marcha estrategias de sensibilización dirigidas a la población mexicana sobre las características de este delito, sus causas y consecuencias, la detección de las víctimas y posibles víctimas, la difusión de los derechos humanos de las personas, acciones para garantizar el acceso a la justicia y a los servicios disponibles para las víctimas, contemplando la unidad familiar y apoyo de empoderamiento para su reincorporación social. </t>
    </r>
  </si>
  <si>
    <t>M001</t>
  </si>
  <si>
    <t>Actividades de apoyo administrativo</t>
  </si>
  <si>
    <t>4.0</t>
  </si>
  <si>
    <t>610</t>
  </si>
  <si>
    <t>(Dirección General del Servicio Exterior y de Recursos Humanos)</t>
  </si>
  <si>
    <t>1235</t>
  </si>
  <si>
    <t>1064</t>
  </si>
  <si>
    <t xml:space="preserve"> La promoción y defensa de los intereses de México en el ámbito multilateral en materia de igualdad entre mujeres y hombres requiere de un presupuesto especial, toda vez que, se observa un  elevado número de reuniones y encuentros internacionales y regionales que deben ser atendidos para promover y dar seguimiento al cumplimientos de los compromisos internacionales de México  en materia de igualdad de género. La asistencia y participación a dichos foros multilaterales permite posicionar temas que México ha promovido por años como: salud y derechos sexuales y  reproductivos; enfoque de interseccionalidad; erradicación de la violencia de género, los cuales han sido adoptados en las legislaciones nacionales en la materia, así como en los planes, políticas y  programas del Gobierno de México que buscan reducir las brechas y desigualdades de género. Asimismo, los recursos resultan fundamentales para consolidar la posición de México en dichos  foros, ya que permite la organización de talleres, mesas de análisis y encuentros para el intercambio de buenas prácticas con otras dependencias de la Administración Pública </t>
  </si>
  <si>
    <t>Porcentaje de acciones instrumentadas para la incorporación de la perspectiva de igualdad de género en la Dependencia</t>
  </si>
  <si>
    <t>1,000.00</t>
  </si>
  <si>
    <t>89.30</t>
  </si>
  <si>
    <t>UR: 610</t>
  </si>
  <si>
    <t>0.46</t>
  </si>
  <si>
    <t>2.32</t>
  </si>
  <si>
    <r>
      <t>Acciones realizadas en el periodo
UR:</t>
    </r>
    <r>
      <rPr>
        <sz val="10"/>
        <rFont val="Montserrat"/>
      </rPr>
      <t xml:space="preserve"> 610
En el segundo trimestre de 2021, se recibieron por parte de las distintas oficinas, delegaciones y representaciones de México en el exterior, un total de 139 informes  Durante el segundo trimestre de 2021 se realizaron las siguientes acciones en cumplimiento con el avance del Indicador:  Información y difusión   Se distribuyeron vía Administrador de Correo de la Secretaría de Relaciones Exteriores, los cuales llegan a todos los centros de trabajo de esta Dependencia, tanto en México como en el Exterior.  - Acuerdo por la Igualdad Entre Mujeres y Hombres  - Pronunciamiento cero tolerancia a las conductas de hostigamiento y acoso sexual en la SRE    - Apartado de Igualdad Laboral y No Discriminación en el Extranet  - Dar pecho es un derecho   - El acoso y el hostigamiento son delitos  - violencia laboral y trabajo a distancia  - Si sabes de alguien que vive violencia, ¡no la dejes sola!  - si vives violencia puedes pedir ayuda  - La violencia no es normal, ¡DENUNCIALA!  - El acoso y el hostigamiento sexual son más comunes de lo que piensas, ¡Identifícalo y Denúncialo!  - ¿Qué entendemos por violencia laboral??  - Orgullo LGBTIQ+  - Masculinidades  - Licencia de Paternidad  </t>
    </r>
  </si>
  <si>
    <r>
      <t>Justificación de diferencia de avances con respecto a las metas programadas
UR:</t>
    </r>
    <r>
      <rPr>
        <sz val="10"/>
        <rFont val="Montserrat"/>
      </rPr>
      <t xml:space="preserve"> 610
Por motivos de la pandemia que se vive actualmente y a los grandes casos que ha tenido la SRE, no se logro llegar a la meta cometida, pero para el siguiente trimestre tenemos previstas muchas mas capacitaciones que se seguirán dando remotamente por la situación actual.   El total del personal a capacitar en este segundo trimestre debería de haber sido de 250 y se logró capacitar a  186 personas (123 mujeres y 63 hombres) y con esto no logramos llegar a  la meta que teníamos, que es 1000 personas al año y esto significa 250 al trimestre, esperamos llegar este año lograr capacitar a las 1000 personas o tal vez sobrepasar esa meta. </t>
    </r>
  </si>
  <si>
    <r>
      <t>Acciones de mejora para el siguiente periodo
UR:</t>
    </r>
    <r>
      <rPr>
        <sz val="10"/>
        <rFont val="Montserrat"/>
      </rPr>
      <t xml:space="preserve"> 610
La Secretaría de Relaciones Exteriores para la consecución de sus objetivos y con el propósito de abatir las brechas existentes entre el personal, ha centrado sus esfuerzos institucionales en materia de igualdad, inclusión y no discriminación en 3 líneas estratégicas. I) Fortalecimiento de capacidades de todo el personal; II) Difusión e información en la materia y III) Vinculación para la transversalización de la PEG, así como la transparencia y rendición de cuentas.  </t>
    </r>
  </si>
  <si>
    <t>P005</t>
  </si>
  <si>
    <t>Promoción y defensa de los intereses de México en el ámbito multilateral</t>
  </si>
  <si>
    <t>1.0</t>
  </si>
  <si>
    <t>812</t>
  </si>
  <si>
    <t>(Dirección General de Derechos Humanos y Democracia)</t>
  </si>
  <si>
    <t xml:space="preserve"> A pesar de la situación extraordinaria por COVID-19,  la promoción y defensa de los intereses de México en el ámbito multilateral en materia de igualdad entre mujeres y hombres requiere de un presupuesto especial, toda vez que, se observa un elevado número de reuniones y encuentros internacionales y regionales que deben ser atendidos para promover y dar seguimiento al cumplimientos de los compromisos internacionales de México en materia de igualdad de género, como lo es la Convención para la Eliminación de todas las Formas de Discriminación contra la Mujer y la Convención de Belém do Para.     La asistencia y participación a dichos foros multilaterales permite posicionar temas que México ha promovido por años como: salud y derechos sexuales y reproductivos; enfoque de interseccionalidad; erradicación de la violencia de género, los cuales han sido adoptados  en las legislaciones nacionales en la materia, así como en los planes, políticas y programas del Gobierno de México que buscan reducir las brechas y desigualdades de género.     Asimismo, los recursos resultan fundamentales para consolidar la posición de México en dichos foros, ya que permite la organización de talleres, mesas de análisis y encuentros para el intercambio de buenas prácticas con otras dependencias de la Administración Pública Federal, Organizaciones de la Sociedad Civil, Academia, otros gobiernos y organismos internacionales, lo cual resulta en una posición consolidada y avanzada para alcanzar la igualdad de género. </t>
  </si>
  <si>
    <t>Porcentaje de acciones afirmativas en cumplimiento con las obligaciones de México en materia de género</t>
  </si>
  <si>
    <t>16.00</t>
  </si>
  <si>
    <t>62.50</t>
  </si>
  <si>
    <t>UR: 812</t>
  </si>
  <si>
    <t>0.65</t>
  </si>
  <si>
    <r>
      <t>Acciones realizadas en el periodo
UR:</t>
    </r>
    <r>
      <rPr>
        <sz val="10"/>
        <rFont val="Montserrat"/>
      </rPr>
      <t xml:space="preserve"> 812
   Descripción de la Acción Realizada  Reunión de la Subcomisión de Género de la Comisión Binacional México- El Salvador  Firma del Memorándum de Entendimiento entre la Secretaría de Relaciones Exteriores y la Comisión sobre el Estatus de Mujeres y Niñas de California  Participación en el Primer Conversatorio sobre Política Exterior y Agenda Feminista.   Participación en la Mesa 1. La Política Exterior Feminista en la construcción de una nueva sociedad del II Encuentro Cultural Mujer Migrante de México y el Mundo, organizado por el Consulado de México en Houston.   Participación en el Taller de Reflexión para la Fase II de la Iniciativa Spotligth en México convocada por el Sistema de Naciones Unidas en México y la Unión Europea.                </t>
    </r>
  </si>
  <si>
    <r>
      <t>Justificación de diferencia de avances con respecto a las metas programadas
UR:</t>
    </r>
    <r>
      <rPr>
        <sz val="10"/>
        <rFont val="Montserrat"/>
      </rPr>
      <t xml:space="preserve"> 812
Durante el segundo trimestre de 2021 se lograron cumplir con las metas programas para el mismo. Por lo que, no se reportarían justificaciones sobre la variación en el cumplimiento de las metas del trimestre.   A pesar de que por la situación atípica de la pandemia no se ejercieron recursos, dentro del periodo que se reporta, esta Dirección General no dejo de llevar a cabo acciones afirmativas en seguimiento a las atribuciones conferidas por reglamento interno de esta Secretaría. Como se observa en el anexo ?Avance físico trimestres PASH?, los valores absolutos de las metas alcanzadas al segundo trimestre equivalen a 10 (diez), como se muestra en el siguiente recuadro: </t>
    </r>
  </si>
  <si>
    <r>
      <t>Acciones de mejora para el siguiente periodo
UR:</t>
    </r>
    <r>
      <rPr>
        <sz val="10"/>
        <rFont val="Montserrat"/>
      </rPr>
      <t xml:space="preserve"> 812
Contemplando que las condiciones sanitarias por la pandemia de COVID-19 han mejorado en diversas partes de México y el mundo, para el tercer trimestre de 2021 se podrían contemplar algunas actividades como comisiones en el exterior, la celebración de reuniones presenciales, por lo cual se podrán ejercer recursos de diversas partidas asignadas en el presupuesto a cargo de esta Dirección General, siempre y cuando no existan disposiciones por parte de la Secretaría de Hacienda y Crédito Público para el ejercicio de los recursos disponibles y que las condiciones mundiales lo permitan.</t>
    </r>
  </si>
  <si>
    <t>6</t>
  </si>
  <si>
    <t>711</t>
  </si>
  <si>
    <t>(Dirección General de Recursos Humanos)</t>
  </si>
  <si>
    <t>2450</t>
  </si>
  <si>
    <t>2729</t>
  </si>
  <si>
    <t xml:space="preserve"> El Programa M001 Apoyo administrativo que se implementa en la SHCP pretende dar atención a las siguientes problemáticas: incidencia de conductas de hostigamiento sexual y acoso sexual en los centros de trabajo; abordaje poco asertivo en la atención de casos de violencia laboral, hostigamiento sexual y acoso sexual; incompatibilidad de la vida laboral, familiar y personal de las y los servidores públicos del Sector; presencia de brechas de género ocupacional en los puestos de mando de toma de decisiones; competencias y capacidades del personal incipientes en materia de igualdad de género, no discriminación e inclusión; invisibilización de la condición y posición de las mujeres en el ámbito laboral, social y económico. En consecuencia, el programa busca: 1) promover las buenas prácticas laborales en materia de inclusión, igualdad, combate a la violencia laboral y conciliación trabajo-familia; 2) implementar acciones estratégicas dirigida a la Red de Enlaces de Género del Sector, Personas Consejeras, OIC y CEPCI del Sector; 3) fortalecer una estrategia transversal de formación (sensibilización, capacitación y profesionalización del personal del Sector); y 4) diseñar y difundir campañas de sensibilización en materia de igualdad de género y no discriminación. </t>
  </si>
  <si>
    <t xml:space="preserve"> Secretaria de Hacienda y Crédito Público </t>
  </si>
  <si>
    <t>Porcentaje de acciones en materia de inclusión, igualdad, combate a la violencia laboral y conciliación trabajo-familia</t>
  </si>
  <si>
    <t>25.00</t>
  </si>
  <si>
    <t>Porcentaje de personas sensibilizadas y capacitadas en materia de igualdad entre mujeres y hombres mediante acciones estratégicas</t>
  </si>
  <si>
    <t>55.00</t>
  </si>
  <si>
    <t>67.00</t>
  </si>
  <si>
    <t>Porcentaje de mujeres y hombres que concluyen actividades de sensibilización y capacitación en materia de igualdad de género</t>
  </si>
  <si>
    <t>43.00</t>
  </si>
  <si>
    <t>30.00</t>
  </si>
  <si>
    <t>Porcentaje de campañas y/o instrumentos de difusión para sensilibilización en materia de igualdad de género, no discriminación y eliminación de las violencias en razón del género</t>
  </si>
  <si>
    <t>40.00</t>
  </si>
  <si>
    <t>UR: 711</t>
  </si>
  <si>
    <t>0.01</t>
  </si>
  <si>
    <r>
      <t>Acciones realizadas en el periodo
UR:</t>
    </r>
    <r>
      <rPr>
        <sz val="10"/>
        <rFont val="Montserrat"/>
      </rPr>
      <t xml:space="preserve"> 711
En el segundo trimestre de 2021, se realizaron las siguientes acciones: Indicador 155 Promoción de las buenas prácticas laborales.- Se llevó a cabo un foro en línea sobre corresponsabilidad y conciliación entre la vida laboral, familiar y personal en el cual participaron 257 servidoras y servidores públicos. Indicador 157 acciones estratégicas en temas de igualdad entre mujeres y hombres (foros, talleres, eventos y marco jurídico, entre otros). ? Se implementó un conversatorio en línea a 10 años de la reforma al artículo 1º constitucional con el propósito de identificar las principales reformas y como éstas deben atenderse desde el servicio público; se tuvo la participación de 70 personas (de manera específica integrantes del CEPCI y del OIC). También se realizó un ciclo de cortometrajes en línea con el propósito de reflexionar sobre 8 cortos específicos cuya temática fue la diversidad sexual, en este ciclo participaron 137 servidoras y servidores públicos. Indicador 160 capacitación y sensibilización. ?Se implementó la 2ª edición del programa ?Claves para la igualdad y la no discriminación, cuya participación fue de 185 servidoras y servidores públicos. Y 5 servidoras públicas tomaron cursos de la oferta de capacitación interinstitucional en línea y a distancia de diversas entidades y dependencias de la APF. Indicador 610 difusión-campañas. - Se diseñaron y difundieron 13 instrumentos de comunicación (4 infografías y 9 cartas informativas), que fueron distribuidas al personal de la SHCP y de las entidades que conforman el Sector Coordinado mediante el correo electrónico, la intranet y la página web institucional. Las temáticas que se abordaron fueron: las niñas en las TICS, diversidades sexuales, no violencias contra las personas adultas mayores, día del orgullo LGBTI+, Norma Mexicana en Igualdad Laboral y No Discriminación, lactancia materna, y la convocatoria para personas consejeras.</t>
    </r>
  </si>
  <si>
    <r>
      <t>Justificación de diferencia de avances con respecto a las metas programadas
UR:</t>
    </r>
    <r>
      <rPr>
        <sz val="10"/>
        <rFont val="Montserrat"/>
      </rPr>
      <t xml:space="preserve"> 711
En el 2o trimestre de 2021, se implementó lo siguiente: Indicador 155 Promoción de las buenas prácticas laborales.- Se realizó un Foro en línea sobre corresponsabilidad y conciliación donde se obtuvo la asistencia de 257 servidoras y servidores públicos. Este indicador es de reporte semestral, en el primer semestre de 2021 se programó una acción misma que se realizó durante el mes de junio del año en curso. Indicador 157 acciones estratégicas en temas de igualdad entre mujeres y hombres (foros, talleres, eventos y marco jurídico, entre otros). ? Se llevó a cabo un Conversatorio en línea en conmemoración de los 10 años de las reformas constitucionales, con la asistencia de 70 personas. Y un ciclo de cortometrajes para sensibilizar a 137 servidoras y servidores públicos en materia de los derechos humanos de las personas de la comunidad LGBTI+. Se programaron 100 personas en acciones estratégicas, la meta se superó debido que se beneficiaron a un total de 207 personas. Indicador 160 capacitación y sensibilización. ? Se realizó la 2ª edición del programa ?Claves para la igualdad y la no discriminación? con la participación de 185. Además, se ofertaron cursos y talleres en línea y a distancia de diversas instancias de la APF. En el trimestre que se reporta se programaron 250 personas sensibilizadas y capacitadas de las cuales se logró beneficiar a 190. Debido al contexto de pandemia por la Covid-19 y de conformidad con las disposiciones emitidas por la Secretaría de la Función Pública, un porcentaje significativo del personal se encuentra en casa donde no siempre cuentan con un equipo de cómputo y servicio de internet para atender las convocatorias de capacitación. Indicador 610 difusión-campañas. ? En este trimestre se programaron 10 materiales de comunicación; sin embargo, se elaboraron y difundieron 13 instrumentos de comunicación por los medios electrónicos institucionales. </t>
    </r>
  </si>
  <si>
    <r>
      <t>Acciones de mejora para el siguiente periodo
UR:</t>
    </r>
    <r>
      <rPr>
        <sz val="10"/>
        <rFont val="Montserrat"/>
      </rPr>
      <t xml:space="preserve"> 711
Indicador 155 Promoción de las buenas prácticas laborales.- Mejorar el proceso para la convocatoria de las actividades previstas en esta acción, como: adelantar la convocatoria para extender el periodo de preinscripción. Indicador 157 acciones estratégicas en temas de igualdad entre mujeres y hombres (foros, talleres, eventos y marco jurídico, entre otros). ? Identificar un mecanismo para mejorar la táctica de convocatoria a las actividades estratégicas; así mismo, involucrar al Comité de Igualdad laboral y No Discriminación en el apoyo a las convocatorias. Indicador 160 capacitación y sensibilización. ? Con el propósito de incrementar la participación del personal es necesario intensificar la estrategia de convocatoria, por ejemplo, promoción con más días de anticipación al evento, promoción periódica de la oferta de capacitación y diversificar los medios para la promoción). Indicador 103 difusión-campañas. ? Realizar un trabajo conjunto con la Unidad de Comunicación Social y Vocero para distribuir los materiales de comunicación en redes sociales de la dependencia para mayor difusión. Y continuar con la estrategia de vinculación con las 22 dependencias del Sector Coordinado para la distribución de los materiales elaborados al interior de las mismas. </t>
    </r>
  </si>
  <si>
    <t>7</t>
  </si>
  <si>
    <t>A900</t>
  </si>
  <si>
    <t>Programa de igualdad entre mujeres y hombres SDN</t>
  </si>
  <si>
    <t>128.6</t>
  </si>
  <si>
    <t>139</t>
  </si>
  <si>
    <t>(Dirección General de Derechos Humanos)</t>
  </si>
  <si>
    <t>138</t>
  </si>
  <si>
    <t>(Dirección General de Comunicación Social)</t>
  </si>
  <si>
    <t>115</t>
  </si>
  <si>
    <t>(Dirección General de Educación Militar y Rectoría de la Universidad del Ejército y Fuerza Aérea)</t>
  </si>
  <si>
    <t>116</t>
  </si>
  <si>
    <t>(Dirección General de Sanidad)</t>
  </si>
  <si>
    <t>111</t>
  </si>
  <si>
    <t>(Jefatura del Estado Mayor de la Defensa Nacional)</t>
  </si>
  <si>
    <t xml:space="preserve"> Como resultado del Diagnóstico situacional 2018-2020, aplicado por el Observatorio para la Igualdad entre Mujeres y Hombres en el Ejército y Fuerza Aérea Mexicanos al personal militar, y con el propósito de proporcionar una visión integral de la situación de igualdad de género, a fin de contribuir a la toma de decisiones, para disminuir las brechas de género indicando que persisten situaciones y condiciones de desigualdad entre mujeres y hombres. </t>
  </si>
  <si>
    <t xml:space="preserve"> Secretaria de Defensa Nacional </t>
  </si>
  <si>
    <t>Porcentaje de avance en la construcción y adecuación de Instalaciones Militares con perspectiva de Género en el Ejército y Fuerza Aérea Mexicanos</t>
  </si>
  <si>
    <t>Porcentaje de Avance en la Adquisición de Equipo para Instalaciones Militares con perspectiva de género.</t>
  </si>
  <si>
    <t>Porcentaje de avance en los Cursos de Capacitación en Perspectiva de Género.</t>
  </si>
  <si>
    <t>Porcentaje de Avance en la Profesionalización del personal del Ejército y Fuerza Aérea Mexicanos.</t>
  </si>
  <si>
    <t>Porcentaje de avance en la Adquisición de Equipo para Instalaciones Militares en Perspectiva de Género</t>
  </si>
  <si>
    <t>Porcentaje de Avance en la Capaña de Difusión Interna.</t>
  </si>
  <si>
    <t>Porcentaje de Avance en los Cursos de Capacitación en Perspectiva de Género</t>
  </si>
  <si>
    <t>Porcentaje de avance en los Talleres en Perspectiva de Género</t>
  </si>
  <si>
    <t>UR: 111</t>
  </si>
  <si>
    <t>93.36</t>
  </si>
  <si>
    <t>91.09</t>
  </si>
  <si>
    <t>UR: 115</t>
  </si>
  <si>
    <t>0.92</t>
  </si>
  <si>
    <t>8.28</t>
  </si>
  <si>
    <t>17.82</t>
  </si>
  <si>
    <t>UR: 116</t>
  </si>
  <si>
    <t>4.3</t>
  </si>
  <si>
    <t>UR: 138</t>
  </si>
  <si>
    <t>11.23</t>
  </si>
  <si>
    <t>0.08</t>
  </si>
  <si>
    <t>UR: 139</t>
  </si>
  <si>
    <t>18.82</t>
  </si>
  <si>
    <t>2.2</t>
  </si>
  <si>
    <r>
      <t>Acciones realizadas en el periodo
UR:</t>
    </r>
    <r>
      <rPr>
        <sz val="10"/>
        <rFont val="Montserrat"/>
      </rPr>
      <t xml:space="preserve"> 115
Durante el Segundo trimestre se realizaron los trámites administrativos de los proyectos siguientes: Curso de Perspectiva de Género y Obra de teatro, Obra de Teatro con perspectiva de género y Taller de relaciones de género, Construyendo la Equidad entre Mujeres y Hombres.
</t>
    </r>
    <r>
      <rPr>
        <b/>
        <sz val="10"/>
        <rFont val="Montserrat"/>
      </rPr>
      <t>UR:</t>
    </r>
    <r>
      <rPr>
        <sz val="10"/>
        <rFont val="Montserrat"/>
      </rPr>
      <t xml:space="preserve"> 138
Durante el Segundo trimestre se realizaron los trámites administrativos del proyecto siguiente: Campaña de Difusión Interna.
</t>
    </r>
    <r>
      <rPr>
        <b/>
        <sz val="10"/>
        <rFont val="Montserrat"/>
      </rPr>
      <t>UR:</t>
    </r>
    <r>
      <rPr>
        <sz val="10"/>
        <rFont val="Montserrat"/>
      </rPr>
      <t xml:space="preserve"> 139
En el Segundo trimestre se realizaron los trámites administrativos de los proyectos siguientes: Curso el Fortalecimiento de Igualdad de Género, Cursos de Equidad y Violencia de Género, Taller para la prevención de situaciones de inequidad, discriminación y violencia de género, Taller para prevenir el hostigamiento y acoso sexual, Taller para reducir la violencia de género y el sexting, Talleres para la Prevención de la Violencia de Género, Talleres de Sensibilización de Género, Taller de Equidad de Género e Igualdad de Oportunidades entre Mujeres y Hombres.
</t>
    </r>
    <r>
      <rPr>
        <b/>
        <sz val="10"/>
        <rFont val="Montserrat"/>
      </rPr>
      <t>UR:</t>
    </r>
    <r>
      <rPr>
        <sz val="10"/>
        <rFont val="Montserrat"/>
      </rPr>
      <t xml:space="preserve"> 116
Durante el segundo trimestre se realizaron los trámites administrativos de los proyectos siguientes: Curso, Taller Prevención y Atención de la Violencia Laboral: Hostigamiento Sexual y Mobbing y Adquisición de Insumos para la salud de la mujer.
</t>
    </r>
    <r>
      <rPr>
        <b/>
        <sz val="10"/>
        <rFont val="Montserrat"/>
      </rPr>
      <t>UR:</t>
    </r>
    <r>
      <rPr>
        <sz val="10"/>
        <rFont val="Montserrat"/>
      </rPr>
      <t xml:space="preserve"> 111
En el segundo trimestre se realizaron los trámites administrativos de los proyectos siguientes: Construcción de un alojamiento para mujeres de la planta del Campo Mil. 41-A (Puerto Vallarta, Jal.), Adecuación de una Sala de lactancia para el personal de la planta de la Dirección General de Educación Militar del Campo Mil. No. 1-B, Popotla, Cd. Méx., Construcción de un alojamiento para mujeres pertenecientes a la planta del Heroico Colegio Militar (Tlalpan, Cd. Méx.), Construcción de un alojamiento para mujeres de la Escuela Militar de Aplicación de las Armas y Servicios, Construcción de un alojamiento para mujeres de la Escuela Militar de Clases de Transmisiones, Construcción de 3 aulas de preescolar en beneficio del Centro de Desarrollo Infantil No. 7, Construcción de un alojamiento para mujeres pertenecientes a la Dirección General de Intendencia, Construcción de un alojamiento para mujeres pertenecientes a la planta de la Prisión Militar de la V Región Militar, Fortalecimiento de los servicios de Salud Mental del Hospital Central Militar, Construcción de un alojamiento para mujeres para la guardia en prevención de la Escuela Militar de Sargentos (Puebla, Pue.), la Adquisición de Equipo para Instalaciones Militares con perspectiva de género y Adecuación del Centro de Atención y Desarrollo de Habilidades para Militares Lesionados (CADMIL).</t>
    </r>
  </si>
  <si>
    <r>
      <t>Justificación de diferencia de avances con respecto a las metas programadas
UR:</t>
    </r>
    <r>
      <rPr>
        <sz val="10"/>
        <rFont val="Montserrat"/>
      </rPr>
      <t xml:space="preserve"> 115
Ninguna.
</t>
    </r>
    <r>
      <rPr>
        <b/>
        <sz val="10"/>
        <rFont val="Montserrat"/>
      </rPr>
      <t>UR:</t>
    </r>
    <r>
      <rPr>
        <sz val="10"/>
        <rFont val="Montserrat"/>
      </rPr>
      <t xml:space="preserve"> 138
Ninguna.
</t>
    </r>
    <r>
      <rPr>
        <b/>
        <sz val="10"/>
        <rFont val="Montserrat"/>
      </rPr>
      <t>UR:</t>
    </r>
    <r>
      <rPr>
        <sz val="10"/>
        <rFont val="Montserrat"/>
      </rPr>
      <t xml:space="preserve"> 139
Ninguna.
</t>
    </r>
    <r>
      <rPr>
        <b/>
        <sz val="10"/>
        <rFont val="Montserrat"/>
      </rPr>
      <t>UR:</t>
    </r>
    <r>
      <rPr>
        <sz val="10"/>
        <rFont val="Montserrat"/>
      </rPr>
      <t xml:space="preserve"> 116
Ninguna
</t>
    </r>
    <r>
      <rPr>
        <b/>
        <sz val="10"/>
        <rFont val="Montserrat"/>
      </rPr>
      <t>UR:</t>
    </r>
    <r>
      <rPr>
        <sz val="10"/>
        <rFont val="Montserrat"/>
      </rPr>
      <t xml:space="preserve"> 111
Ninguna.</t>
    </r>
  </si>
  <si>
    <r>
      <t>Acciones de mejora para el siguiente periodo
UR:</t>
    </r>
    <r>
      <rPr>
        <sz val="10"/>
        <rFont val="Montserrat"/>
      </rPr>
      <t xml:space="preserve"> 115
Ninguna en virtud de que se cumplió con la meta establecida para el trimestre.
</t>
    </r>
    <r>
      <rPr>
        <b/>
        <sz val="10"/>
        <rFont val="Montserrat"/>
      </rPr>
      <t>UR:</t>
    </r>
    <r>
      <rPr>
        <sz val="10"/>
        <rFont val="Montserrat"/>
      </rPr>
      <t xml:space="preserve"> 138
Ninguna en virtud de que se cumplió con la meta establecida para el trimestre.
</t>
    </r>
    <r>
      <rPr>
        <b/>
        <sz val="10"/>
        <rFont val="Montserrat"/>
      </rPr>
      <t>UR:</t>
    </r>
    <r>
      <rPr>
        <sz val="10"/>
        <rFont val="Montserrat"/>
      </rPr>
      <t xml:space="preserve"> 139
Ninguna en virtud de que se cumplió con la meta establecida para el trimestre.
</t>
    </r>
    <r>
      <rPr>
        <b/>
        <sz val="10"/>
        <rFont val="Montserrat"/>
      </rPr>
      <t>UR:</t>
    </r>
    <r>
      <rPr>
        <sz val="10"/>
        <rFont val="Montserrat"/>
      </rPr>
      <t xml:space="preserve"> 116
Ninguna en virtud de que se cumplió con la meta establecida para el trimestre.
</t>
    </r>
    <r>
      <rPr>
        <b/>
        <sz val="10"/>
        <rFont val="Montserrat"/>
      </rPr>
      <t>UR:</t>
    </r>
    <r>
      <rPr>
        <sz val="10"/>
        <rFont val="Montserrat"/>
      </rPr>
      <t xml:space="preserve"> 111
Ninguna en virtud de que se cumplió con la meta establecida para el trimestre</t>
    </r>
  </si>
  <si>
    <t>8</t>
  </si>
  <si>
    <t>S053</t>
  </si>
  <si>
    <t>Programa de Abasto Rural a cargo de Diconsa, S.A. de C.V. (DICONSA)</t>
  </si>
  <si>
    <t>1288.2</t>
  </si>
  <si>
    <t>VSS</t>
  </si>
  <si>
    <t>(Diconsa, S.A. de C.V.)</t>
  </si>
  <si>
    <t>15450</t>
  </si>
  <si>
    <t>15112</t>
  </si>
  <si>
    <t xml:space="preserve"> De acuerdo con los datos reportados en el año  2016 por la Organización de las Naciones Unidas para la Alimentación y la Agricultura (FAO), en México existen 24,6 millones de mexicanos que viven con carencia alimentaria. Esta carencia es más intensa en grupos de población indígenas, personas con algún tipo de discapacidad y menores de edad.  Para atender dicha problemática el Programa de Abasto Rural  apoya a personas con el establecimiento de una tienda Diconsa, dotada de productos de la canasta básica, y por el otro asegura que las comunidades que tienen tienda Diconsa puedan comprar productos del más alto valor nutricional a precios más bajos.   El programa atenderá a la población que presente alguna de las siguientes características: I. Localidades de alta y muy alta marginación de acuerdo a datos oficiales, que no cuenten con un servicio de abasto local suficiente. II. Podrán ser instaladas tiendas y puntos de venta en localidades donde exista un punto de venta de LICONSA, S.A. de C.V., previa autorización de la Dirección de Operaciones de DICONSA. III. Contar con tiendas comunitarias en funcionamiento que hayan sido instaladas de acuerdo con Reglas de Operación de ejercicios fiscales anteriores. IV. Poblaciones en donde no exista ninguna otra opción de abasto. V. Estar ubicadas en municipios de alto o muy alto grado de marginación o con alto y muy alto índice de rezago social, que no cuenten con un servicio de Abasto Local Suficiente y que sean aprobadas por la Dirección de Operaciones, para el cumplimiento de los objetivos del Programa. VI. El Programa focalizará sus recursos preferentemente en la atención de las personas que habiten en zonas de población mayoritariamente indígena; de pueblos originarios; de grupos afromexicanos; de la tercera edad; mujeres que se encuentran bajo peligro de violencia de género o la han sufrido; personas vulnerables y/o en zonas marginadas. </t>
  </si>
  <si>
    <t xml:space="preserve"> VSS- Diconsa, S.A. de C.V. </t>
  </si>
  <si>
    <t>Porcentaje de mujeres a cargo de una tienda Diconsa</t>
  </si>
  <si>
    <t>61.80</t>
  </si>
  <si>
    <t>61.60</t>
  </si>
  <si>
    <t>61.00</t>
  </si>
  <si>
    <t>UR: VSS</t>
  </si>
  <si>
    <t>1288.28</t>
  </si>
  <si>
    <t>876.03</t>
  </si>
  <si>
    <r>
      <t>Acciones realizadas en el periodo
UR:</t>
    </r>
    <r>
      <rPr>
        <sz val="10"/>
        <rFont val="Montserrat"/>
      </rPr>
      <t xml:space="preserve"> VSS
Al cierre de junio de 2021, el 61.7% de las tiendas comunitarias en operación (15,112 de 24,511) cuentan con una mujer como encargada de tienda.</t>
    </r>
  </si>
  <si>
    <r>
      <t>Justificación de diferencia de avances con respecto a las metas programadas
UR:</t>
    </r>
    <r>
      <rPr>
        <sz val="10"/>
        <rFont val="Montserrat"/>
      </rPr>
      <t xml:space="preserve"> VSS
Sin información</t>
    </r>
  </si>
  <si>
    <r>
      <t>Acciones de mejora para el siguiente periodo
UR:</t>
    </r>
    <r>
      <rPr>
        <sz val="10"/>
        <rFont val="Montserrat"/>
      </rPr>
      <t xml:space="preserve"> VSS
Sin información</t>
    </r>
  </si>
  <si>
    <t>S290</t>
  </si>
  <si>
    <t>Precios de Garantía a Productos Alimentarios Básicos</t>
  </si>
  <si>
    <t>2192.3</t>
  </si>
  <si>
    <t>JBP</t>
  </si>
  <si>
    <t>(Seguridad Alimentaria Mexicana)</t>
  </si>
  <si>
    <t>37633</t>
  </si>
  <si>
    <t>17809</t>
  </si>
  <si>
    <t xml:space="preserve">  Según datos de la Organización de las Naciones Unidas para la Alimentación y la Agricultura (FAO), más de dos quintos de la población en México vive en condiciones de pobreza: 53.4 millones de mexicanos vivían en condiciones de pobreza en 2016, lo que equivale a 43.6% de la población total del país. De esta población, 9.4 millones de personas, es decir, 7.6% de la población del país, se encontraban en condiciones de extrema pobreza. En 2019, en México el sector primario contribuye el 3.1% a la economía en su conjunto. Al considerar la contribución del sector agropecuario ampliado que incluye las actividades primarias, de transformación (agroindustria), insumos y servicios, el aporte a la economía llega hasta alrededor de 7,5%. El problema es que el 12.07% de la población ocupada trabaja en este sector, según datos de la ENOE (2019). Esto provoca que La tasa de pobreza en las áreas rurales continúe siendo más alta que en zonas urbanas, debido a que el 12.07% de la población vive con el 3.1% de la producción total del país: seis de cada diez habitantes de zonas rurales eran considerados pobres en 2016, en contraste con los cuatro de cada 10 en zonas urbanas. Por lo anterior, es necesario generar políticas públicas orientadas a apoyar el campo de México. Si se logra aumentar la productividad del campo, con apoyos directos a los productores, habrá una reducción considerable de la pobreza rural en México. La creación del Programa de Precios de Garantía a cargo de SEGALMEX busca apoyar de manera directa a los pequeños productores a través de pagarles un precio justo por sus granos básicos (Maíz, Frijol, Arroz y Trigo) y Leche. Este precio les permitirá generar ingresos necesarios para vivir a la par de permitirles continuar sembrando. Eventualmente, la mejora en las condiciones de precios para los pequeños productores aumentará su productividad.   </t>
  </si>
  <si>
    <t xml:space="preserve"> JBP- Seguridad Alimentaria Mexicana </t>
  </si>
  <si>
    <t>Porcentaje de productoras pequeñas de maíz elegibles para el programa, que reciben precios de garantía por la venta de sus productos a SEGALMEX.</t>
  </si>
  <si>
    <t>29.00</t>
  </si>
  <si>
    <t>4.00</t>
  </si>
  <si>
    <t>1.27</t>
  </si>
  <si>
    <t>Porcentaje de productoras de frijol elegibles para el programa, que reciben precios de garantía por la venta de sus productos a SEGALMEX.</t>
  </si>
  <si>
    <t>26.00</t>
  </si>
  <si>
    <t>Porcentaje de productoras de trigo elegibles para el programa, que reciben precios de garantía por la venta de sus productos</t>
  </si>
  <si>
    <t>4.35</t>
  </si>
  <si>
    <t>0.29</t>
  </si>
  <si>
    <t>Porcentaje de productoras de arroz elegibles para el programa, que reciben precios de garantía por la venta de sus productos</t>
  </si>
  <si>
    <t>27.00</t>
  </si>
  <si>
    <t>4.05</t>
  </si>
  <si>
    <t>Porcentaje de productoras de leche elegibles para el programa, que reciben precios de garantía por la venta de sus productos</t>
  </si>
  <si>
    <t>90.00</t>
  </si>
  <si>
    <t>Porcentaje de productoras medianas de maíz elegibles para el programa, que reciben precios de garantía por la venta de sus productos a SEGALMEX.</t>
  </si>
  <si>
    <t>0.50</t>
  </si>
  <si>
    <t>1.36</t>
  </si>
  <si>
    <t>UR: JBP</t>
  </si>
  <si>
    <t>2192.35</t>
  </si>
  <si>
    <t>1,412.76</t>
  </si>
  <si>
    <t>2152.23</t>
  </si>
  <si>
    <r>
      <t>Acciones realizadas en el periodo
UR:</t>
    </r>
    <r>
      <rPr>
        <sz val="10"/>
        <rFont val="Montserrat"/>
      </rPr>
      <t xml:space="preserve"> JBP
En el segundo trimestre los avances en la entrega del incentivo fueron los siguientes: se apoyaron a 329 medianas productoras de maíz, lo que representa un avance del 2.23% de la meta. Los estados donde se encuentran las productoras beneficiadas son Chihuahua (245), Guanajuato (48), Jalisco (19), Querétaro (12) y Michoacán (5).  Se apoyaron a 17 productoras de trigo, lo que representa un avance del 0.46% de la meta. Los estados donde se encuentran las productoras beneficiadas son: Tlaxcala (14), Durango (2) y Zacatecas (1). Se apoyaron a 30 productoras de arroz, lo que representa un avance del 5.03% de la meta. Los estados donde se encuentran las productoras beneficiadas son: Nayarit (10), Jalisco (7), Veracruz (5), Michoacán (3), Morelos (2), Oaxaca (1) Colima (1) y Tabasco (1).</t>
    </r>
  </si>
  <si>
    <r>
      <t>Justificación de diferencia de avances con respecto a las metas programadas
UR:</t>
    </r>
    <r>
      <rPr>
        <sz val="10"/>
        <rFont val="Montserrat"/>
      </rPr>
      <t xml:space="preserve"> JBP
Sin información</t>
    </r>
  </si>
  <si>
    <r>
      <t>Acciones de mejora para el siguiente periodo
UR:</t>
    </r>
    <r>
      <rPr>
        <sz val="10"/>
        <rFont val="Montserrat"/>
      </rPr>
      <t xml:space="preserve"> JBP
La oportunidad para SEGALMEX es continuar otorgando los incentivos de los precios de garantía en los municipios de los estados productores de los granos participantes en el Programa de Precios de Garantía, y seguir invitando a todas las productoras a fin de que sea mayor el número de productoras participantes. </t>
    </r>
  </si>
  <si>
    <t>S292</t>
  </si>
  <si>
    <t>Fertilizantes</t>
  </si>
  <si>
    <t>669.2</t>
  </si>
  <si>
    <t>311</t>
  </si>
  <si>
    <t>(Dirección General de Suelos y Agua)</t>
  </si>
  <si>
    <t>120038</t>
  </si>
  <si>
    <t>134580</t>
  </si>
  <si>
    <t xml:space="preserve"> Para contribuir al incremento de la productividad y competitividad de la población más vulnerable, para contar con suficientes alimentos básicos que permitan lograr la autosuficiencia alimentaria, para lo cual dentro de los 92 factores que intervienen en la producción de alimentos, el uso adecuado del fertilizante se encuentra dentro los más importantes para incrementar la producción, es el uso adecuado de los fertilizantes. Por lo anterior, se impulsa la entrega de fertilizantes en las zonas de atención estratégica, para fomentar la producción, inclusión y el desarrollo de las comunidades más rezagadas del país. El programa entrega un paquete de fertilizantes de hasta 600 kgs por productora. </t>
  </si>
  <si>
    <t xml:space="preserve"> Secretaria de Agricultura yDesarrollo Rural </t>
  </si>
  <si>
    <t>Porcentaje de mujeres apoyadas por el Programa de fertilizantes</t>
  </si>
  <si>
    <t>44.00</t>
  </si>
  <si>
    <t>49.00</t>
  </si>
  <si>
    <t>UR: 311</t>
  </si>
  <si>
    <t>596.55</t>
  </si>
  <si>
    <t>665.22</t>
  </si>
  <si>
    <t>658.87</t>
  </si>
  <si>
    <r>
      <t>Acciones realizadas en el periodo
UR:</t>
    </r>
    <r>
      <rPr>
        <sz val="10"/>
        <rFont val="Montserrat"/>
      </rPr>
      <t xml:space="preserve"> 311
Conforme a la suficiencia presupuestaria, el Programa publicó en el mes de marzo la convocatoria para el estado de Guerrero, al 30 de junio del presente año se han entregado apoyos a 295,039 productoras y productores de esta entidad, de los cuales 134,680 son beneficiarias, lo que representa el 45.64% de los fertilizantes entregados.  Respecto de las 23,038 mujeres apoyadas en el ejercicio anterior en el estado de Guerrero, la cifra de 134,680 mujeres apoyadas a junio del presente año representa un avance del 87.30%, lo anterior, se explica en razón de que las Reglas de operación en sus criterios de elegibilidad y mecanismos de selección para otorgar apoyos prioriza a los beneficiarios del 2020.  </t>
    </r>
  </si>
  <si>
    <r>
      <t>Justificación de diferencia de avances con respecto a las metas programadas
UR:</t>
    </r>
    <r>
      <rPr>
        <sz val="10"/>
        <rFont val="Montserrat"/>
      </rPr>
      <t xml:space="preserve"> 311
Respecto de las 23,038 mujeres apoyadas en el ejercicio anterior en el estado de Guerrero, la cifra de 134,680 mujeres apoyadas a junio del presente año representa un avance del 87.30%, lo anterior, se explica en razón de que las Reglas de operación en sus criterios de elegibilidad y mecanismos de selección para otorgar apoyos prioriza a los beneficiarios del 2020.</t>
    </r>
  </si>
  <si>
    <r>
      <t>Acciones de mejora para el siguiente periodo
UR:</t>
    </r>
    <r>
      <rPr>
        <sz val="10"/>
        <rFont val="Montserrat"/>
      </rPr>
      <t xml:space="preserve"> 311
De acuerdo al número de apoyos a entregados beneficiarias que se reportan al segundo trimestre, se supera el monto de recursos etiquetados en el Anexo 13 del PEF para el Programa, en beneficio de productoras de pequeña escala de cultivos prioritarios.</t>
    </r>
  </si>
  <si>
    <t>S293</t>
  </si>
  <si>
    <t>Producción para el Bienestar</t>
  </si>
  <si>
    <t>3375.0</t>
  </si>
  <si>
    <t>215</t>
  </si>
  <si>
    <t>(Dirección General de Apoyos Productivos Directos)</t>
  </si>
  <si>
    <t>575000</t>
  </si>
  <si>
    <t>648683</t>
  </si>
  <si>
    <t xml:space="preserve"> Dotar de liquidez a productores de pequeña y mediana escala para incrementar la productividad de granos (maíz, frijol, trigo harinero y/o arroz, entre otros), amaranto, chía, caña de azúcar, café, cacao, miel y leche, con el fin de contribuir a aumentar el grado de autosuficiencia alimentaria. </t>
  </si>
  <si>
    <t>Porcentaje de mujeres beneficiarias del Programa Producción para el Bienestar</t>
  </si>
  <si>
    <t>20.00</t>
  </si>
  <si>
    <t>33.00</t>
  </si>
  <si>
    <t>UR: 215</t>
  </si>
  <si>
    <t>2,879.26</t>
  </si>
  <si>
    <t>3203.45</t>
  </si>
  <si>
    <r>
      <t>Acciones realizadas en el periodo
UR:</t>
    </r>
    <r>
      <rPr>
        <sz val="10"/>
        <rFont val="Montserrat"/>
      </rPr>
      <t xml:space="preserve"> 215
Al segundo trimestre de operación del Programa Producción para el Bienestar con el ejercicio fiscal 2021, se tiene un avance de 648,683 mujeres apoyadas con un monto de 3,586.8 millones de pesos, lo que representa el 31.7% respecto del total de productores beneficiarios del Programa en dicho periodo (1,978,923).</t>
    </r>
  </si>
  <si>
    <r>
      <t>Justificación de diferencia de avances con respecto a las metas programadas
UR:</t>
    </r>
    <r>
      <rPr>
        <sz val="10"/>
        <rFont val="Montserrat"/>
      </rPr>
      <t xml:space="preserve"> 215
Sin información</t>
    </r>
  </si>
  <si>
    <r>
      <t>Acciones de mejora para el siguiente periodo
UR:</t>
    </r>
    <r>
      <rPr>
        <sz val="10"/>
        <rFont val="Montserrat"/>
      </rPr>
      <t xml:space="preserve"> 215
Las productoras cuentan con liquidez para realizar las labores productivas en sus predios.</t>
    </r>
  </si>
  <si>
    <t>S304</t>
  </si>
  <si>
    <t>Programa de Fomento a la Agricultura, Ganadería, Pesca y Acuicultura</t>
  </si>
  <si>
    <t>308.0</t>
  </si>
  <si>
    <t>I00</t>
  </si>
  <si>
    <t>(Comisión Nacional de Acuacultura y Pesca)</t>
  </si>
  <si>
    <t>RJL</t>
  </si>
  <si>
    <t>(Instituto Nacional de Pesca y Acuacultura)</t>
  </si>
  <si>
    <t>43035</t>
  </si>
  <si>
    <t>35298</t>
  </si>
  <si>
    <t xml:space="preserve"> El objetivo específico de este componente es fomentar la actividad pesquera y acuícola en las y los pequeños productores pesqueros y acuícolas con el fin de incrementar su producción, mejorar sus condiciones de bienestar y coadyuvar con la autosuficiencia alimentaria. Este componente tendrá cobertura nacional, y priorizará a las personas pescadores y acuicultores que se encuentren ubicados en las zonas rurales previstas en el DECRETO por el que se formula la Declaratoria de las Zonas de Atención Prioritaria para el año 2021, publicado en el Diario Oficial de la Federación el 30 de noviembre de 2020, o sea parte de los municipios comprendidos en el Corredor Interoceánico del Istmo de Tehuantepec, de etnias o pueblos indígenas.  Impulsar el bienestar de pequeñas productoras acuícolas de especies de interés comercial para la alimentación,  a través del aumento de su productividad mediante el uso de organismos de calidad genética mejorada, provenientes de laboratorios de producción certificados e investigación en mejora genética Personas físicas que sean pequeñas productores acuícolas, inscritas en el Registro Nacional de Pesca y Acuacultura (RNPA), o que sean integrantes de una Unidad de Producción Acuícola (UPA) que cuente con él. </t>
  </si>
  <si>
    <t xml:space="preserve"> I00- Comisión Nacional de Acuacultura y Pesca  RJL- Instituto Nacional de Pesca y Acuacultura </t>
  </si>
  <si>
    <t>Porcentaje de mujeres apoyadas con proyectos pesqueros y acuícolas.</t>
  </si>
  <si>
    <t>21.00</t>
  </si>
  <si>
    <t>Porcentaje de mujeres productoras apoyadas con semilla acuícola</t>
  </si>
  <si>
    <t>UR: I00</t>
  </si>
  <si>
    <t>302.24</t>
  </si>
  <si>
    <t>259.77</t>
  </si>
  <si>
    <t>294.97</t>
  </si>
  <si>
    <t>UR: RJL</t>
  </si>
  <si>
    <t>5.81</t>
  </si>
  <si>
    <r>
      <t>Acciones realizadas en el periodo
UR:</t>
    </r>
    <r>
      <rPr>
        <sz val="10"/>
        <rFont val="Montserrat"/>
      </rPr>
      <t xml:space="preserve"> RJL
A la fecha el componente se encuentra en fase de supervisión de la entrega de organismos de acuerdo a lo establecido en las Reglas de Operación, por lo que aún no refleja resultados alcanzados. Sin embargo, y dado que uno de los criterios de priorización es la atención a mujeres, se tiene estimado un incremento en el porcentaje de beneficiarios mujeres de entre la población beneficiada de manera significativa contra lo presupuestado inicialmente.
</t>
    </r>
    <r>
      <rPr>
        <b/>
        <sz val="10"/>
        <rFont val="Montserrat"/>
      </rPr>
      <t>UR:</t>
    </r>
    <r>
      <rPr>
        <sz val="10"/>
        <rFont val="Montserrat"/>
      </rPr>
      <t xml:space="preserve"> I00
Al segundo trimestre se apoyaron 35,298 mujeres para sus actividades pesqueras y acuícolas.</t>
    </r>
  </si>
  <si>
    <r>
      <t>Justificación de diferencia de avances con respecto a las metas programadas
UR:</t>
    </r>
    <r>
      <rPr>
        <sz val="10"/>
        <rFont val="Montserrat"/>
      </rPr>
      <t xml:space="preserve"> RJL
El indicador comprometido para dar atención, se definió con una periodicidad de reporte semestral, considerando las acciones establecidas en las Reglas de Operación, sin embargo derivado de la mecánica operativa definida, a la fecha se han completado 4 de 7 acciones comprometidas:    1. Convocatoria ? Actividad Concluida  2. Revisión documental ? Actividad Concluida  3. Dictamen ? Actividad Concluida  4. Formalización del instrumento jurídico (convenio de concertación) ? Actividad Concluida  5. Supervisión de entrega de semilla acuícola ? Actividad en proceso  6. Pago a beneficiarios ? Actividad pendiente  7. Cierre del convenio para generar acta finiquito. ? Actividad pendiente,    El presupuesto asignado al Componente Recursos Genéticos Acuícolas fue de 29.04 MDP, de los cuales se etiquetaron originalmente 5.8 MDP al Anexo 13.  De las 308 solicitudes dictaminadas para recibir el  beneficio, 129 correspondieron a mujeres, lo que representa 41.8% de las solicitudes, mismas que se encuentran clasificadas dentro de los programas transversales (Pobreza- Pueblos y comunidades indígenas- Mitigación de los efectos del Cambios Climático) por lo cual el presupuesto asignado asciende a 10.4 MDP, es decir un 79.3% por encima de lo etiquetado.    Debido a que la mecánica operativa establecida en las reglas de operación, al primer semestre se está en el proceso de supervisión de entrega de semilla acuícola (en campo), por lo cual será en el segundo semestre cuando se reporten los resultados correspondientes.   
</t>
    </r>
    <r>
      <rPr>
        <b/>
        <sz val="10"/>
        <rFont val="Montserrat"/>
      </rPr>
      <t>UR:</t>
    </r>
    <r>
      <rPr>
        <sz val="10"/>
        <rFont val="Montserrat"/>
      </rPr>
      <t xml:space="preserve"> I00
Sin información</t>
    </r>
  </si>
  <si>
    <r>
      <t>Acciones de mejora para el siguiente periodo
UR:</t>
    </r>
    <r>
      <rPr>
        <sz val="10"/>
        <rFont val="Montserrat"/>
      </rPr>
      <t xml:space="preserve"> RJL
Hasta el momento, con las acciones concluidas del Subcomponente, y dando cumplimiento a las Reglas de Operación, no se identifican obstáculos que impliquen no dar cumplimiento al compromiso establecido. Se está evaluando la oportunidad de poder reducir la brecha de desigualdad entre las mujeres y los hombres, a efecto de incrementar en el tiempo  la participación de las mujeres en el subcomponente.  Dado que los solicitantes se registran de manera libre a la apertura de ventanilla, se considera un área de oportunidad hacer hincapié en la promoción del programa el apoyo a mujeres.
</t>
    </r>
    <r>
      <rPr>
        <b/>
        <sz val="10"/>
        <rFont val="Montserrat"/>
      </rPr>
      <t>UR:</t>
    </r>
    <r>
      <rPr>
        <sz val="10"/>
        <rFont val="Montserrat"/>
      </rPr>
      <t xml:space="preserve"> I00
Sin información</t>
    </r>
  </si>
  <si>
    <t>9</t>
  </si>
  <si>
    <t>P001</t>
  </si>
  <si>
    <t>Definición, conducción y supervisión de la política de comunicaciones y transportes</t>
  </si>
  <si>
    <t>5.1</t>
  </si>
  <si>
    <t>300</t>
  </si>
  <si>
    <t>(Subsecretaría de Transporte)</t>
  </si>
  <si>
    <t xml:space="preserve"> La programación anual de actividades en materia de género, se ha visto modificada por el contexto de contingencia por la pandemia Covid-19. Esta modificación ha llevado a realizar infinidad de adaptaciones de manera virtual en cuanto a difusión, reuniones, capacitación, etcétera. Sin embargo, no se cuenta con una plataforma segura y funcional para realizar actividades en comunicación sincrónica ya que existen fallas de desconexión y no todas las personas a las que se pretende llegar, cuentan con los recursos necesarios para su conectividad. Así mismo, el personal ha tenido que recurrir a sus recursos personales para dar continuidad a las acciones. Todas aquellas actividades de comunicación asincrónica, ha favorecido mayoritariamente, sin embargo, no todas las personas servidoras públicas que están trabajando desde casa, se encuentran con disponibilidad de correo institucional. </t>
  </si>
  <si>
    <t xml:space="preserve"> Secretaria de Comunicaciones y Transportes </t>
  </si>
  <si>
    <t>Porcentaje de avance de las acciones de la SCT realizadas en el marco de PROIGUALDAD 2020-2024</t>
  </si>
  <si>
    <t xml:space="preserve">Porcentaje de avance de las acciones de capacitación la SCT en materia de igualdad de género.   </t>
  </si>
  <si>
    <t>Acción</t>
  </si>
  <si>
    <t xml:space="preserve">Porcentaje de avance de las acciones realizadas en materia de la consolidación, coordinación y monitoreo de la red de personas embajadoras de género para institucionalizar la perspectiva de género.    </t>
  </si>
  <si>
    <t>Porcentaje de avance de las acciones de difusion en materia de igualdad entre mujeres y hombres de la SCT</t>
  </si>
  <si>
    <t>UR: 300</t>
  </si>
  <si>
    <t>0.41</t>
  </si>
  <si>
    <t>4.1</t>
  </si>
  <si>
    <t>1.46</t>
  </si>
  <si>
    <r>
      <t>Acciones realizadas en el periodo
UR:</t>
    </r>
    <r>
      <rPr>
        <sz val="10"/>
        <rFont val="Montserrat"/>
      </rPr>
      <t xml:space="preserve"> 300
Para este segundo trimestre 2021, en el Sector de Comunicaciones y Transportes, contamos con la colaboración de diferentes áreas que realizaron actividades incorporando la Perspectiva de Género en su quehacer institucional. De estas áreas podemos mencionar: 23 centros SCT, 17 áreas centrales, 2 desconcentrados, así como 5 descentralizados.</t>
    </r>
  </si>
  <si>
    <r>
      <t>Justificación de diferencia de avances con respecto a las metas programadas
UR:</t>
    </r>
    <r>
      <rPr>
        <sz val="10"/>
        <rFont val="Montserrat"/>
      </rPr>
      <t xml:space="preserve"> 300
Todas aquellas actividades de comunicación asincrónica, ha favorecido mayoritariamente, sin embargo, no todas las personas servidoras públicas que están trabajando desde casa, se encuentran con disponibilidad de correo institucional.</t>
    </r>
  </si>
  <si>
    <r>
      <t>Acciones de mejora para el siguiente periodo
UR:</t>
    </r>
    <r>
      <rPr>
        <sz val="10"/>
        <rFont val="Montserrat"/>
      </rPr>
      <t xml:space="preserve"> 300
La programación anual de actividades en materia de género se ha visto modificada por el contexto de contingencia por la pandemia Covid-19. Esta modificación ha llevado a realizar adaptaciones de manera virtual en cuanto a difusión, reuniones, capacitación, etcétera.  Sin embargo, no se cuenta con una plataforma segura y funcional para realizar actividades en comunicación sincrónica ya que existen fallas de desconexión y no todas las personas a las que se pretende llegar, cuentan con los recursos necesarios para su conectividad. Así mismo, el personal ha tenido que recurrir a sus recursos personales para dar continuidad a las acciones.</t>
    </r>
  </si>
  <si>
    <t>10</t>
  </si>
  <si>
    <t>0.2</t>
  </si>
  <si>
    <t>710</t>
  </si>
  <si>
    <t>130</t>
  </si>
  <si>
    <t>141</t>
  </si>
  <si>
    <t>44</t>
  </si>
  <si>
    <t>46</t>
  </si>
  <si>
    <t xml:space="preserve"> Derivado del ?Acuerdo por el que se establecen las medidas preventivas que se deberán implementar para la mitigación y control de los riesgos para la salud que implica la enfermedad por el virus SARS-CoV2 (COVID-19)? emitido por la Secretaría de Salud el 24 de marzo de 2020, y a diversos acuerdos. En la Secretaría se dio prioridad al trabajo a distancia, motivo por el cual, durante el ejercicio 2020 y lo que va del año 2021, del total de la plantilla del personal de estructura que es del 2,642 personas (información de la plantilla con corte a la quincena 03 de 2021), quienes han colaborado a través del trabajo a distancia y ocasionalmente de manera física en las instalaciones, es el personal de mando y enlace, el cual asciende a la cantidad de 439 mujeres (48%) y 483 hombres (52%), dando un total de 922 personas servidoras públicas, quienes actualmente reciben información por medio del correo electrónico institucional. </t>
  </si>
  <si>
    <t xml:space="preserve"> Secretaria de Economía </t>
  </si>
  <si>
    <t>Porcentaje de mujeres y hombres que responden la encuesta que mide el nivel de conocimiento de los contenidos</t>
  </si>
  <si>
    <t>UR: 710</t>
  </si>
  <si>
    <t>0.21</t>
  </si>
  <si>
    <r>
      <t>Acciones realizadas en el periodo
UR:</t>
    </r>
    <r>
      <rPr>
        <sz val="10"/>
        <rFont val="Montserrat"/>
      </rPr>
      <t xml:space="preserve"> 710
A consecuencia de las circunstancias de Emergencia Sanitaria por las que atraviesa el país, relacionadas a la pandemia por COVID-19, el Gobierno Federal ha suspendido actividades no esenciales mediante diversos ACUERDOS publicados en el DOF; por lo que la Subdirección de Unidad de Igualdad de Género, realizó las actividades programadas para el avance del indicador durante el segundo trimestre del año 2021, la cual consistió en la aplicación de la encuesta de opinión a 90 personas servidoras públicas.   Asimismo, entre los meses de abril y junio se llevó a cabo la difusión de los boletines e infografías sobre diversos temas de género, programadas para el segundo trimestre.</t>
    </r>
  </si>
  <si>
    <r>
      <t>Justificación de diferencia de avances con respecto a las metas programadas
UR:</t>
    </r>
    <r>
      <rPr>
        <sz val="10"/>
        <rFont val="Montserrat"/>
      </rPr>
      <t xml:space="preserve"> 710
Entre los meses de abril y junio se llevó a cabo la difusión de los boletines e infografías sobre diversos temas de género, programadas para el segundo trimestre.   Finalmente, se realizó de manera virtual la aplicación de la Encuesta de Opinión sobre Infografías y Boletines en temas de Género 2021, teniendo una respuesta favorable por parte de las 90 personas seleccionadas de la muestra, logrando el alcance esperado. </t>
    </r>
  </si>
  <si>
    <r>
      <t>Acciones de mejora para el siguiente periodo
UR:</t>
    </r>
    <r>
      <rPr>
        <sz val="10"/>
        <rFont val="Montserrat"/>
      </rPr>
      <t xml:space="preserve"> 710
Se continuará con la Campaña de Sensibilización durante el tercer trimestre del año.</t>
    </r>
  </si>
  <si>
    <t>U007</t>
  </si>
  <si>
    <t>Programa de Apoyo Financiero a Microempresas Familiares</t>
  </si>
  <si>
    <t>1536.0</t>
  </si>
  <si>
    <t>114</t>
  </si>
  <si>
    <t>(Unidad de Prospectiva, Planeación y Evaluación)</t>
  </si>
  <si>
    <t>36000</t>
  </si>
  <si>
    <t>24000</t>
  </si>
  <si>
    <t>28474</t>
  </si>
  <si>
    <t>25050</t>
  </si>
  <si>
    <t xml:space="preserve"> El problema público que atiende el Programa de Apoyo Financiero a Microempresas Familiares es que las unidades productivas interrumpen sus actividades económicas a causa de la contingencia sanitaria por COVID-19. Lo anterior, de conformidad con el diagnóstico del Programa para el ejercicio fiscal 2020. </t>
  </si>
  <si>
    <t>Porcentaje de financiamientos otorgados a mujeres</t>
  </si>
  <si>
    <t>47.46</t>
  </si>
  <si>
    <t>UR: 114</t>
  </si>
  <si>
    <t>1,396.65</t>
  </si>
  <si>
    <t>1,474.12</t>
  </si>
  <si>
    <r>
      <t>Acciones realizadas en el periodo
UR:</t>
    </r>
    <r>
      <rPr>
        <sz val="10"/>
        <rFont val="Montserrat"/>
      </rPr>
      <t xml:space="preserve"> 114
El Programa de Apoyo Financiero a Microempresas Familiares han dispersado un total de 58,941 apoyos al cierre del trimestre, de los cuales se han presentado un total de 53,524 beneficiarios, divididos en 17,846 de la modalidad Microempresa Familiar y 35,678 de las modalidades Empresas Cumplidas y Mujeres Solidarias.   A su vez, las personas beneficiarias fueron 28,474 mujeres y 25,050 hombres.  La distribución por entidad, municipio y rangos de edad se puede identificar en el Anexo 1 Población atendida. </t>
    </r>
  </si>
  <si>
    <r>
      <t>Justificación de diferencia de avances con respecto a las metas programadas
UR:</t>
    </r>
    <r>
      <rPr>
        <sz val="10"/>
        <rFont val="Montserrat"/>
      </rPr>
      <t xml:space="preserve"> 114
Los apoyos entregados en el marco de las tres modalidades que integran el Programa de Apoyo Financiero a Microempresas Familiares durante el trimestre en cuestión presentaron una variación respecto de la meta programada dado que no toda la población interesada en recibir los apoyos del Programa cumplió los criterios y requisitos de elegibilidad de las modalidades EC-MS.</t>
    </r>
  </si>
  <si>
    <r>
      <t>Acciones de mejora para el siguiente periodo
UR:</t>
    </r>
    <r>
      <rPr>
        <sz val="10"/>
        <rFont val="Montserrat"/>
      </rPr>
      <t xml:space="preserve"> 114
Se informará la desagregación por sexo, entidad, municipio y edad de los beneficiarios del Programa de Apoyo Financiero a Microempresas Familiares</t>
    </r>
  </si>
  <si>
    <t>11</t>
  </si>
  <si>
    <t>E010</t>
  </si>
  <si>
    <t>Servicios de Educación Superior y Posgrado</t>
  </si>
  <si>
    <t>761.0</t>
  </si>
  <si>
    <t>B00</t>
  </si>
  <si>
    <t>(Instituto Politécnico Nacional)</t>
  </si>
  <si>
    <t>A3Q</t>
  </si>
  <si>
    <t>(Universidad Nacional Autónoma de México)</t>
  </si>
  <si>
    <t>171339</t>
  </si>
  <si>
    <t>160563</t>
  </si>
  <si>
    <t>158781</t>
  </si>
  <si>
    <t>143797</t>
  </si>
  <si>
    <t xml:space="preserve"> Impulsar una cultura de igualdad y buen trato entre mujeres y hombres en la UNAM que contribuya a la eliminación de la desigualdad basada en las diferencias de género.  Las diferencias de género en nuestra sociedad han propiciado diversas problemáticas que afectan y limitan todos los ámbitos de desarrollo de mujeres y hombres. Es por ello que, el IPN impulsa diversas acciones que buscan contribuir a que dichas diferencias no sean causa de desigualdad y violencia de género entre su comunidad. </t>
  </si>
  <si>
    <t xml:space="preserve"> A3Q- Universidad Nacional Autónoma de México  B00- Instituto Politécnico Nacional </t>
  </si>
  <si>
    <t>Porcentaje de mujeres que acceden y permanecen en la educación superior y de posgrado.</t>
  </si>
  <si>
    <t>51.90</t>
  </si>
  <si>
    <t>52.20</t>
  </si>
  <si>
    <t>Porcentaje de planes y programas de estudio que incorporan la perspectiva de género.</t>
  </si>
  <si>
    <t>Porcentaje de acciones realizadas de sensibilización, capacitación, formación, investigación y promoción de la</t>
  </si>
  <si>
    <t>28.00</t>
  </si>
  <si>
    <t>46.00</t>
  </si>
  <si>
    <t>Porcentaje de acciones en perspectiva de género realizadas por la Redes de Género en el IPN.</t>
  </si>
  <si>
    <t>25.10</t>
  </si>
  <si>
    <t>17.50</t>
  </si>
  <si>
    <t>UR: A3Q</t>
  </si>
  <si>
    <t>758.98</t>
  </si>
  <si>
    <t>422.94</t>
  </si>
  <si>
    <t>771.2</t>
  </si>
  <si>
    <t>482.55</t>
  </si>
  <si>
    <t>UR: B00</t>
  </si>
  <si>
    <t>2.11</t>
  </si>
  <si>
    <t>0.91</t>
  </si>
  <si>
    <t>2.08</t>
  </si>
  <si>
    <r>
      <t>Acciones realizadas en el periodo
UR:</t>
    </r>
    <r>
      <rPr>
        <sz val="10"/>
        <rFont val="Montserrat"/>
      </rPr>
      <t xml:space="preserve"> B00
SEGUNDO TRIMESTRE  En el periodo abril-junio de 2021, se realizaron 23 de acciones de sensibilización, capacitación, formación, investigación y promoción de la perspectiva de género en el IPN a favor de una cultura de igualdad de género en su comunidad, que representan el 46% de la meta anual programada de 50 acciones.   En tanto que las Redes de Género llevaron a cabo 236 actividades, de las cuales 225 fueron de sensibilización y 11 de capacitación, esto permitió el acercamiento a temas como igualdad de género, masculinidades, feminismo, sororidad, corresponsabilidad, diversidad sexual, violencia de género, entre otros, a 20,849 personas de la comunidad politécnica (11,673 mujeres y 9,176 hombres), en 79 dependencias politécnicas.    Ante la alta rotación de integrantes de las Redes de Género, la falta de apoyo por parte de algunos directivos/vas para el desempeño de sus funciones y algunas otras problemáticas que enfrentan, se trabaja en un proyecto estratégico para su fortalecimiento.   
</t>
    </r>
    <r>
      <rPr>
        <b/>
        <sz val="10"/>
        <rFont val="Montserrat"/>
      </rPr>
      <t>UR:</t>
    </r>
    <r>
      <rPr>
        <sz val="10"/>
        <rFont val="Montserrat"/>
      </rPr>
      <t xml:space="preserve"> A3Q
Eliminación de cualquier restricción que pudiera significar un impedimento para el acceso y/o permanencia de las mujeres en la educación superior y de posgrado que ofrece la UNAM, así como la realización y promoción de acciones que refuerzan la igualdad de género y la erradicación de estereotipos.</t>
    </r>
  </si>
  <si>
    <r>
      <t>Justificación de diferencia de avances con respecto a las metas programadas
UR:</t>
    </r>
    <r>
      <rPr>
        <sz val="10"/>
        <rFont val="Montserrat"/>
      </rPr>
      <t xml:space="preserve"> B00
2.-indicador.-Porcentaje de acciones en perspectiva de género realizadas por la Redes de Género en el IPN.  perspectiva de género en el IPN.  justificación.-SEGUNDO TRIMESTRE  Aun cuando se incrementó el número de acciones en comparación con el 1er. trimestre del año en curso (20 acciones), no se logró alcanzar la meta programada debido básicamente a dos problemáticas que se presentan:     - Se reconformaron 11  Redes de Género (ReG), derivado de cambios y ajustes que se han hecho en la nueva Administración del IPN, sin embargo esto implica iniciar un proceso de sensibilización y capacitación para las nuevas personas integrantes de la ReG y por tanto la inactividad temporal en la realización de acciones.    - Se continúan haciendo actividades de forma colaborativa. Esta manera de trabajar reduce el número de actividades porque un grupo de ReG se organizan para realizar una misma acción, lo que les permite complementarse con recursos informáticos, humanos y de difusión. Asimismo cuando ;  1.-indicador.-Porcentaje de acciones realizadas de sensibilización, capacitación, formación, investigación y promoción de la  perspectiva de género en el IPN.  justificación.-Se alcanzó la meta programada para el periodo abril-junio.
</t>
    </r>
    <r>
      <rPr>
        <b/>
        <sz val="10"/>
        <rFont val="Montserrat"/>
      </rPr>
      <t>UR:</t>
    </r>
    <r>
      <rPr>
        <sz val="10"/>
        <rFont val="Montserrat"/>
      </rPr>
      <t xml:space="preserve"> A3Q
2.-Indicador.-Porcentaje de planes y programas de estudio que incorporan la perspectiva de género.-justificación.-No se reporta en este trimestre porque la medición es anual.;  1.-Indicador.-Porcentaje de mujeres que acceden y permanecen en la educación superior y de posgrado.-justificación.-Durante el segundo trimestre el indicador reflejó un porcentaje de 100.7 por ciento, equivalente a 135,504 mujeres que acceden y permanecen en la educación superior y posgrado con respecto de 259,451 estudiantes de educación superior y posgrado en la UNAM.  A través de este indicador se logró dar seguimiento de los servicios educativos ofertados en el nivel de licenciatura y posgrado enfocados a la igualdad de género.</t>
    </r>
  </si>
  <si>
    <r>
      <t>Acciones de mejora para el siguiente periodo
UR:</t>
    </r>
    <r>
      <rPr>
        <sz val="10"/>
        <rFont val="Montserrat"/>
      </rPr>
      <t xml:space="preserve"> B00
Si bien existe una constante movilidad del personal que integra las Redes de Género, situación que incide en la operatividad para el cumplimiento de las metas en la materia, una de las dificultades que se identificó es la falta de voluntad política de algunos directivos/as para apoyar la operación.   Al cierre del 1er trimestre, de 115 ReG conformadas, 23 no operan, lo cual impacta de forma negativa en el alcance de la meta de actividades establecida, sin embargo con la finalidad de elaborar una estrategia para su reactivación, se hará un diagnóstico individual de ésta, para identificar los motivos de su inactividad, de lo cual se obtendrán hallazgos que seguramente se tendrán que capitalizar e incorporar en unos lineamientos de aplicación para todas las ReG.  En el segundo trimestre se continuó presentando una alta movilidad de las/los integrantes de las ReG; para mitigar esta problemática y otras más que afectan su desempeño, se trabaja en un proyecto de ?Fortalecimiento? en el que se establecerán los lineamientos de operación con la finalidad de crear las condiciones para una mayor estabilidad.  
</t>
    </r>
    <r>
      <rPr>
        <b/>
        <sz val="10"/>
        <rFont val="Montserrat"/>
      </rPr>
      <t>UR:</t>
    </r>
    <r>
      <rPr>
        <sz val="10"/>
        <rFont val="Montserrat"/>
      </rPr>
      <t xml:space="preserve"> A3Q
Las acciones implementadas han presentado resultados positivos e interés al interior de la comunidad universitaria, lo que ha permitido  avanzar en la concientización de la igualdad de género entre hombres y mujeres de la UNAM.</t>
    </r>
  </si>
  <si>
    <t>E021</t>
  </si>
  <si>
    <t>Investigación Científica y Desarrollo Tecnológico</t>
  </si>
  <si>
    <t>33.2</t>
  </si>
  <si>
    <t>528</t>
  </si>
  <si>
    <t>94</t>
  </si>
  <si>
    <t>2656</t>
  </si>
  <si>
    <t>627</t>
  </si>
  <si>
    <t xml:space="preserve"> Escases de actividades académicas para coadyuvar en la igualdad de género, derechos humanos, derechos de las personas con discapacidad y la no discriminación. </t>
  </si>
  <si>
    <t xml:space="preserve"> A3Q- Universidad Nacional Autónoma de México </t>
  </si>
  <si>
    <t>Porcentaje de actividades académicas con perspectiva de género realizadas respecto a las programadas a realizar</t>
  </si>
  <si>
    <t>75.00</t>
  </si>
  <si>
    <t>Porcentaje de mujeres asistentes a las actividades académicas con perspectivas de género</t>
  </si>
  <si>
    <t>81.10</t>
  </si>
  <si>
    <t>80.00</t>
  </si>
  <si>
    <t>81.30</t>
  </si>
  <si>
    <t>33.29</t>
  </si>
  <si>
    <t>18.54</t>
  </si>
  <si>
    <t>33.85</t>
  </si>
  <si>
    <t>21.15</t>
  </si>
  <si>
    <r>
      <t>Acciones realizadas en el periodo
UR:</t>
    </r>
    <r>
      <rPr>
        <sz val="10"/>
        <rFont val="Montserrat"/>
      </rPr>
      <t xml:space="preserve"> A3Q
Realización de investigación, seminarios, diplomados, cursos, talleres, conferencias, coloquios, congresos, conversatorios, foros, homenajes, presentación de libros y mesas de diálogo en la UNAM, así como la publicación de boletines en medios electrónicos, con la finalidad de contribuir a la igualdad de género, derechos humanos, derechos de las personas con discapacidad y la no discriminación, dirigidos a la comunidad universitaria de la UNAM y público en general.</t>
    </r>
  </si>
  <si>
    <r>
      <t>Justificación de diferencia de avances con respecto a las metas programadas
UR:</t>
    </r>
    <r>
      <rPr>
        <sz val="10"/>
        <rFont val="Montserrat"/>
      </rPr>
      <t xml:space="preserve"> A3Q
2.-indicador.-Porcentaje de mujeres asistentes a las actividades académicas con perspectiva de género.-justificación.-La meta alcanzada al durante el segundo trimestre fue de 1,987 mujeres participantes de un total de 2,445, a las actividades académicas con perspectiva de género, derechos humanos, derechos de las personas con discapacidad y la no discriminación,  motivado por el interés de la población universitaria y público en general, en este tipo de actividades.  Las condiciones sanitarias provocadas por la pandemia (COVID-19) ha generado la necesidad de establecer estrategias en medios virtuales/digitales para impactar y favorecer a las mujeres. Es por esto, que se refleja una meta alcanzada muy sustantiva con el uso de las plataformas.;  1.-indicador.-Porcentaje actividades académicas con perspectiva de género realizadas respecto a las programadas a realizar en el año.-justificación.-El segundo trimestre, se alcanzó una meta de 15 actividades académicas con perspectiva de género, derechos humanos, derechos de las personas con discapacidad y la no discriminación, cifra superior a su estimación en 375.0% por ciento.  Las actividades realizadas fueron:  Curso Género y Educación: retos y oportunidades en la UNAM.  Curso Género y masculinidad: estudios críticos sobre hombres.  Curso Salud mental y educación en tiempos de contingencia.  Curso ¿De qué hablamos cuando hablamos de Género? Conceptos clave a través del cine y otras representaciones.  Curso Violencia de género: acercamiento a la normativa y protocolo universitario.  Curso Género y Educación: retos y oportunidades en la UNAM.  Cuarto Conversatorio El papel de las mujeres en la medicina.  Conversatorio Activismo feminista con ritmo y rima.  4° Congreso Internacional sobre Género y Espacio.  Conversatorio Entre la ternura y la furia: narrativas sobre ?lo trans en Centroamérica.  Webinar Debates históricos en torno al aborto legal en Chile, Argentina y México.  Proyección y Conversatorio CinEtiquetas: La/mentada de la llorona.  Presentación y Conversatorio alrededor del libro Las voladoras.  Foro GRRRR Género: ritmo, rabia, rima y ruido.  Presentación del libro Feminismo sin fronteras. Descolonizar la teoría, practicar la solidaridad, de la PhD Chandra Talpade Mohanty.</t>
    </r>
  </si>
  <si>
    <r>
      <t>Acciones de mejora para el siguiente periodo
UR:</t>
    </r>
    <r>
      <rPr>
        <sz val="10"/>
        <rFont val="Montserrat"/>
      </rPr>
      <t xml:space="preserve"> A3Q
Las acciones implementadas han presentado resultados positivos e interés al interior de la comunidad universitaria y del público en general que participó en las actividades académicas desarrolladas, lo que ha permitido fortalecer la concientización de igualdad de género derechos humanos, derechos de las personas con discapacidad y no discriminación.</t>
    </r>
  </si>
  <si>
    <t>E032</t>
  </si>
  <si>
    <t>Políticas de igualdad de género en el sector educativo</t>
  </si>
  <si>
    <t>2.0</t>
  </si>
  <si>
    <t>700</t>
  </si>
  <si>
    <t>(Unidad de Administración y Finanzas)</t>
  </si>
  <si>
    <t xml:space="preserve"> Lograr que Áreas de SEP cuenten con condiciones para institucionalizar las perspectivas de igualdad de género y derechos humanos a través de: ? Dotar de herramientas para incorporar la perspectiva de género y derechos humanos en la política educativa ? Fortalecer clima laboral para la igualdad y no discriminación  </t>
  </si>
  <si>
    <t xml:space="preserve"> Secretaria de Educación Pública </t>
  </si>
  <si>
    <t>Porcentaje de áreas de la SEP que cuentan con las condiciones para la incorporación de las perspectivas de género</t>
  </si>
  <si>
    <t>41.60</t>
  </si>
  <si>
    <t>Porcentaje de acciones de difusión y campañas institucionales de sensibilización realizadas</t>
  </si>
  <si>
    <t>UR: 700</t>
  </si>
  <si>
    <t>1.16</t>
  </si>
  <si>
    <t>4.82</t>
  </si>
  <si>
    <r>
      <t>Acciones realizadas en el periodo
UR:</t>
    </r>
    <r>
      <rPr>
        <sz val="10"/>
        <rFont val="Montserrat"/>
      </rPr>
      <t xml:space="preserve"> 700
Se emitieron observaciones y recomendaciones a cuatro proyectos de modificación de las Reglas de Operación publicadas para el ejercicio fiscal 2021.  Se participó en las sesiones de ?Planeación Anual 2022. Revisión, actualización y mejora del Instrumento de Seguimiento del Desempeño de los Programas presupuestarios del sector educativo? convocadas por la Dirección General de Planeación Programación y Estadística Educativa, en donde se reforzaron los planteamientos que acerca de la incorporación de la perspectiva de género en los programas presupuestarios responsabilidad de la SEP.    Se orientó y asesoró a la Universidad Abierta y a Distancia de México, respecto del manejo de un caso de violencia contra mujeres en el ámbito educativo universitario.En coordinación con la Subsecretaría de Educación Superior y el Instituto Nacional de las Mujeres se ha dado continuidad al proceso de orientación y acompañamiento para el diseño de una Estrategia de sensibilización, capacitación para las instituciones de educación superior (IES).    Se elaboró el ?Informe complementario para la atención de las recomendaciones del Comité de los Derechos del Niño? el cual integra la información proporcionada por  la Subsecretaría de Educación Básica, Subsecretaria de Educación Media Superior y el Consejo Nacional de Fomento Educativo.    Se realizó y coordinó una Campaña de sensibilización en Derechos Humanos la cual tuvo el objetivo de ?Promover una cultura de respeto a los derechos humanos y sensibilizar a las y los servidores públicos del Sector Central y de los Órganos Desconcentrados de la Secretaría de Educación Pública y docentes de algunos subsistemas de Educación Media Superior en temas de Igualdad de Género, Derechos Humanos, violencia      Se llevan a cabo las gestiones para promover la certificación en la Norma Mexicana NMX-R-025-SCFI-2015 en Igualdad Laboral y no Discriminación de tres órganos desconcentrados y 1 organismo descentralizado de la SEP.      </t>
    </r>
  </si>
  <si>
    <r>
      <t>Justificación de diferencia de avances con respecto a las metas programadas
UR:</t>
    </r>
    <r>
      <rPr>
        <sz val="10"/>
        <rFont val="Montserrat"/>
      </rPr>
      <t xml:space="preserve"> 700
Sin información</t>
    </r>
  </si>
  <si>
    <r>
      <t>Acciones de mejora para el siguiente periodo
UR:</t>
    </r>
    <r>
      <rPr>
        <sz val="10"/>
        <rFont val="Montserrat"/>
      </rPr>
      <t xml:space="preserve"> 700
En el contexto del periodo de contingencia decretado por la Secretaría de Salud a causa del virus SARS-COV-2 (COVID-19), se continúa fortaleciendo   el intercambio de información y el desarrollo de reuniones vías las Tecnologías de la Información y Comunicación.</t>
    </r>
  </si>
  <si>
    <t>S072</t>
  </si>
  <si>
    <t>Programa de Becas de Educación Básica para el Bienestar Benito Juárez</t>
  </si>
  <si>
    <t>7984.2</t>
  </si>
  <si>
    <t>O00</t>
  </si>
  <si>
    <t>(Coordinación Nacional de Becas para el Bienestar Benito Juárez)</t>
  </si>
  <si>
    <t>4147409</t>
  </si>
  <si>
    <t>218</t>
  </si>
  <si>
    <t>3645881</t>
  </si>
  <si>
    <t>93579</t>
  </si>
  <si>
    <t xml:space="preserve">  Los niños, niñas y adolescentes de familias en situación de pobreza tienen dificultades para permanecer y concluir la educación básica, debido a que los exiguos ingresos económicos de sus hogares se convierten en un obstáculo para ello.   </t>
  </si>
  <si>
    <t xml:space="preserve"> O00- Coordinación Nacional de Becas para el Bienestar Benito Juárez </t>
  </si>
  <si>
    <t>Porcentaje de familias beneficiarias que tienen a una mujer como Tutora.</t>
  </si>
  <si>
    <t>95.00</t>
  </si>
  <si>
    <t>97.50</t>
  </si>
  <si>
    <t>UR: O00</t>
  </si>
  <si>
    <t>7984.24</t>
  </si>
  <si>
    <t>4,737.40</t>
  </si>
  <si>
    <t>4,737.76</t>
  </si>
  <si>
    <r>
      <t>Acciones realizadas en el periodo
UR:</t>
    </r>
    <r>
      <rPr>
        <sz val="10"/>
        <rFont val="Montserrat"/>
      </rPr>
      <t xml:space="preserve"> O00
Con información preliminar al 29 de junio, las acciones realizadas durante el primer trimestre de 2021, fueron la entrega de becas a 3,739,460 familias beneficiarias de las cuales 97.5% fueron familias con mujeres como titulares beneficiarias. Para el ejercicio 2021 se tiene una estimación de 95% de familias con mujeres como titulares beneficiarias ante el Programa como meta.     Con el fin de contribuir a asegurar la mayor inclusión y equidad educativa entre todos los grupos de la población para la construcción de una sociedad más justa, el Programa otorga becas a familias con niñas, niños y/o adolescentes que se caracterizan por tener un ingreso per cápita inferior a la línea de pobreza por ingreso, para la permanencia y continuidad educativa de sus integrantes en el nivel básico.  </t>
    </r>
  </si>
  <si>
    <r>
      <t>Justificación de diferencia de avances con respecto a las metas programadas
UR:</t>
    </r>
    <r>
      <rPr>
        <sz val="10"/>
        <rFont val="Montserrat"/>
      </rPr>
      <t xml:space="preserve"> O00
no reporta informacion</t>
    </r>
  </si>
  <si>
    <r>
      <t>Acciones de mejora para el siguiente periodo
UR:</t>
    </r>
    <r>
      <rPr>
        <sz val="10"/>
        <rFont val="Montserrat"/>
      </rPr>
      <t xml:space="preserve"> O00
Debido a que el apoyo se otorga por familia y no de forma individual y que las Reglas de Operación establecen la preferencia de asignar como tutora a la jefa de familia, el desglose por género que se reporta es de las y los tutores de cada familia beneficiaria.</t>
    </r>
  </si>
  <si>
    <t>S243</t>
  </si>
  <si>
    <t>Programa de Becas Elisa Acuña</t>
  </si>
  <si>
    <t>1311.1</t>
  </si>
  <si>
    <t>A2M</t>
  </si>
  <si>
    <t>(Universidad Autónoma Metropolitana)</t>
  </si>
  <si>
    <t>134699</t>
  </si>
  <si>
    <t>62326</t>
  </si>
  <si>
    <t>51302</t>
  </si>
  <si>
    <t>21193</t>
  </si>
  <si>
    <t>A00</t>
  </si>
  <si>
    <t>(Universidad Pedagógica Nacional)</t>
  </si>
  <si>
    <t>313</t>
  </si>
  <si>
    <t>(Dirección General de Educación Indígena, Intercultural y Bilingüe)</t>
  </si>
  <si>
    <t>600</t>
  </si>
  <si>
    <t>(Subsecretaría de Educación Media Superior)</t>
  </si>
  <si>
    <t xml:space="preserve"> Hasta 2020, el recurso recibido en el programa S243 fue utilizado para priorizar la participación de la Universidad en el otorgamiento de becas de Manutención, coordinadas por la Coordinación Nacional de Becas para el Bienestar Benito Juárez (CNBBBJ). En reunión del 12 de marzo del presente convocada por la CNBBBJ, a la que asistieron instituciones participantes en la convocatoria institucional, se acordó que la CNBBBJ asumirá el pago de beca de Manutención de la totalidad del padrón de personas beneficiarias de la UPN (en años anteriores la UPN pagaba a una parte del padrón y la CNBBBJ a otra).  Debido a lo anterior, actualmente se realizan las gestiones necesarias para emitir convocatoria durante 2021 para las otras becas establecidas en las ROP, que por insuficiencia presupuestaria no se operaban en nuestra Casa de Estudios.   Alumnas de licenciatura y posgrado interrumpen sus estudios por falta de recursos, por lo cual no se logra la permanencia y egreso de este sector y se deja de favorecer las competencias profesionales.   Las estudiantes inscritas en los diversos planteles de nivel medio superior, superior y de posgrado de la UNAM no disponen de oportunidades educativas equitativas e inclusivas, lo cual incide en su bienestar y desarrollo.  El marco normativo Institucional no distingue entre hombres y mujeres, no obstante, se ha contemplado la transversalización de la perspectiva de género, cuyo objetivo primordial ha sido el establecimiento de acciones que favorezcan la igualdad entre hombres y mujeres.   En el contexto del Programa Nacional de Becas, las acciones afirmativas están encaminadas primordialmente a la inclusión de criterios de priorización en las convocatorias que al efecto se emitan. No obstante, el Instituto Politécnico Nacional como instancia ejecutora debe adherirse a las disposiciones que establezca la Secretaría de Educación Pública por conducto de las Reglas de Operación. Cualquier inclusión y/o modificación deberá ser previamente analizada, revisada y autorizada para su incorporación en las convocatorias que en lo sucesivo se publiquen.   Adicionalmente, puede presentarse que los involucrados no alcancen a comprender que dichos criterios obedecen a una medida de carácter temporal dirigida específicamente a remediar la discriminación, cuyo objetivo principal es lograr la igualdad efectiva y corregir la distribución desigual de oportunidades y beneficios en la comunidad estudiantil; y por el contrario interpreten a la implementación de éstos como un acto discriminatorio.      De acuerdo con el Anuarios Estadísticos de Educación Superior 2019-2020 de la Asociación Nacional de Universidades e Instituciones de Educación Superior (ANUIES), la matrícula de educación superior en carreras de ingeniería, tecnología y ciencias físico-matemáticas estaba compuesta mayoritariamente por hombres.  Uno de los motivos más sentidos por el que las mujeres jóvenes abandonan su educación básica están relacionados con los embarazos tempranos y/o no deseados; la falta de recursos y oportunidades para acceder a los servicios educativos por encontrarse en situación y contextos que vulneran sus derechos.     Derivado de los estímulos de becas que otorgara el Programa de Becas Elisa Acuña, se desprende que su objetivo específico es fomentar o impulsar el desarrollo de capacidades científicas y tecnológicas en los alumnos de Educación Media Superior, así como, contribuir a la formación profesional y superación académica del personal académico, personal académico-investigador, investigadores/as personal con funciones de dirección, y/o docentes de Instituciones Públicas de Educación Media Superior.  El programa no puede designar de forma directa un número de becas para mujeres, si no que de acuerdo a la demanda y al cumplimiento de los requisitos específicos, es decir, es necesario que las alumnas soliciten la beca y realicen el procedimiento en estricto apego a lo estipulado en la convocatoria de la beca solicitada.  </t>
  </si>
  <si>
    <t xml:space="preserve"> A00- Universidad Pedagógica Nacional  A2M- Universidad Autónoma Metropolitana  A3Q- Universidad Nacional Autónoma de México  B00- Instituto Politécnico Nacional  O00- Coordinación Nacional de Becas para el Bienestar Benito Juárez  Secretaria de Educación Pública </t>
  </si>
  <si>
    <t>Porcentaje de mujeres de bajos recursos económicos que cuentan con beca de nivel licenciatura.</t>
  </si>
  <si>
    <t>84.00</t>
  </si>
  <si>
    <t>Porcentaje de alumnas becadas que cursan el último año de estudios de nivel licenciatura en el año t, respecto al</t>
  </si>
  <si>
    <t>34.40</t>
  </si>
  <si>
    <t>Porcentaje de alumnas becadas que cursan el último año de estudios de nivel posgrado en el año t, respecto al total</t>
  </si>
  <si>
    <t>9.60</t>
  </si>
  <si>
    <t>Porcentaje de estudiantes becadas de licenciatura y posgrado con respecto a lo programado en el año t</t>
  </si>
  <si>
    <t>76.60</t>
  </si>
  <si>
    <t>Porcentaje de alumnas de licenciatura que terminaron sus estudios con respecto al total de alumnas y alumnos de</t>
  </si>
  <si>
    <t>56.70</t>
  </si>
  <si>
    <t>Porcentaje de presupuesto asignado a becas para alumnas respecto al presupuesto asignado al programa</t>
  </si>
  <si>
    <t>51.00</t>
  </si>
  <si>
    <t>Porcentaje de permanencia de mujeres estudiantes becadas en los niveles medio superior, superior y de posgrado.</t>
  </si>
  <si>
    <t>Porcentaje de alumnas becadas con recurso del IPN y de convenios en el nivel medio superior.</t>
  </si>
  <si>
    <t>45.00</t>
  </si>
  <si>
    <t>47.40</t>
  </si>
  <si>
    <t>Porcentaje de alumnas becadas con recurso del IPN y de convenios en el nivel superior.</t>
  </si>
  <si>
    <t>50.80</t>
  </si>
  <si>
    <t>51.10</t>
  </si>
  <si>
    <t>Porcentaje de becas otorgadas a mujeres estudiantes en carreras de Ingeniería, Tecnología y Ciencias</t>
  </si>
  <si>
    <t>23.50</t>
  </si>
  <si>
    <t>Porcentaje de madres jóvenes y jóvenes embarazadas que reciben beca y permanecen en los servicios educativos</t>
  </si>
  <si>
    <t>Porcentaje de becas y/o apoyos otorgados a estudiantes mujeres del tipo medio superior respecto al total de becas</t>
  </si>
  <si>
    <t>43.30</t>
  </si>
  <si>
    <t>53.80</t>
  </si>
  <si>
    <t>UR: A00</t>
  </si>
  <si>
    <t>3.16</t>
  </si>
  <si>
    <t>UR: A2M</t>
  </si>
  <si>
    <t>85.82</t>
  </si>
  <si>
    <t>48.06</t>
  </si>
  <si>
    <t>369.66</t>
  </si>
  <si>
    <t>205.85</t>
  </si>
  <si>
    <t>236.51</t>
  </si>
  <si>
    <t>165.32</t>
  </si>
  <si>
    <t>79.75</t>
  </si>
  <si>
    <t>594.58</t>
  </si>
  <si>
    <t>264.54</t>
  </si>
  <si>
    <t>264.64</t>
  </si>
  <si>
    <t>UR: 313</t>
  </si>
  <si>
    <t>48.92</t>
  </si>
  <si>
    <t>UR: 600</t>
  </si>
  <si>
    <t>43.7</t>
  </si>
  <si>
    <t>6.41</t>
  </si>
  <si>
    <r>
      <t>Acciones realizadas en el periodo
UR:</t>
    </r>
    <r>
      <rPr>
        <sz val="10"/>
        <rFont val="Montserrat"/>
      </rPr>
      <t xml:space="preserve"> O00
Se impulsaron acciones afirmativas al otorgar 26,636 becas para elevar la retención femenina en educación superior, fomentar la profesionalización docente e incentivar la integración de mujeres en carreras de ingeniería, tecnología y ciencias físico-matemáticas
</t>
    </r>
    <r>
      <rPr>
        <b/>
        <sz val="10"/>
        <rFont val="Montserrat"/>
      </rPr>
      <t>UR:</t>
    </r>
    <r>
      <rPr>
        <sz val="10"/>
        <rFont val="Montserrat"/>
      </rPr>
      <t xml:space="preserve"> B00
De acuerdo con el Programa de Becas Elisa Acuña, el Instituto Politécnico Nacional como instancia ejecutora debe adherirse a las disposiciones que establezca la SEP por conducto de las Reglas de Operación.    Sin embargo, en la Convocatoria General de Becas del IPN 2020-2021, para favorecer la equidad de género, se contempla los siguientes criterios de priorización:    Alumnas que cumplan en igualdad de condiciones, con todos los requisitos, con la finalidad de reducir las brechas de desigualdad de género.    Alumnas embarazadas o madres, así como alumnos que sean padres, a fin de promover la corresponsabilidad y una paternidad responsable.    Haber sido beneficiaria de las becas de apoyo a la educación básica de madres jóvenes y jóvenes embarazadas a que se refiere el anexo 1: Beca para que integrantes de grupos en contextos y situación de vulnerabilidad (personas indígenas, personas afrodescendientes, personas con alguna discapacidad, madres y padres jefes de familia y madres jóvenes y jóvenes embarazadas) realicen sus estudios de las Reglas de Operación.    
</t>
    </r>
    <r>
      <rPr>
        <b/>
        <sz val="10"/>
        <rFont val="Montserrat"/>
      </rPr>
      <t>UR:</t>
    </r>
    <r>
      <rPr>
        <sz val="10"/>
        <rFont val="Montserrat"/>
      </rPr>
      <t xml:space="preserve"> A2M
La deserción, el rezago estudiantil y los bajos índices de eficiencia terminal se encuentran entre los problemas más complejos y frecuentes que enfrentan las Instituciones de Educación Superior.  En la Institución, se han detectado varios elementos que pueden llevar a que los alumnos tomen la decisión de abandonar sus estudios y que se resumen de la siguiente manera:  ?Causas de origen social y familiar: desarticulación y/o disfuncionalidad familiar, desadaptación al medio por el origen sociocultural del que provienen, estudiantes que trabajan, problemas psicosociales y estudiantes casados y/o de paternidad o maternidad prematuras.   ?Causas de origen psicológico: desubicación en propósitos de vida e inadecuada opción vocacional.   ?Causas económicas: escasez de recursos y desempleo de los padres.   ?Causas atribuibles al rendimiento escolar: perfiles de ingreso inadecuados y falta de hábitos de estudio.     Causas físicas: problemas de salud y alimentación inadecuada.      Como Institución pública, la UAM ha implementado varias medidas para tratar de mitigar algunas de estas causas, entre las que destacan:   1) La línea de apoyo psicológico que, a lo largo de sus 15 años de existencia, ofrece un servicio de orientación e información sobre los diversos problemas emocionales.  2) Implementación de una oferta de becas con recursos provenientes del programa presupuestario S243 ?Programa de Becas Elisa Acuña?. Estos apoyos atenúan el problema de abandono por razones económicas y además contribuyen a lograr una equidad educativa, favorecer el egreso de la UAM, y propiciar la terminación oportuna de los estudios superiores. Para mayor detalle de la oferta de becas que oferta la institución, se puede consultar: http://www.becas.uam.mx/index.html    A junio de 2021 se pagaron 11,510 becas, de las cuales 6,968 se otorgaron a mujeres. Se espera un incremento en estas cifras para los siguientes trimestres, como resultado de las convocatorias próximas a emitirse.  
</t>
    </r>
    <r>
      <rPr>
        <b/>
        <sz val="10"/>
        <rFont val="Montserrat"/>
      </rPr>
      <t>UR:</t>
    </r>
    <r>
      <rPr>
        <sz val="10"/>
        <rFont val="Montserrat"/>
      </rPr>
      <t xml:space="preserve"> A3Q
Otorgar becas a las estudiantes de los planteles de nivel medio superior, superior y de posgrado de la UNAM, para coadyuvar a su acceso, permanencia y conclusión de los estudios que están cursando.
</t>
    </r>
    <r>
      <rPr>
        <b/>
        <sz val="10"/>
        <rFont val="Montserrat"/>
      </rPr>
      <t>UR:</t>
    </r>
    <r>
      <rPr>
        <sz val="10"/>
        <rFont val="Montserrat"/>
      </rPr>
      <t xml:space="preserve"> A00
Durante 2020 la UPN solicitó un aumento presupuestal. Como resultado, fue autorizada la cantidad de $188,603.00 adicionales para el ejercicio 2021, contando con un presupuesto total de $6,328,169.00 de los cuales $3,164,085.00 corresponden al programa transversal para la Igualdad entre mujeres y hombres.    Derivado de los acuerdos que se tomaron en la reunión del 12 de marzo con la CNBBBJ, durante el periodo que se reporta no se </t>
    </r>
  </si>
  <si>
    <r>
      <t>Justificación de diferencia de avances con respecto a las metas programadas
UR:</t>
    </r>
    <r>
      <rPr>
        <sz val="10"/>
        <rFont val="Montserrat"/>
      </rPr>
      <t xml:space="preserve"> O00
Se recbió un mayor número de solicitudes de beca por parte de mujeres que estudian en áreas de Ingeniería y Tecnología y ciencias físico-matemáticas con respecto al estimado, por lo que la meta del segundo trimestre se cumplió en un 94.1%
</t>
    </r>
    <r>
      <rPr>
        <b/>
        <sz val="10"/>
        <rFont val="Montserrat"/>
      </rPr>
      <t>UR:</t>
    </r>
    <r>
      <rPr>
        <sz val="10"/>
        <rFont val="Montserrat"/>
      </rPr>
      <t xml:space="preserve"> B00
2.-indicador.-Porcentaje de alumnas becadas con recurso del IPN y de convenios en el nivel superior (NS).  justificación.-El porcentaje de cumplimiento de alumnas becadas corresponde al 51.1% en el segundo trimestres del periodo 21-2.;  1.-indicador.-Porcentaje de alumnas becadas con recurso del IPN y de convenios en el nivel medio superior (NMS).  justificación.-El porcentaje de cumplimiento de alumnas becadas corresponde al 47.4% en el segundo trimestres del periodo 21-2.
</t>
    </r>
    <r>
      <rPr>
        <b/>
        <sz val="10"/>
        <rFont val="Montserrat"/>
      </rPr>
      <t>UR:</t>
    </r>
    <r>
      <rPr>
        <sz val="10"/>
        <rFont val="Montserrat"/>
      </rPr>
      <t xml:space="preserve"> A2M
1.-indicador.-Porcentaje de estudiantes becadas de licenciatura y posgrado con respecto a lo programado en el año t.  justificación.-Nota: Se actualizan las cifras de las varibles pogramadas, respecto a las reportadas en el primer trimestre, debido a que esta UR A2M llevo a cabo reprogramación a las metas del programa S243 en le marco del primer proceso de ajuste de metas del ejercicio fiscal 2021.    La variación respecto a lo reprogramado,se debe a los siguientes factores:    1. Debido a que continúa la emergencia sanitaria por el virus SARS-CoV-2 (COVID-19) a nivel mundial, y con la finalidad de procurar la salud, integridad y bienestar de los alumnos de la UAM, así como de los estudiantes pertenecientes a Instituciones de Educación Superior (IES) socias del extranjero, la Junta de Coordinación de Movilidad determinó mantener la suspensión de las estancias de movilidad presenciales entrantes y salientes a nivel licenciatura y posgrado durante el primer semestre del año 2021.    2. Alumnos que presentaron solicitud de beca y no cumplieron los requisitos.    3. La publicación de las convocatorias para las becas de idiomas y movilidad virtual se reprogramaron para el tercer trimestre del 2021.    4. No se emitieron las convocatorias de becas de excelencia y servicio social programadas.
</t>
    </r>
    <r>
      <rPr>
        <b/>
        <sz val="10"/>
        <rFont val="Montserrat"/>
      </rPr>
      <t>UR:</t>
    </r>
    <r>
      <rPr>
        <sz val="10"/>
        <rFont val="Montserrat"/>
      </rPr>
      <t xml:space="preserve"> A3Q
1.-indicador.-( Número de estudiantes becadas al final del ciclo escolar t / total de estudiantes becadas al inicio del ciclo escolar t ) X 100.-justificacion.-Al cierre del segundo trimestre, no se cuenta con avances, derivado de que la medición es anual.  A la fecha se tiene un registro de 17,209 alumnas con becas entregadas de los niveles educativos medio superior, superior y de posgrado, de un total de 28,657 alumnas/os con becas entregadas, con lo cual se busca apoyar el acceso, la permanencia y superación académica.  Cabe señalar que el porcentaje de permanencia se tiene programado registrarlo en el 4to trimestre del año.;  2.-indicador.-( Presupuesto asignado a becas para alumnas en el año t / total del presupuesto asignado al programa presupuestario en el año t ) X 100.-justificacion.-Al segundo trimestre, se registro un monto de $156,309,993.84 erogados para el otorgamiento de becas para alumnas y un monto acumulado de $236,514,747. A través de este indicador se busca apoyar en el acceso, la permanencia y la terminación de los estudios en los niveles educativos de nivel medio superior, superior y de posgrado.
</t>
    </r>
    <r>
      <rPr>
        <b/>
        <sz val="10"/>
        <rFont val="Montserrat"/>
      </rPr>
      <t>UR:</t>
    </r>
    <r>
      <rPr>
        <sz val="10"/>
        <rFont val="Montserrat"/>
      </rPr>
      <t xml:space="preserve"> A00
Derivado de los acuerdos que se tomaron en la reunión del 12 de marzo con la CNBBBJ, durante el periodo que se reporta no se han realizado acciones relacionadas con la erogación de recursos del programa transversal.
</t>
    </r>
    <r>
      <rPr>
        <b/>
        <sz val="10"/>
        <rFont val="Montserrat"/>
      </rPr>
      <t>UR:</t>
    </r>
    <r>
      <rPr>
        <sz val="10"/>
        <rFont val="Montserrat"/>
      </rPr>
      <t xml:space="preserve"> 313
no reporta informacion
</t>
    </r>
    <r>
      <rPr>
        <b/>
        <sz val="10"/>
        <rFont val="Montserrat"/>
      </rPr>
      <t>UR:</t>
    </r>
    <r>
      <rPr>
        <sz val="10"/>
        <rFont val="Montserrat"/>
      </rPr>
      <t xml:space="preserve"> 600
n/a</t>
    </r>
  </si>
  <si>
    <r>
      <t>Acciones de mejora para el siguiente periodo
UR:</t>
    </r>
    <r>
      <rPr>
        <sz val="10"/>
        <rFont val="Montserrat"/>
      </rPr>
      <t xml:space="preserve"> O00
no  reporta informacion
</t>
    </r>
    <r>
      <rPr>
        <b/>
        <sz val="10"/>
        <rFont val="Montserrat"/>
      </rPr>
      <t>UR:</t>
    </r>
    <r>
      <rPr>
        <sz val="10"/>
        <rFont val="Montserrat"/>
      </rPr>
      <t xml:space="preserve"> B00
  ? La validación del segundo semestre de la beca, que obtuvieron los alumnos en el ciclo escolar 2020-2021, no fue satisfactoria, debido al incumplimiento de requisitos académicos en algunos becarios que no lograron la continuidad de la beca durante el periodo escolar 2021-2.    ? La constante rotación de personal que se presenta entre los responsables de becas de las diferentes unidades académicas dificulta la continuidad en la operación de los procesos.    ? Para este año la Beca Federal para apoyo a la manutención IPES 2021 ENAH, IPN, UAM, UPN, solo fue atendida con recurso federal asignado a la Coordinación Nacional de Becas para el Bienestar Benito Juárez, que representa una disminución en los becarios que se sumaban al recurso asignado al Instituto.      
</t>
    </r>
    <r>
      <rPr>
        <b/>
        <sz val="10"/>
        <rFont val="Montserrat"/>
      </rPr>
      <t>UR:</t>
    </r>
    <r>
      <rPr>
        <sz val="10"/>
        <rFont val="Montserrat"/>
      </rPr>
      <t xml:space="preserve"> A2M
Obstáculos:  1. Debido a que continúa la emergencia sanitaria por el virus SARS-CoV-2 (COVID-19) a nivel mundial, y con la finalidad de procurar la salud, integridad y bienestar de los alumnos de la UAM, así como de los estudiantes pertenecientes a Instituciones de Educación Superior (IES) socias del extranjero, la Junta de Coordinación de Movilidad determinó mantener la suspensión de las estancias de movilidad presenciales entrantes y salientes a nivel licenciatura y posgrado durante el primer semestre del año 2021.  Obstáculos:  1. Debido a que continúa la emergencia sanitaria por el virus SARS-CoV-2 (COVID-19) a nivel mundial, y con la finalidad de procurar la salud, integridad y bienestar de los alumnos de la UAM, así como de los estudiantes pertenecientes a Instituciones de Educación Superior (IES) socias del extranjero, la Junta de Coordinación de Movilidad determinó mantener la suspensión de las estancias de movilidad presenciales entrantes y salientes a nivel licenciatura y posgrado durante el primer semestre del año 2021.  2. Reprogramación en la publicación de las convocatorias para las becas de idiomas y movilidad virtual.  3. No se emitieron las convocatorias de becas de excelencia y servicio social correspondientes al primer semestre del 2021.  Oportunidades:  1. La emergencia sanitaria generada por el virus SARS-CoV-2 (COVID-19), ha permitido que los eventos realizados en materia de igualdad de género se lleven a cabo de manera virtual aprovechando las plataformas digitales con las que cuenta la Institución.  2. Las convocatorias de becas para movilidad virtual se reprogramaron para el tercer trimestre del 2021, con lo que se incrementará el número de beneficiarios del programa de becas Elisa Acuña.  3. Se han beneficiado a un mayor número de mujeres con el programa de becas Elisa Acuña, lo cual permite cerrar brechas de desigualdad de género y propicia la terminación oportuna de sus estudios superiores.      
</t>
    </r>
    <r>
      <rPr>
        <b/>
        <sz val="10"/>
        <rFont val="Montserrat"/>
      </rPr>
      <t>UR:</t>
    </r>
    <r>
      <rPr>
        <sz val="10"/>
        <rFont val="Montserrat"/>
      </rPr>
      <t xml:space="preserve"> A3Q
Durante la operación, no se presentan obstáculos y oportunidades, derivado de que al momento no se cuenta aún con resultados ya que el indicador es de medición anual.
</t>
    </r>
    <r>
      <rPr>
        <b/>
        <sz val="10"/>
        <rFont val="Montserrat"/>
      </rPr>
      <t>UR:</t>
    </r>
    <r>
      <rPr>
        <sz val="10"/>
        <rFont val="Montserrat"/>
      </rPr>
      <t xml:space="preserve"> A00
A partir de 2019 el programa presupuestario S243 Programa de Becas Elisa Acuña, ha sufrido algunas modificaciones en su operación, anteriormente la convocatoria se publicaba de acuerdo con el ciclo escolar ahora corresponde al año fiscal, el registro se realiza directamente en la CNBBJ, también se definieron cinco bimestres para el pago de la beca de Manutención y se definió un monto único para todas las personas beneficiarias, independientemente del semestre que estén cursando.  Adicionalmente, cabe mencionar que debido a que el recurso presupuestal que la UPN recibe en el programa S243 es insuficiente no ha sido posible otorgar las otras becas señaladas en las Reglas de Operación de dicho programa y hasta 2020 nos habíamos enfocado en las becas de manutención.  Durante 2020 la UPN solicitó un aumento presupuestal producto de lo cual fue autorizada la cantidad de  $188,603.00 adicionales para el ejercicio 2021, con lo cual se podría apoyar a un mayor número de estudiantes provenientes de familias de bajos recursos económi</t>
    </r>
  </si>
  <si>
    <t>S247</t>
  </si>
  <si>
    <t>Programa para el Desarrollo Profesional Docente</t>
  </si>
  <si>
    <t>8.1</t>
  </si>
  <si>
    <t>314</t>
  </si>
  <si>
    <t>(Dirección General de Formación Continua a Docentes y Directivos)</t>
  </si>
  <si>
    <t>2800</t>
  </si>
  <si>
    <t>1200</t>
  </si>
  <si>
    <t xml:space="preserve"> El Programa, de conformidad con la aplicación de la Metodología de Marco Lógico, en particular a la identificación del problema en el documento Árbol de Problemas es la siguiente: Personal docente y personal con funciones de dirección, de supervisión, de asesoría técnica pedagógica, y cuerpos académicos no cuentan con programas de formación, actualización académica, y capacitación. Es importante señalar que la figura de cuerpos académicos es exclusiva del nivel superior, ya que el Programa es compartido entre los niveles superior, medio superior y básico.  Para atender esta problemática, en el primer trimestre del ejercicio 2021 la Unidad Administrativa ha desarrollado una Estrategia Nacional de Formación Continua, en la que se describen acciones prioritarias de formación, que atienden aspectos como la función del personal, el nivel educativo en el que se desarrollan o circunstancias particulares de cada región del país, establece la priorización de atención a personal que labora en contextos de vulnerabilidad social, económica o educativa. Para ello, se encuentra en fase de planeación una oferta académica que conste de cursos, talleres o diplomados, así como opciones formativas que pueden ser conferencias, webinars o talleres cortos entre otros; en las modalidades presencial, semipresencial y ponderando la modalidad en línea debido a la emergencia sanitaria. En lo que se refiere a este informe, se sistematiza la información que van emitiendo las entidades federativas de los procesos de formación que incluyen temáticas de derechos humanos, perspectiva de género y convivencia escolar pacífica. Para el seguimiento de este proceso, se han planificado sesiones de trabajo a distancia con las Autoridades Educativas Estatales, así como la recepción de un informe trimestral que entregan las mismas entidades a esta Unidad Responsable.  </t>
  </si>
  <si>
    <t>Porcentaje de personal educativo de nivel básico, formado en programas académicos sobre temas de igualdad de</t>
  </si>
  <si>
    <t>Porcentaje de mujeres capacitadas en procesos de formación docente en el nivel básico, sobre temas de igualdad</t>
  </si>
  <si>
    <t>7.00</t>
  </si>
  <si>
    <t>UR: 314</t>
  </si>
  <si>
    <t>0.05</t>
  </si>
  <si>
    <t>0.14</t>
  </si>
  <si>
    <r>
      <t>Acciones realizadas en el periodo
UR:</t>
    </r>
    <r>
      <rPr>
        <sz val="10"/>
        <rFont val="Montserrat"/>
      </rPr>
      <t xml:space="preserve"> 314
Para el segundo trimestre de 2021, además de difundir la Estrategia Nacional de Formación Continua como el documento normativo-operativo que regula los procesos de formación docente para el personal educativo de nivel básico de planteles públicos, se ha asesorado a las Autoridades Educativas Estatales (AEE) para el desarrollo de sus Estrategias Estatales de Formación Continua 2021, de las cuales se ha recibido una versión preliminar a las que la DGFC ha señalado observaciones.  Sobre las estrategias estatales de formación continua, las AEE incluyen temas transversales de relevancia social vinculados a los procesos de formación para la atención de este informe, como la perspectiva de género, los derechos humanos y la convivencia escolar pacífica en los ambientes de aprendizaje escolar, para ello, considerando las directrices establecidas en la Estrategia Nacional de Formación Continua, diseñarán una oferta académica que incluirá cursos, talleres, diplomados, conferencias, webinars, talleres cortos, a fin de fortalecer conocimientos y habilidades del personal educativo, con el propósito de incorporarlos en sus procesos de enseñanza ? aprendizaje en el aula y en el contexto escolar.  </t>
    </r>
  </si>
  <si>
    <r>
      <t>Justificación de diferencia de avances con respecto a las metas programadas
UR:</t>
    </r>
    <r>
      <rPr>
        <sz val="10"/>
        <rFont val="Montserrat"/>
      </rPr>
      <t xml:space="preserve"> 314
Sin información</t>
    </r>
  </si>
  <si>
    <r>
      <t>Acciones de mejora para el siguiente periodo
UR:</t>
    </r>
    <r>
      <rPr>
        <sz val="10"/>
        <rFont val="Montserrat"/>
      </rPr>
      <t xml:space="preserve"> 314
La situación de emergencia sanitaria derivada del virus SARS-CoV2 (COVID-19), que se ha mantenido en el país, ha complicado la operación de acciones planificadas durante el año, muchas actividades se han tenido que adaptar de un modelo de seguimiento presencial a virtual.  Por otra parte, derivado de una reforma administrativa implementada en la Secretaría, esta Dirección General ha pasado por una larga gestión para adscribirse orgánicamente a una Unidad de nueva creación, lo que ha imposibilitado el desarrollo adecuado de procesos administrativos, como la entrega de los recursos financieros que destina el programa a sus beneficiarios, ello, ocasiona retrasos en las acciones planificadas durante el ejercicio.  La DGFC ha logrado adaptarse a estos inconvenientes desde el año pasado, se tiene la confianza que al final del ejercicio se entregaran los resultados esperados, ha sido de gran valía la aportación de las AEE para seguir con toda actividad calendarizada aún en fechas posteriores a las establecidas, lo que nuevamente representa un reto para este año.  </t>
    </r>
  </si>
  <si>
    <t>S283</t>
  </si>
  <si>
    <t>Jóvenes Escribiendo el Futuro</t>
  </si>
  <si>
    <t>2544.0</t>
  </si>
  <si>
    <t>288000</t>
  </si>
  <si>
    <t>211943</t>
  </si>
  <si>
    <t>167657</t>
  </si>
  <si>
    <t xml:space="preserve"> Existen brechas de inclusión y equidad educativa entre grupos de la población, sobre todo entre personas que cuentan con un ingreso per cápita inferior a la línea de pobreza por ingreso, que ven comprometida la permanencia y terminación de la educación superior. </t>
  </si>
  <si>
    <t>Porcentaje de becarias con beca emitida</t>
  </si>
  <si>
    <t>55.80</t>
  </si>
  <si>
    <t>2544.09</t>
  </si>
  <si>
    <t>1,442.31</t>
  </si>
  <si>
    <r>
      <t>Acciones realizadas en el periodo
UR:</t>
    </r>
    <r>
      <rPr>
        <sz val="10"/>
        <rFont val="Montserrat"/>
      </rPr>
      <t xml:space="preserve"> O00
Con información preliminar al 24 de junio, las acciones realizadas durante el primer trimestre del 2021 fueron la entrega de becas a 379,600 estudiantes de los cuales el 55.8% fueron mujeres. Para el ejercicio se tiene una estimación de emisión de 2 millones de becas a 576 mil becarios con una meta del 50% de becas entregadas a mujeres.     Con el fin de contribuir a asegurar la mayor inclusión y equidad educativa entre todos los grupos de la población para la construcción de una sociedad más justa mediante el otorgamiento de becas a personas que cuentan con un ingreso per cápita inferior a la línea de pobreza por ingreso, para la permanencia y terminación de su educación superior.  </t>
    </r>
  </si>
  <si>
    <r>
      <t>Acciones de mejora para el siguiente periodo
UR:</t>
    </r>
    <r>
      <rPr>
        <sz val="10"/>
        <rFont val="Montserrat"/>
      </rPr>
      <t xml:space="preserve"> O00
El presupuesto parece quedarse corto para el interés que puede despertar esta beca por lo que se puede presentar una sobredemanda de la misma.</t>
    </r>
  </si>
  <si>
    <t>S311</t>
  </si>
  <si>
    <t>Beca Universal para Estudiantes de Educación Media Superior Benito Juárez</t>
  </si>
  <si>
    <t>8292.8</t>
  </si>
  <si>
    <t>2862761</t>
  </si>
  <si>
    <t>1916355</t>
  </si>
  <si>
    <t>1733347</t>
  </si>
  <si>
    <t xml:space="preserve"> La Encuesta 2019 del perfil de alumnos de educación media superior identificó que cerca del 24% de los estudiantes de ese tipo educativo no cuenta con una beca que les permita continuar sus estudios, destacando que de estos más de la mitad son mujeres. </t>
  </si>
  <si>
    <t>52.50</t>
  </si>
  <si>
    <t>8292.89</t>
  </si>
  <si>
    <t>4,949.82</t>
  </si>
  <si>
    <r>
      <t>Acciones realizadas en el periodo
UR:</t>
    </r>
    <r>
      <rPr>
        <sz val="10"/>
        <rFont val="Montserrat"/>
      </rPr>
      <t xml:space="preserve"> O00
Con información preliminar al 29 de junio, durante el segundo trimestre del ejercicio 2021 la CNBBBJ ha otorgado becas a 3,651,702 estudiantes de educación media superior a través del Pp S311, de los cuales 1,916,355 (52.5%) fueron mujeres.</t>
    </r>
  </si>
  <si>
    <r>
      <t>Acciones de mejora para el siguiente periodo
UR:</t>
    </r>
    <r>
      <rPr>
        <sz val="10"/>
        <rFont val="Montserrat"/>
      </rPr>
      <t xml:space="preserve"> O00
A pesar del importante incremento en el presupuesto del programa se observa un exceso de demanda. </t>
    </r>
  </si>
  <si>
    <t>12</t>
  </si>
  <si>
    <t>Formación y capacitación de recursos humanos para la salud</t>
  </si>
  <si>
    <t>21.0</t>
  </si>
  <si>
    <t>NDY</t>
  </si>
  <si>
    <t>(Instituto Nacional de Salud Pública)</t>
  </si>
  <si>
    <t>NDE</t>
  </si>
  <si>
    <t>(Instituto Nacional de Perinatología Isidro Espinosa de los Reyes)</t>
  </si>
  <si>
    <t>NBV</t>
  </si>
  <si>
    <t>(Instituto Nacional de Cancerología)</t>
  </si>
  <si>
    <t>6369</t>
  </si>
  <si>
    <t>3594</t>
  </si>
  <si>
    <t>977</t>
  </si>
  <si>
    <t>488</t>
  </si>
  <si>
    <t>(Comisión Coordinadora de Institutos Nacionales de Salud y Hospitales de Alta Especialidad)</t>
  </si>
  <si>
    <t>NCE</t>
  </si>
  <si>
    <t>(Instituto Nacional de Geriatría)</t>
  </si>
  <si>
    <t xml:space="preserve"> Formación y desarrollo profesional de recursos humanos especializados para la salud.- Contar con especialistas en materia de salud, a través de educación médica continua, así como preparar profesionistas de pregrado y especialización de radiológos de pregrado.  La población de personas adultas mayores (PAM) en México aumenta rápidamente con respecto a los otros grupos poblacionales 1:10 en 2012 era un adulto mayor; 1:4 lo será en el año 2050 (CONAPO) y se caracteriza porque una proporción importante padece algún tipo de enfermedad crónica y sus complicaciones (ENSANUT 2012), por la insuficiencia económica para cubrir sus necesidades y por deficientes en las redes de apoyo.  Además, conforme se avanza en edad la salud empeora. La carga de la enfermedad, la dependencia para la vida y la insuficiencia de recursos humanos especializados agravan esta situación particularmente en las mujeres porque envejecen con una peor salud y peor calidad de vida (CV)   Contribuir en la resolución de los problemas de salud reproductiva de la mujeres mexicanas, mediante fortalecer la especialización de los médicos y enfermeras de dicho ámbito.   Formación de Recursos Humanos en Programas Académicos y Educación Continua ofertados por el Instituto Nacional de Salud Pública Lograr equidad de género en la formación de recurso humanos en los programas académicos y de educación continua ofertados en el Instituto Nacional de Salud Pública, así como también lograr esta equidad de género en los Profesionistas que participan en la formación de recursos humanos.   La necesidad de preparar a los egresados de las instituciones educativas enfocados en el área de la salud, como parte del equipo multidisciplinario que atiende a la población en las diferentes instituciones de salud nacionales. En el caso específico del Hospital de la Mujer, personal capacitado en la atención del embarazo y de su neonato. </t>
  </si>
  <si>
    <t xml:space="preserve"> NBV- Instituto Nacional de Cancerología  NCE- Instituto Nacional de Geriatría  NDE- Instituto Nacional de Perinatología Isidro Espinosa de los Reyes  NDY- Instituto Nacional de Salud Pública  Secretaria de Salud </t>
  </si>
  <si>
    <t>Porcentaje de Técnicos Radiólogos (hombres y mujeres)  capacitados en posicionamiento y control de calidad  en mastografía</t>
  </si>
  <si>
    <t>Porcentaje de Médicos Radiólogos aprobados con calificación aceptable en lectura de tamizaje</t>
  </si>
  <si>
    <t>Porcentaje de mujeres atendidas en programa de tamizaje para detección de cáncer de mama</t>
  </si>
  <si>
    <t>Porcentaje de centros que realizan estudios de mastografía evaluados para la verificación de procesos en la toma, interpretación y seguimiento de estudios de mastografía de detección</t>
  </si>
  <si>
    <t>Porcentaje de personal capacitado para favorecer un mayor empoderamiento de las mujeres</t>
  </si>
  <si>
    <t>Porcentaje de mujeres profesionales que concluyeron cursos de educación continua en temas de salud.</t>
  </si>
  <si>
    <t>76.00</t>
  </si>
  <si>
    <t>81.00</t>
  </si>
  <si>
    <t>74.90</t>
  </si>
  <si>
    <t>Porcentaje de personas servidoras públicas capacitadas y sensibilizadas en materia de  derechos humanos y perspectiva de género.</t>
  </si>
  <si>
    <t>37.40</t>
  </si>
  <si>
    <t>59.40</t>
  </si>
  <si>
    <t xml:space="preserve">Porcentaje de aceptación de alumnas inscritas para la formación de recursos humanos en Programas Académicos.      </t>
  </si>
  <si>
    <t>Porcentaje de alumnas graduadas en los Programas Académicos</t>
  </si>
  <si>
    <t>Porcentaje de directoras de tesis para formar recursos humanos especializados en salud.</t>
  </si>
  <si>
    <t>Porcentaje de alumnas capacitadas en el Programa de Educación Continua</t>
  </si>
  <si>
    <t xml:space="preserve">Porcentaje de eficiencia terminal de mujeres médicos especialistas con formación en ginecoobstetricia y neonatología </t>
  </si>
  <si>
    <t>14.70</t>
  </si>
  <si>
    <t>UR: NBV</t>
  </si>
  <si>
    <t>8.68</t>
  </si>
  <si>
    <t>3.79</t>
  </si>
  <si>
    <t>11.68</t>
  </si>
  <si>
    <t>4.50</t>
  </si>
  <si>
    <t>UR: NCE</t>
  </si>
  <si>
    <t>2.47</t>
  </si>
  <si>
    <t>1.37</t>
  </si>
  <si>
    <t>2.31</t>
  </si>
  <si>
    <t>1.42</t>
  </si>
  <si>
    <t>UR: NDE</t>
  </si>
  <si>
    <t>8.27</t>
  </si>
  <si>
    <t>4.99</t>
  </si>
  <si>
    <t>9.04</t>
  </si>
  <si>
    <t>UR: NDY</t>
  </si>
  <si>
    <t>1.44</t>
  </si>
  <si>
    <t>UR: 160</t>
  </si>
  <si>
    <t>0.17</t>
  </si>
  <si>
    <t>0.06</t>
  </si>
  <si>
    <t>0.10</t>
  </si>
  <si>
    <r>
      <t>Acciones realizadas en el periodo
UR:</t>
    </r>
    <r>
      <rPr>
        <sz val="10"/>
        <rFont val="Montserrat"/>
      </rPr>
      <t xml:space="preserve"> 160
Las acciones encaminadas para mantener las actividades académicas garantizan su ejecución y la permanencia de las médicas y médicos en formación, como son cursos, capacitación y la impartición de las clases académicas del mapa curricular correspondiente por medio de plataforma virtual con la capacidad y tecnología de calidad. 
</t>
    </r>
    <r>
      <rPr>
        <b/>
        <sz val="10"/>
        <rFont val="Montserrat"/>
      </rPr>
      <t>UR:</t>
    </r>
    <r>
      <rPr>
        <sz val="10"/>
        <rFont val="Montserrat"/>
      </rPr>
      <t xml:space="preserve"> NCE
Para el periodo enero-junio no se programó ninguna capacitación que favorezca el empoderamiento de las mujeres. 
</t>
    </r>
    <r>
      <rPr>
        <b/>
        <sz val="10"/>
        <rFont val="Montserrat"/>
      </rPr>
      <t>UR:</t>
    </r>
    <r>
      <rPr>
        <sz val="10"/>
        <rFont val="Montserrat"/>
      </rPr>
      <t xml:space="preserve"> NDY
Porcentaje de aceptación de alumnas inscritas para la formación de recursos humanos en Programas Académicos.- En el periodo enero-junio la generación 2021 aún no reporta nuevos ingresos. Porcentaje de alumnas graduadas en los Programas Académicos.-En el período enero-junio de 2021, el alumnado graduado fue de un total de 38, de los cuales 22 (58%) son mujeres y 16 (42%) son hombres. Porcentaje de directoras de tesis para formar recursos humanos especializados en salud.-En el período enero-junio 2021 el total de directoras y directores de tesis fue de un total de 32, de los cuales 22 (69%) son mujeres y 10 (31%) son hombres. Porcentaje de alumnas capacitadas en el Programa de Educación Continua.En el período de enero a junio de 2021 el alumnado capacitado (APROBADOS) fue de 1193 de un total 1485 inscritos, esto representa una eficiencia terminal del 80%. En la población de inscritos se captaron a 977 mujeres (66%) y a 508 hombres (34%). En la población de aprobados se reportan 801 mujeres (67%) y a 392 hombres (33%). Se continua con las acciones para considerar incluir en la oferta del programa de educación continua, nuevos temas que apoyen el desarrollo profesional del capital humano con equidad de género, sin marcar una tendencia de cursos dirigidos exclusivamente a mujeres, sino ser inclusivos, para ambos sexos, siempre pensando en cubrir las necesidades de capacitación para las y los profesionales de la salud.
</t>
    </r>
    <r>
      <rPr>
        <b/>
        <sz val="10"/>
        <rFont val="Montserrat"/>
      </rPr>
      <t>UR:</t>
    </r>
    <r>
      <rPr>
        <sz val="10"/>
        <rFont val="Montserrat"/>
      </rPr>
      <t xml:space="preserve"> NDE
E010 163 Se impartieron cuatro cursos por medio de Webinar para la capacitación de los residentes los cuales fueron: Paciente obstétrica grave con infección por SARS-CoV-2 (en dos partes), Equilibrio entre el trabajo y el autocuidado médico, Seminario de actualización en Ginecología y Obstetricia 2021, Bioética derechos y salud reproductiva. E010 302 Durante el periodo se llevó a cabo un curso para Servidoras y Servidores Públicos en Materia de Prevención de Delitos Electorales y Responsabilidades Administrativas (en sus Grupos 4, 5, 6, 7 y 8), dos cursos Violencias contra niñas, jóvenes y mujeres en contexto de emergencia y crisis (1a. y 2da Emisión), un curso Transversalidad de la Perspectiva de Género en la Administración Pública de la Ciudad de México (1a. Emisión), un Webinar: Oportunidades para garantizar los derechos sexuales y reproductivos a la población LGBTIQPA+ en las políticas de salud pública y un curso ?Prevención y Atención del Acoso Sexual en la Administración Pública? (2a. Emisión).
</t>
    </r>
    <r>
      <rPr>
        <b/>
        <sz val="10"/>
        <rFont val="Montserrat"/>
      </rPr>
      <t>UR:</t>
    </r>
    <r>
      <rPr>
        <sz val="10"/>
        <rFont val="Montserrat"/>
      </rPr>
      <t xml:space="preserve"> NBV
Durante el segundo trimestre, se finalizaron los trámites para la ejecución del recurso económico, lo que permite la continuidad de los programas.   Debido a que el semáforo epidemiológico cambió a amarillo/verde, se programaron las rotaciones al INCan de los participantes en los cursos de actualización para personal técnico y médicos del año 2020. Las rotaciones para personal técnico inician el 5 de agosto, y se esperan 67 participantes. Se organizaron 12 grupos de capacidad máxima de 6 personas, con duración de una semana por grupo. Las rotaciones para personal médico inician el 24 de julio. Se espera la visita de 116 participantes distribuidos en 2 fines de semana; 58 en cada fin. Se organizó el curso de actualización para personal médico correspondiente a este año (2021-1), y de dio inicio el día 16 de junio. Se cuenta con 113 inscritos.   El programa Reconocimiento INCan ha incluido a 4 nuevas unidades: 1) Hospital General de Irapuato, SS Guanajuato; 2) Unidad de Detección y Diagnóstico de Cáncer de Mama, IMSS, Guadalajara, Jalisco; 3) Unidad d</t>
    </r>
  </si>
  <si>
    <r>
      <t>Justificación de diferencia de avances con respecto a las metas programadas
UR:</t>
    </r>
    <r>
      <rPr>
        <sz val="10"/>
        <rFont val="Montserrat"/>
      </rPr>
      <t xml:space="preserve"> 160
Los avances correspondientes a este presupuesto y el desempeño del indicador comprometido se registra en el último trimestre del año. 
</t>
    </r>
    <r>
      <rPr>
        <b/>
        <sz val="10"/>
        <rFont val="Montserrat"/>
      </rPr>
      <t>UR:</t>
    </r>
    <r>
      <rPr>
        <sz val="10"/>
        <rFont val="Montserrat"/>
      </rPr>
      <t xml:space="preserve"> NCE
Durante el tercer trimestre de 2021, se tiene programada la impartición en una ocasión del curso autodirigido Atención Centrada en la Persona con Demencia, que da prioridad a la atención de mujeres e hijas quienes son cuidadoras primarias de las personas mayores, sea como personal de salud o incluso como familiares de los mismos. Por lo tanto, en este periodo no hay datos por reportar.
</t>
    </r>
    <r>
      <rPr>
        <b/>
        <sz val="10"/>
        <rFont val="Montserrat"/>
      </rPr>
      <t>UR:</t>
    </r>
    <r>
      <rPr>
        <sz val="10"/>
        <rFont val="Montserrat"/>
      </rPr>
      <t xml:space="preserve"> NDY
Sin información
</t>
    </r>
    <r>
      <rPr>
        <b/>
        <sz val="10"/>
        <rFont val="Montserrat"/>
      </rPr>
      <t>UR:</t>
    </r>
    <r>
      <rPr>
        <sz val="10"/>
        <rFont val="Montserrat"/>
      </rPr>
      <t xml:space="preserve"> NDE
E010 163 La variación entre porcentajes es a consecuencia de que en el Webinmar Seguimiento del Lactante con Exposición Perinatal al SARS-Cov-2, se inscribieron mas personas de las programadas, dicho evento se realizó en el mes de enero 2021, además se registró un mayor número de asistenets de los programados en los cursos de  Paciente obstétrica grave con infección por SARS-CoV-2 y Webinar Experiencia en Tamiz Auditivo en el INPer, E010 302 La variación entre la meta programada y el resultado alcanzado en la V1 se debió a que se realizó durante el periodo acumulativo enero-junio el Curso en Materia de Prevención de Delitos Electorales y Responsabilidades Administrativas (Grupos 1 al 8), el cual tuvo una alta participación de los servidores públicos del Instituto toda vez que era una actividad obligatoria y contempló entre sus temas Violencia Política contra las mujeres en razón de género cometida por personas servidoras públicas.   La V2 tuvo un incremento considerable debido a que se realizaron, adicional a lo programado, eventos de capacitación en materia de Protección Civil, derivado del apoyo de la Secretaría de Gestión Integral del Riesgo y Protección Civil quien designó en su plataforma un espacio para el INPer con cursos básicos,  mismos también tuvieron una respuesta favorable. 
</t>
    </r>
    <r>
      <rPr>
        <b/>
        <sz val="10"/>
        <rFont val="Montserrat"/>
      </rPr>
      <t>UR:</t>
    </r>
    <r>
      <rPr>
        <sz val="10"/>
        <rFont val="Montserrat"/>
      </rPr>
      <t xml:space="preserve"> NBV
Sin información</t>
    </r>
  </si>
  <si>
    <r>
      <t>Acciones de mejora para el siguiente periodo
UR:</t>
    </r>
    <r>
      <rPr>
        <sz val="10"/>
        <rFont val="Montserrat"/>
      </rPr>
      <t xml:space="preserve"> 160
Las actividades correspondientes al programa de estudios de posgrado clínico continúan a través de enlaces vía internet y medios electrónicos entre los profesores y médicos en formación cumpliendo con las medidas sanitarias de Sana distancia para minimizar contagios masivos por el COVID-19.   
</t>
    </r>
    <r>
      <rPr>
        <b/>
        <sz val="10"/>
        <rFont val="Montserrat"/>
      </rPr>
      <t>UR:</t>
    </r>
    <r>
      <rPr>
        <sz val="10"/>
        <rFont val="Montserrat"/>
      </rPr>
      <t xml:space="preserve"> NCE
Para el tercer trimestre del ejercicio 2021, se tiene programada la impartición, por una sola ocasión, del curso denominado Atención centrada en la Persona con Demencia, por lo que se implementará una estrategia de divulgación del curso a efecto de captar un mayor espectro posible de interesados.
</t>
    </r>
    <r>
      <rPr>
        <b/>
        <sz val="10"/>
        <rFont val="Montserrat"/>
      </rPr>
      <t>UR:</t>
    </r>
    <r>
      <rPr>
        <sz val="10"/>
        <rFont val="Montserrat"/>
      </rPr>
      <t xml:space="preserve"> NDY
Sin información
</t>
    </r>
    <r>
      <rPr>
        <b/>
        <sz val="10"/>
        <rFont val="Montserrat"/>
      </rPr>
      <t>UR:</t>
    </r>
    <r>
      <rPr>
        <sz val="10"/>
        <rFont val="Montserrat"/>
      </rPr>
      <t xml:space="preserve"> NDE
Por el momento no se observan obstáculos, sino oportunidades ya que los cursos de capacitación son en línea.
</t>
    </r>
    <r>
      <rPr>
        <b/>
        <sz val="10"/>
        <rFont val="Montserrat"/>
      </rPr>
      <t>UR:</t>
    </r>
    <r>
      <rPr>
        <sz val="10"/>
        <rFont val="Montserrat"/>
      </rPr>
      <t xml:space="preserve"> NBV
Sin información</t>
    </r>
  </si>
  <si>
    <t>E022</t>
  </si>
  <si>
    <t>Investigación y desarrollo tecnológico en salud</t>
  </si>
  <si>
    <t>167.9</t>
  </si>
  <si>
    <t>35039</t>
  </si>
  <si>
    <t>22023</t>
  </si>
  <si>
    <t>20228</t>
  </si>
  <si>
    <t>9152</t>
  </si>
  <si>
    <t xml:space="preserve"> Desarrollo de Investigación en las diferentes líneas que se abordan en el INPer, con participación de otras instituciones que fortalezcan los hallazgos de dichos proyectos con perspectiva de género.   Se realizan acciones que fomentan la investigación en salud. En este año se planea realizar actividades relacionadas con el diseño e implementación de la ENSANUT, ya que es fundamental tener un monitoreo del estado de salud de las mujeres y visibilizar las brechas en salud entre hombre y mujeres. Además, se fomenta la participación de las mujeres en los cursos virtuales que oferta la institución, se fomenta la elaboración de protocolos científicos que evidencien las brechas de género entre hombre y mujeres en cuanto al bienestar y la salud, producto de la desigualdad de género en el INSP que realice recomendaciones para la igualdad entre mujeres y hombres al interior de la institución. </t>
  </si>
  <si>
    <t xml:space="preserve"> NDE- Instituto Nacional de Perinatología Isidro Espinosa de los Reyes  NDY- Instituto Nacional de Salud Pública </t>
  </si>
  <si>
    <t xml:space="preserve">Porcentaje de investigadoras del INPer, que obtienen o mantienen la acreditación como investigadores nivel I, II y III. </t>
  </si>
  <si>
    <t>62.90</t>
  </si>
  <si>
    <t>Porcentaje de productos de la investigación con enfoque de género en colaboración.</t>
  </si>
  <si>
    <t>31.90</t>
  </si>
  <si>
    <t>40.60</t>
  </si>
  <si>
    <t>46.90</t>
  </si>
  <si>
    <t>Porcentaje de proyectos con enfoque de género vigentes en colaboración.</t>
  </si>
  <si>
    <t>38.00</t>
  </si>
  <si>
    <t>37.50</t>
  </si>
  <si>
    <t>41.30</t>
  </si>
  <si>
    <t>1. Porcentaje de avance en las acciones de diseño e implementación de la ENSANUT.</t>
  </si>
  <si>
    <t>2. Eficiencia terminal de las mujeres que participan en los cursos virtuales en línea del INSP</t>
  </si>
  <si>
    <t>3. Porcentaje de productos científicos con desagregación por sexo o que integran la perspectiva de género.</t>
  </si>
  <si>
    <t>4. Porcentaje de avance en las acciones del Grupo de igualdad de género en el INSP.</t>
  </si>
  <si>
    <t>17.00</t>
  </si>
  <si>
    <t>5. Porcentaje de avance en otro tipo de acciones que promuevan la igualdad de género entre mujeres y hombres</t>
  </si>
  <si>
    <t>I. Porcentaje de mujeres que terminan el curso virtual Salud sexual y reproductiva y prevención del embarazo en la adolescencia (Curso SSR)</t>
  </si>
  <si>
    <t>48.00</t>
  </si>
  <si>
    <t xml:space="preserve">II. Porcentaje de mujeres que visitan la página comolehago.org. </t>
  </si>
  <si>
    <t>68.00</t>
  </si>
  <si>
    <t xml:space="preserve">III. Porcentaje de avance en el número de productos científicos sobre embarazo en la adolescencia.        </t>
  </si>
  <si>
    <t xml:space="preserve">IV. Porcentaje de avance en acciones de actualización y mantenimiento de herramientas digitales para la página web comolehago.    </t>
  </si>
  <si>
    <t xml:space="preserve">V. Porcentaje de  materiales y acciones de difusión  para Curso SSR y comolehago.org </t>
  </si>
  <si>
    <t>VI. Porcentaje de  productos de colaboración en embarazo adolescente para la ENSANUT</t>
  </si>
  <si>
    <t>VII. Porcentaje de avance en otro tipo de acciones realizadas para la Prevención del Embarazo en la Adolescencia</t>
  </si>
  <si>
    <t>76.23</t>
  </si>
  <si>
    <t>74.7</t>
  </si>
  <si>
    <t>28.07</t>
  </si>
  <si>
    <t>91.66</t>
  </si>
  <si>
    <t>40.28</t>
  </si>
  <si>
    <t>91.5</t>
  </si>
  <si>
    <t>42.61</t>
  </si>
  <si>
    <r>
      <t>Acciones realizadas en el periodo
UR:</t>
    </r>
    <r>
      <rPr>
        <sz val="10"/>
        <rFont val="Montserrat"/>
      </rPr>
      <t xml:space="preserve"> NDY
Durante el segundo trimestre se concluyó en la elaboración de cuestionarios de ENSANUT, se avanzó en la programación de los cuestionarios y en el sistema general de la encuesta y se planeó la capacitación para ser realizada en el próximo trimestre. Asi mismo,  del Comité de Ética y de Prevención de Conflictos de Interés  acordó la instalación del Grupo de trabajo para la igualdad Laboral y no discriminación, ya se tuvo la primera reunión de dicho grupo de trabajo. Adicionalmente, las plataformas digitales de los cursos virtuales y de comolehago continúan en funcionamiento.
</t>
    </r>
    <r>
      <rPr>
        <b/>
        <sz val="10"/>
        <rFont val="Montserrat"/>
      </rPr>
      <t>UR:</t>
    </r>
    <r>
      <rPr>
        <sz val="10"/>
        <rFont val="Montserrat"/>
      </rPr>
      <t xml:space="preserve"> NDE
Durante el trimestre, se mantuvo el número total de investigadores con nombramiento vigente de 77 a 83. Se mantuvo la tendencia a promoción de los investigadores hacia categorías más altas: C de 27 a 32 y E de 3 a 5. El número de investigadores SNI incrementó de 61 a 62 con ingresos y promociones a nivel I. Durante el periodo se publicaron 15 productos con enfoque de género en colaboración con otras instituciones, destacando los siguientes: Rendimiento diágnostico del ultrasonido del primer trimestre para alteraciones estructurales, Hemangioma hepático gigante en una mujer embarazada. Reporte de un caso y Perfil de expresión de cuatro miRNAs en el suero de pacientes con endometriosis. Se realizaron 19 proyectos con enfoque de género entre los cuales destacan los siguientes: Estudio retrospectivo de alteraciones congénitas estructurales en pacientes del Instituto Nacional de perinatología (ERACE-INPer), Estrategias preventivas en el embarazo adolescente en menores de 15 años de edad: Voces de las protagonistas y Estudio del microbioma de madres mexicanas y de sus hijos, alimentados con leche materna vs formula y su efecto sobre la somatometría y composición corporal en el primer año de vida. </t>
    </r>
  </si>
  <si>
    <r>
      <t>Justificación de diferencia de avances con respecto a las metas programadas
UR:</t>
    </r>
    <r>
      <rPr>
        <sz val="10"/>
        <rFont val="Montserrat"/>
      </rPr>
      <t xml:space="preserve"> NDY
Sin información
</t>
    </r>
    <r>
      <rPr>
        <b/>
        <sz val="10"/>
        <rFont val="Montserrat"/>
      </rPr>
      <t>UR:</t>
    </r>
    <r>
      <rPr>
        <sz val="10"/>
        <rFont val="Montserrat"/>
      </rPr>
      <t xml:space="preserve"> NDE
E022 129 La variación en el indicador obedece a que se realizaron 32 de publicaciones de las durante el periodo de las cuales 15 son en colaboración con otras instituciones. E022 130 La variacion en el indicador obedece a que se desarrollaron 46 proyectos aprobados durante el  trimestre, de los cuales 19 son con enfoque de género.</t>
    </r>
  </si>
  <si>
    <r>
      <t>Acciones de mejora para el siguiente periodo
UR:</t>
    </r>
    <r>
      <rPr>
        <sz val="10"/>
        <rFont val="Montserrat"/>
      </rPr>
      <t xml:space="preserve"> NDY
Sin información
</t>
    </r>
    <r>
      <rPr>
        <b/>
        <sz val="10"/>
        <rFont val="Montserrat"/>
      </rPr>
      <t>UR:</t>
    </r>
    <r>
      <rPr>
        <sz val="10"/>
        <rFont val="Montserrat"/>
      </rPr>
      <t xml:space="preserve"> NDE
Los obstáculos son de carácter presupuestal, ya que para el ejercicio 2021 se redujo 6 mdp la asignación para el PPE022. No obstante que tanto el desarrollo de la investigación como la publicación de los resultados, dependen en gran medida de la disponibilidad de recursos, se continúa dando prioridad al ejercicio del gasto para el pago de publicaciones y compra de reactivos que promuevan la participación y producción científica.</t>
    </r>
  </si>
  <si>
    <t>E023</t>
  </si>
  <si>
    <t>Atención a la Salud</t>
  </si>
  <si>
    <t>1500.0</t>
  </si>
  <si>
    <t>NBB</t>
  </si>
  <si>
    <t>(Hospital General "Dr. Manuel Gea González")</t>
  </si>
  <si>
    <t>173498</t>
  </si>
  <si>
    <t>68423</t>
  </si>
  <si>
    <t>30611</t>
  </si>
  <si>
    <t>11394</t>
  </si>
  <si>
    <t>NCD</t>
  </si>
  <si>
    <t>(Instituto Nacional de Enfermedades Respiratorias Ismael Cosío Villegas)</t>
  </si>
  <si>
    <t>NCK</t>
  </si>
  <si>
    <t>(Instituto Nacional de Neurología y Neurocirugía Manuel Velasco Suárez)</t>
  </si>
  <si>
    <t xml:space="preserve"> Debido a la prestación gratuita de servicios de salud, medicamentos y demás insumos asociados para las personas sin seguridad social; se espera que se incremente la demanda de los servicios de atención de salud de alta especialidad que brinda el Hospital General Dr. Manuel Gea González, esto aunado a una sobreocupación por reubicación de las áreas de la torre antigua de hospitalización, que actualmente se encuentra en demolición, y a la disminución de camas por la pandemia por COVID-19 y los recursos económicos limitados con los que opera este nosocomio, que podría ocasionar que los servicios se saturen, derivando en una atención de baja calidad a los usuarios, o que nos encontremos imposibilitados a cubrir la demanda de atención médica.  Prestación de servicios en los diferentes niveles de atención a la salud.- Otorgar consultas médicas y ambulatorias, atención hospitalaria y fortalecer las acciones y organización para mejorar la calidad para la prestación de servicios, en salud, así como la implantación, diseño e implementación de sistemas informáticos y abasto oportuno de medicamentos.  La EPOC es actualmente la 6ª causa de muerte a nivel nacional en mujeres, más importante que el cáncer de mama y el de cérvix, y una de sus principales causas es cocinar con leña; asimismo, la mortalidad para las enfermedades asociadas con humo de leña, como es la EPOC y Cáncer Pulmonar y la morbilidad en consulta externa, urgencias y hospitalización figuran dentro de las 10 principales causas en México.  Por tal motivo, el INER como centro de referencia para la atención de enfermedades respiratorias, tiene el compromiso de realizar la identificación y atención de las enfermedades pulmonares asociadas a inhalación de humo de leña al cocinar, abogando por la salud respiratoria de las mujeres que por vivir en zonas marginadas y en pobreza extrema, se exponen a altas concentraciones de humo de leña.  Con la esclerosis múltiple, el sistema inmunitario ataca la vaina protectora (mielina) que recubre las fibras nerviosas y causa problemas de comunicación entre el cerebro y el resto del cuerpo. Con el tiempo, la enfermedad puede causar el deterioro o daño permanente de los nervios.  Garantizar el derecho a las mujeres a la resolución de su embarazo por la vía más adecuada y que recibirán el tratamiento más adecuado para la resolución de su patología.   Una de las principales necesidades de atención en la mujer embarazada se enfoca en que ella tenga un embarazo sano durante todo el período de gestación. Aunado a ello, que su neonato tenga la atención especializada en beneficio de su salud e integridad.  Así mismo, hay otro porcentaje de mujeres que necesitan recibir atención, de manera específica en cuanto a los padecimientos relativos al cancer de mama y cancer cervicouterino. Con la finalidad de disminuir el índice de mortalidad en la mujer embarazada, y de frecuencia de mujeres portadoras de esta grave enfermedad.  </t>
  </si>
  <si>
    <t xml:space="preserve"> NBB- Hospital General "Dr. Manuel Gea González"  NBV- Instituto Nacional de Cancerología  NCD- Instituto Nacional de Enfermedades Respiratorias Ismael Cosío Villegas  NCK- Instituto Nacional de Neurología y Neurocirugía Manuel Velasco Suárez  NDE- Instituto Nacional de Perinatología Isidro Espinosa de los Reyes  Secretaria de Salud </t>
  </si>
  <si>
    <t>Porcentaje de Pacientes Mujeres Atendidas en Hospitalización</t>
  </si>
  <si>
    <t>53.00</t>
  </si>
  <si>
    <t>51.35</t>
  </si>
  <si>
    <t>Porcentaje de Pacientes Mujeres Atendidas en Consulta Externa</t>
  </si>
  <si>
    <t>57.00</t>
  </si>
  <si>
    <t>50.94</t>
  </si>
  <si>
    <t>Porcentaje de mujeres con diagnóstico de cáncer, con consultas subsecuentes en el Instituto Nacional de Cancerología</t>
  </si>
  <si>
    <t>86.20</t>
  </si>
  <si>
    <t>85.90</t>
  </si>
  <si>
    <t>86.30</t>
  </si>
  <si>
    <t>Porcentaje de Presupuesto Federal institucional ejercido en la adquisición de medicinas y productos farmacéuticos</t>
  </si>
  <si>
    <t>Porcentaje de recetas surtidas en forma completa a mujeres hospitalizadas con cáncer</t>
  </si>
  <si>
    <t>96.30</t>
  </si>
  <si>
    <t>93.00</t>
  </si>
  <si>
    <t>Porcentaje de consultas de primera vez y subsecuentes otorgadas a mujeres con diagnóstico de EPOC y Cáncer pulmonar relacionado con el humo de leña</t>
  </si>
  <si>
    <t>8.90</t>
  </si>
  <si>
    <t>13.00</t>
  </si>
  <si>
    <t>66.40</t>
  </si>
  <si>
    <t>Porcentaje de espirometrías realizadas a mujeres con probable EPOC y Cáncer Pulmonar por exposición a humo de leña</t>
  </si>
  <si>
    <t>Porcentaje de egresos de mujeres con diagnóstico de enfermedades respiratorias de alta complejidad con atención médica especializada en los servicios de hospitalización</t>
  </si>
  <si>
    <t>24.50</t>
  </si>
  <si>
    <t>24.40</t>
  </si>
  <si>
    <t>83.80</t>
  </si>
  <si>
    <t>Porcentaje de mujeres que reciben tratamiento para esclerosis múltiple y padecimientos relacionados en el Insitituto Nacional de Neurologia y Neurocirugia Manuel Velasco Suárez</t>
  </si>
  <si>
    <t>385.00</t>
  </si>
  <si>
    <t>31.00</t>
  </si>
  <si>
    <t>15.00</t>
  </si>
  <si>
    <t>Porcentaje de usuarias con percepción de satisfacción de la calidad de la atención médica ambulatoria recibida superior a 80 puntos.</t>
  </si>
  <si>
    <t>94.80</t>
  </si>
  <si>
    <t>Porcentaje de recetas surtidas completas  a mujeres hospitalizadas.</t>
  </si>
  <si>
    <t>95.40</t>
  </si>
  <si>
    <t>79.10</t>
  </si>
  <si>
    <t>Porcentaje de egresos hospitalarios de mujeres por mejoría y curación.</t>
  </si>
  <si>
    <t>82.30</t>
  </si>
  <si>
    <t>80.80</t>
  </si>
  <si>
    <t>Porcentaje de cirugías de alta especialidad realizadas a mujeres.</t>
  </si>
  <si>
    <t>62.20</t>
  </si>
  <si>
    <t>61.10</t>
  </si>
  <si>
    <t>64.10</t>
  </si>
  <si>
    <t xml:space="preserve">Porcentaje de pacientes mujeres con obesidad que generan un egreso hospitalario. </t>
  </si>
  <si>
    <t>34.10</t>
  </si>
  <si>
    <t>36.60</t>
  </si>
  <si>
    <t xml:space="preserve">Porcentaje de mujeres aceptadas como pacientes en el INPer, durante el periodo. </t>
  </si>
  <si>
    <t>97.10</t>
  </si>
  <si>
    <t>98.80</t>
  </si>
  <si>
    <t>67.10</t>
  </si>
  <si>
    <t>Porcentaje de mujeres con egreso hospitalario por mejoria en el Hospital de la Mujer que recibieron atención médica hospitalaria</t>
  </si>
  <si>
    <t>99.00</t>
  </si>
  <si>
    <t>Porcentaje de recién nacidos vivos prematuros sin protección social en salud (de 36 o menos semanas de gestación) atendidos en el Hospital de la Mujer</t>
  </si>
  <si>
    <t>13.20</t>
  </si>
  <si>
    <t>15.30</t>
  </si>
  <si>
    <t>UR: NBB</t>
  </si>
  <si>
    <t>599.86</t>
  </si>
  <si>
    <t>281.00</t>
  </si>
  <si>
    <t>591.21</t>
  </si>
  <si>
    <t>309.47</t>
  </si>
  <si>
    <t>305.53</t>
  </si>
  <si>
    <t>7.15</t>
  </si>
  <si>
    <t>135.17</t>
  </si>
  <si>
    <t>32.63</t>
  </si>
  <si>
    <t>UR: NCD</t>
  </si>
  <si>
    <t>280.27</t>
  </si>
  <si>
    <t>172.35</t>
  </si>
  <si>
    <t>265.41</t>
  </si>
  <si>
    <t>UR: NCK</t>
  </si>
  <si>
    <t>23.44</t>
  </si>
  <si>
    <t>1.39</t>
  </si>
  <si>
    <t>1.72</t>
  </si>
  <si>
    <t>191.22</t>
  </si>
  <si>
    <t>51.34</t>
  </si>
  <si>
    <t>237.11</t>
  </si>
  <si>
    <t>51.40</t>
  </si>
  <si>
    <t>99.73</t>
  </si>
  <si>
    <t>30.53</t>
  </si>
  <si>
    <t>91.61</t>
  </si>
  <si>
    <t>31.55</t>
  </si>
  <si>
    <r>
      <t>Acciones realizadas en el periodo
UR:</t>
    </r>
    <r>
      <rPr>
        <sz val="10"/>
        <rFont val="Montserrat"/>
      </rPr>
      <t xml:space="preserve"> NCK
Se lleva a cabo en todo momento la acción de promover la igualdad de género cabe mencionar que se dio la atención a todos los pacientes.
</t>
    </r>
    <r>
      <rPr>
        <b/>
        <sz val="10"/>
        <rFont val="Montserrat"/>
      </rPr>
      <t>UR:</t>
    </r>
    <r>
      <rPr>
        <sz val="10"/>
        <rFont val="Montserrat"/>
      </rPr>
      <t xml:space="preserve"> NBV
Acción 131. Otorgar Atención Ambulatoria: El indicador Porcentaje de mujeres con diagnóstico de cáncer, con consultas subsecuentes en el Instituto Nacional de Cancerología es mayor a la programado, debido a que la atención a los pacientes se ha realizado de manera gradual, derivado de la nueva normalidad de las actividades del Instituto.;  En el periodo enero-junio de 2021, se tuvo un porcentaje de recetas surtidas de forma completa a mujeres hospitalizadas con cáncer del 81.3 por ciento; por lo que les fueron administrados sus medicamentos en tiempo y forma.    Durante este periodo fueron surtidas 17,848 recetas completas a mujeres hospitalizadas con cáncer de un total de 21,961 recetas realizadas a mujeres hospitalizadas con cáncer.
</t>
    </r>
    <r>
      <rPr>
        <b/>
        <sz val="10"/>
        <rFont val="Montserrat"/>
      </rPr>
      <t>UR:</t>
    </r>
    <r>
      <rPr>
        <sz val="10"/>
        <rFont val="Montserrat"/>
      </rPr>
      <t xml:space="preserve"> 160
A favor del restablecimiento de las actividades asistenciales, se indica la apertura paulatina del área de Consulta Externa, la cual fue adaptada como filtro para la atención médica de urgencias con las medidas sanitarias de prevención de contagios de COVID-19.   Las consultas programadas y cirugías programadas se están restableciendo de acuerdo al orden de rezago que presentan.   
</t>
    </r>
    <r>
      <rPr>
        <b/>
        <sz val="10"/>
        <rFont val="Montserrat"/>
      </rPr>
      <t>UR:</t>
    </r>
    <r>
      <rPr>
        <sz val="10"/>
        <rFont val="Montserrat"/>
      </rPr>
      <t xml:space="preserve"> NDE
131 Otorgar atención ambulatoria De 806 encuestas, el 94 % manifestaron satisfacción por la atención recibida.  134 Otorgar atención hospitalaria.   El 79.1% de la totalidad de los egresos hospitalarios correspondió a personas de sexo femenino que egresó por mejoría o por curación de la condición por la que ingresó.  El valor alcanzado por el indicador en este periodo fue solamente 2.1% más bajo que la meta programada, las variables que componen a este indicador sin embargo, se encuentran por debajo de lo esperado, así el numerador es 23.8% menor que la meta y el denominador es 22.2% más bajo que la meta; estas variaciones son consecuencia de las medidas adoptadas para reducir los riesgos de contagio por SARS-CoV2.  136 Abastecer oportunamente medicamentos Derivado al cambio de los procesos de Adquisiciones de medicamentos y a los desfases de entrega reportados por la compra consolidada con el INSABI los insumos fueron agotando sus existencias lo que se ve reflejado en una baja en el porcentaje de abasto.  137 Mejorar la calidad de la atención a la salud.  El 64.1% del total de procedimientos quirúrgicos practicados en este semestre correspondió a población femenina, colocando al indicador a sólo 1.5% por arriba de la meta establecida, sin embargo, nuevamente en este caso tanto la V1 como la V2 son menores que lo esperado (8.1% y 12.4% menores respectivamente.  149 Reforzar las acciones contra la obesidad.   En este periodo se observa un incremento relativo del orden de 4.6% en la proporción de pacientes con un Índice de Masa Corporal (IMC) de 30 o mayor, es decir con diagnóstico de obesidad.  Lo anterior se debe all hecho de que el total de egresos fue 39.4% menor que lo esperado.   168 Mejorar la gestión de procesos sustantivos mediante sistemas y modelos de calidad que incluyan perspectiva de género, se aceptaron 1,325 mujeres como pacientes del INPer, a las cuales se les aperturaron expedientes.  
</t>
    </r>
    <r>
      <rPr>
        <b/>
        <sz val="10"/>
        <rFont val="Montserrat"/>
      </rPr>
      <t>UR:</t>
    </r>
    <r>
      <rPr>
        <sz val="10"/>
        <rFont val="Montserrat"/>
      </rPr>
      <t xml:space="preserve"> NBB
En Hospitalziación durante el período de enero  a junio de 2021, se alcanzó un cumplimiento del indicador Porcentaje de pacientes mujeres atendidas en hospitalización, del 90.1 por ciento con respecto a la meta programada del 53.0 por ciento; al lograrse que el 51.37 por ciento (1,305) pacientes mujeres se atendieran en el área de hospitalización en relación a los 2,540 pacientes atendidos en esta área.    Las pacientes femeninas que egresaron fueron de los siguientes servicios: 515 de Cirugía, 120 de Pediatría; 288 de Medicina Interna y 382 de Ginecobstetricia.    Se realizaron los siguientes Eventos Obstétricos:  128  partos, 125   cesáreas, 30    laparotomía exploradora, 1       Salpingooforectomía, 23    salpingectomía, 20   legrados,  67   ocl</t>
    </r>
  </si>
  <si>
    <r>
      <t>Justificación de diferencia de avances con respecto a las metas programadas
UR:</t>
    </r>
    <r>
      <rPr>
        <sz val="10"/>
        <rFont val="Montserrat"/>
      </rPr>
      <t xml:space="preserve"> NCK
De los 121 pacientes programados para el segundo trimestre, solamente se atendieron 87 pacientes, por lo cual no se cumplió la meta programada, de los cuales 58 fueron mujeres, siendo 15 % del 31% programado. Debido a que los pacientes no asistieron al Instituto a la cita agendada siendo el principal motivo la pandemia por el Virus Sars Cov-19 (COVID
</t>
    </r>
    <r>
      <rPr>
        <b/>
        <sz val="10"/>
        <rFont val="Montserrat"/>
      </rPr>
      <t>UR:</t>
    </r>
    <r>
      <rPr>
        <sz val="10"/>
        <rFont val="Montserrat"/>
      </rPr>
      <t xml:space="preserve"> NBV
El indicador Porcentaje de mujeres con diagnóstico de cáncer, con consultas subsecuentes en el Instituto Nacional de Cancerología, cumplió con la meta programada; sin embargo, existe variación entre las variables alcanzadas respecto a las programadas, debido a que la atención a los pacientes se ha realizado de manera gradual, derivado de la nueva normalidad de las actividades del Instituto.;  El Indicador de Porcentaje de Presupuesto Federal institucional ejercido en la adquisición de medicinas y productos farmacéuticos de la Acción 270. Adquirir reactivos para diagnóstico del cáncer en la mujer. En apego a la Vinculación PI s  Acción del Anexo 13 Erogaciones para la Igualdad entre Mujeres y Hombres, a la acción 270 Adquirir reactivos para diagnóstico del cáncer en la mujer, le corresponde la relación Programa Institucional - Partida de gasto AM030 25101; la cual en el período de enero a junio de 2021, se informa sin presupuesto ejercido.
</t>
    </r>
    <r>
      <rPr>
        <b/>
        <sz val="10"/>
        <rFont val="Montserrat"/>
      </rPr>
      <t>UR:</t>
    </r>
    <r>
      <rPr>
        <sz val="10"/>
        <rFont val="Montserrat"/>
      </rPr>
      <t xml:space="preserve"> 160
Hay un incremento en el número de pacientes y sus neonatos que se atienden durante el trimestre en reporte, en respuesta a las acciones encaminadas a reactivar la asistencia médica al público con las medidas sanitarias necesarias y reglamentarias para evitar contagios.
</t>
    </r>
    <r>
      <rPr>
        <b/>
        <sz val="10"/>
        <rFont val="Montserrat"/>
      </rPr>
      <t>UR:</t>
    </r>
    <r>
      <rPr>
        <sz val="10"/>
        <rFont val="Montserrat"/>
      </rPr>
      <t xml:space="preserve"> NDE
131 Otorgar atención ambulatoria, el 94 % de las pacientes encuestadas manifestaron satisfacción por la atención recibida.  134 Otorgar atención hospitalaria.   El valor del indicador continúa mostrando un comportamiento adecuado (2.1% menor que la meta solamente).  Las variables que lo componen se encuentran por debajo de lo esperado para el periodo, lo que es consecuencia de las restricciones temporales de algunos servicios, para evitar propagación del virus SARS-CoV2..  136 Abastecer oportunamente medicamentos Derivado al cambio de los procesos de Adquisiciones de medicamentos y a los desfases de entrega reportados por la compra consolidada con el INSABI los insumos fueron agotando sus existencias lo que se ve reflejado en una baja en el porcentaje de abasto..  137 Mejorar la calidad de la atención a la salud.  La meta es 1.5% mayor de lo esperado, lo que resulta de que a partir del mes de mayo se comienza a incrementar el número de cirugías ginecológicas programadas, las cuales fueron reducidas en los primeros meses del año por la pandemia, entre quienes tuviesen patología que no requiriera de atención urgente.  149 Reforzar las acciones contra la obesidad.   La proporción de mujeres con problema de obesidad incrementó en este periodo, lo que es consecuencia de que el denominador (total de egresos hospitalarios de mujeres) fue casi 40% menor que lo esperado por haber tenido importante reducción de ingresos sobre todo en los primeros meses del año.   168 El valor porcentual de este indicador disminuyó en 32.1%, sin embargo las variables 1  resultó a la baja en 0.7% y la variable 2 se incrementó en 46.4% virtud de que de las 1,350 pacientes que se tenían programadas para que acudieran a solicitar cita de valoración, solamente se presentaron 1.976 y de estas pacientes, únicamente se aceptaron a 1,325 esto se debe al cierre temporal de algunos servicios por la pandemia por COVID 19.  
</t>
    </r>
    <r>
      <rPr>
        <b/>
        <sz val="10"/>
        <rFont val="Montserrat"/>
      </rPr>
      <t>UR:</t>
    </r>
    <r>
      <rPr>
        <sz val="10"/>
        <rFont val="Montserrat"/>
      </rPr>
      <t xml:space="preserve"> NBB
En Hospitalización, durante el período de enero  a junio de 2021, se alcanzó un cumplimiento del indicador Porcentaje de pacientes mujeres atendidas en hospitalización, del 90.1 por ciento con respecto a la meta programada del 53.0 por ciento; al lograrse que el 51.37 por ciento (1,305) pacientes mujeres se atendieran en el área de hospitalización en relación a los 2,540 pacientes atendidos en esta área.    Las pacientes femeninas que egresaron fueron de los sig</t>
    </r>
  </si>
  <si>
    <r>
      <t>Acciones de mejora para el siguiente periodo
UR:</t>
    </r>
    <r>
      <rPr>
        <sz val="10"/>
        <rFont val="Montserrat"/>
      </rPr>
      <t xml:space="preserve"> NCK
Se elaboró un padrón de los pacientes programados, incluyendo correos y teléfonos, con la finalidad de comunicarse con ellos, confirmar las citas y en caso de manifestar algún motivo para cancelar su cita, tener la oportunidad de brindar el servicio a otro paciente y así no perder la oportunidad de brindar el servicio a otros pacientes que requieran el servicio, con lo cual se lograron acomodar citas que de otra forma se hubieran desaprovechado.
</t>
    </r>
    <r>
      <rPr>
        <b/>
        <sz val="10"/>
        <rFont val="Montserrat"/>
      </rPr>
      <t>UR:</t>
    </r>
    <r>
      <rPr>
        <sz val="10"/>
        <rFont val="Montserrat"/>
      </rPr>
      <t xml:space="preserve"> NBV
Sin información
</t>
    </r>
    <r>
      <rPr>
        <b/>
        <sz val="10"/>
        <rFont val="Montserrat"/>
      </rPr>
      <t>UR:</t>
    </r>
    <r>
      <rPr>
        <sz val="10"/>
        <rFont val="Montserrat"/>
      </rPr>
      <t xml:space="preserve"> 160
Desarrollar las medidas necesarias para continuar con el restablecimiento paulatino de las actividades médicas asistenciales en las áreas de Consulta Externa y de Urgencias. Mantener el área para la atención de pacientes con probable diagnóstico de enfermedades respiratorias graves. 
</t>
    </r>
    <r>
      <rPr>
        <b/>
        <sz val="10"/>
        <rFont val="Montserrat"/>
      </rPr>
      <t>UR:</t>
    </r>
    <r>
      <rPr>
        <sz val="10"/>
        <rFont val="Montserrat"/>
      </rPr>
      <t xml:space="preserve"> NDE
La principal problemática que continúa afectando los indicadores es que aunque se ha mejorado la situación sanitaria derivada del COVID 19, aún sigue habiendo alta tasa de contagios y por lo tanto no se ha podido retornar a la completa normalidad pre-pandemia. 
</t>
    </r>
    <r>
      <rPr>
        <b/>
        <sz val="10"/>
        <rFont val="Montserrat"/>
      </rPr>
      <t>UR:</t>
    </r>
    <r>
      <rPr>
        <sz val="10"/>
        <rFont val="Montserrat"/>
      </rPr>
      <t xml:space="preserve"> NBB
En Consulta Externa, entre las acciones de mejora que se realizaron se encuentran:  ? El Hospital continua siendo un Hospital Híbrido para dar atención a pacientes COVID y No COVID.   ? A partir del 16 de febrero de 2021 se reaperturaron algunos servicios de la Consulta Externa en forma paulatina.  ;  En Hospitalización, entre las acciones de mejora que se realizaron se encuentran:  1. Continuaron las reuniones  diarias del Grupo de Directores y Subdirectores  y médicos para agilizar la atención  médica de pacientes, principalmente en el área de urgencias.  2. Se reactivaron las cirugías programadas que se habían cancelado por la epidemia SARS CoV-2 COVID ? 19.        
</t>
    </r>
    <r>
      <rPr>
        <b/>
        <sz val="10"/>
        <rFont val="Montserrat"/>
      </rPr>
      <t>UR:</t>
    </r>
    <r>
      <rPr>
        <sz val="10"/>
        <rFont val="Montserrat"/>
      </rPr>
      <t xml:space="preserve"> NCD
Ante la imposibilidad de conocer el tiempo en que el Instituto permanecerá reconvertido como Hospital 100% COVID-19, se continuará otorgando atención médica especializada de mujeres con diagnóstico de enfermedades respiratorias de alta complejidad en los servicios de hospitalización.   Asimismo, el INER sigue buscando las mejores alternativas para cumplir con su objetivo institucional; otorgar atención médica especializada a la población con padecimientos respiratorios, y sobre todo coadyuvar en la igualdad de oportunidades para las mujeres.</t>
    </r>
  </si>
  <si>
    <t>E025</t>
  </si>
  <si>
    <t>Prevención y atención contra las adicciones</t>
  </si>
  <si>
    <t>51.8</t>
  </si>
  <si>
    <t>X00</t>
  </si>
  <si>
    <t>(Comisión Nacional contra las Adicciones)</t>
  </si>
  <si>
    <t>54366056</t>
  </si>
  <si>
    <t>52378612</t>
  </si>
  <si>
    <t>104</t>
  </si>
  <si>
    <t xml:space="preserve"> La Secretaría de Salud, a través de la Comisión Nacional contra las Adicciones, de manera periódica realiza encuestas para conocer la situación en que se encuentra el consumo de sustancias psicoactivas entre la población.  Dichas encuestas se realizan a nivel nacional, cuentan con representatividad estatal, y desagregan los datos considerando sexo y rangos de edad.   La más reciente, es la Encuesta Nacional de Consumo de Drogas, Alcohol y Tabaco 2016- 2017 (ENCODAT 2016-2017) que se efectuó entre población de 12 a 65 años de edad, en hogares.  Los datos de la ENCODAT señalan la necesidad de reforzar las acciones desarrolladas para reducir la demanda de drogas. Dado los aumentos en el consumo de sustancias con respecto a años anteriores, resulta urgente ampliar la política de prevención y tratamiento; así como dirigir acciones de prevención en edades previas al consumo.  En lo que concierne a la población de mujeres, se observan incrementos significativos, especialmente entre población menor de 18 años.  En México se cuenta con diversos estudios sobre género y el consumo de drogas, en los que se muestra que las mujeres tienen menores posibilidades de poder acceder a los servicios preventivos y/o de tratamiento; que éstos en su mayoría no cuentan con una perspectiva de género; que la investigación sobre daños y consecuencias se basan primordialmente en la biología de los hombres; que es escasa la capacitación de los equipos de salud sobre el género.  Los estudios muestran que aún y cuando la mujer ha ido incorporándose al ámbito público (en determinados estratos sociales) y ha conseguido entrar al sector productivo y recibir remuneración por su trabajo, tener mayor control sobre sus vidas, el conseguir entrar a espacios de esparcimiento que antes le eran negados (como bares), las mujeres siguen enfrentando una serie de problemas vinculados a su condición de género.   </t>
  </si>
  <si>
    <t xml:space="preserve"> X00- Comisión Nacional contra las Adicciones </t>
  </si>
  <si>
    <t>Porcentaje de personas usuarias de sustancias psicoactivas y sus familiares, atendidas en los municipios en que se encuentran ubicadas las UNEME - CAPA</t>
  </si>
  <si>
    <t>Porcentaje de acciones de prevención del consumo de sustancias psicoactivas a personas de 6 años en adelante, en los municipios en que se encuentran ubicadas las UNEME CAPA</t>
  </si>
  <si>
    <t>Porcentaje de acciones de apoyo psicológico y social a mujeres sobrevivientes de violencia y/o familias</t>
  </si>
  <si>
    <t>4.63</t>
  </si>
  <si>
    <t xml:space="preserve">Porcentaje de profesionales de las unidades de primer nivel de salud de las 32 entidades federativas capacitados en mhGAP,  en materia de salud mental y adicciones, con perspectiva de género </t>
  </si>
  <si>
    <t>Porcentaje de profesionales de las UNEME CAPA capacitados en Perspectiva de género</t>
  </si>
  <si>
    <t>21.73</t>
  </si>
  <si>
    <t>UR: X00</t>
  </si>
  <si>
    <t>51.85</t>
  </si>
  <si>
    <r>
      <t>Acciones realizadas en el periodo
UR:</t>
    </r>
    <r>
      <rPr>
        <sz val="10"/>
        <rFont val="Montserrat"/>
      </rPr>
      <t xml:space="preserve"> X00
Indicadores con periodicidad semestral:  ? Porcentaje de acciones de apoyo psicológico y social a mujeres sobrevivientes de violencia y/o familias.  ? Porcentaje de profesionales de las UNEME CAPA capacitados en perspectiva de género.   Proceso de capacitación en perspectiva de género al personal de las Unidades de Especialidades Médicas- Centros de Atención Primaria en Adicciones (UNEME-ACAPA) en las 32 entidades federativas.   Acciones de prevención de consumo de sustancias psicoactivas enfocadas a niñas y niños a partir de los 6 años, priorizando el enfoque de género.   Implementación de procesos de atención prioritaria en usuarias que acuden a las Unidades de Especialidades Médicas - Centros de Atención Primaria a las Adicciones (UNEME.CAPA) para su recuperación y empoderamiento.   </t>
    </r>
  </si>
  <si>
    <r>
      <t>Justificación de diferencia de avances con respecto a las metas programadas
UR:</t>
    </r>
    <r>
      <rPr>
        <sz val="10"/>
        <rFont val="Montserrat"/>
      </rPr>
      <t xml:space="preserve"> X00
Indicadores con periodicidad semestral:  ? Porcentaje de acciones de apoyo psicológico y social a mujeres sobrevivientes de violencia y/o familias.  ? Porcentaje de profesionales de las UNEME CAPA capacitados en perspectiva de género.    Ante el actual panorama epidemiológico en México derivado de la crisis sanitaria por COVID 19 se continuaron implementando los modelos de prevención y atención de las adicciones que priorizan el desarrollo de las actividades en la modalidad a distancia.  Si bien las órdenes sanitarias de confinamiento impidieron realizar todas las actividades de prevención, tratamiento, capacitación  u otras que congregasen a una gran cantidad de población, el personal de las Unidades de Especialidades Médicas - Centros de Atención Primaria a las Adicciones (UNEME.CAPA) se coordinó para llevar a cabo las actividades bajo los lineamientos de sana distancia, trabajando de manera virtual   desde  domicilio y por teléfono, utilizando diversas herramientas tecnológicas, lo cual les permitió avanzar en la metas programadas, incluso fue necesario prestar varias UNEME - CAPA como centros de valoración COVID - 19, algunas a la fecha aún no han sido devueltas.  Es importante resaltar que la planeación de metas se realizó en función de la coyuntura por la crisis sanitaria del COVID 19, que incluía diferentes consideraciones, entre ellas el personal de las UNEME-CAPA en resguardo y la población vulnerable, sin embargo, ante los cambios constantes de la semaforización en los Estados de la República, se presentan al primer semestre variaciones significativas en los resultados alcanzados      </t>
    </r>
  </si>
  <si>
    <r>
      <t>Acciones de mejora para el siguiente periodo
UR:</t>
    </r>
    <r>
      <rPr>
        <sz val="10"/>
        <rFont val="Montserrat"/>
      </rPr>
      <t xml:space="preserve"> X00
Indicadores con periodicidad semestral:  ? Porcentaje de acciones de apoyo psicológico y social a mujeres sobrevivientes de violencia y/o familias.  ? Porcentaje de profesionales de las UNEME CAPA capacitados en perspectiva de género.  Desarrollar nuevos modelos de prevención y tratamiento de adicciones que se ajusten al contexto nacional actual, donde se priorice la perspectiva de género. </t>
    </r>
  </si>
  <si>
    <t>E036</t>
  </si>
  <si>
    <t>Programa de vacunación</t>
  </si>
  <si>
    <t>449.3</t>
  </si>
  <si>
    <t>R00</t>
  </si>
  <si>
    <t>(Centro Nacional para la Salud de la Infancia y la Adolescencia)</t>
  </si>
  <si>
    <t>1026534</t>
  </si>
  <si>
    <t>222407</t>
  </si>
  <si>
    <t xml:space="preserve"> El embarazo se acompaña de un estado de inmunosupresión transitoria, lo que se asocia a mayor riesgo de enfermedad grave asociada a influenza. La vacunación provee protección contra el riesgo de infección y de complicaciones por este padecimiento en las mujeres gestantes. Diferentes estudios documentan que la vacuna vs influenza aplicada en cualquier trimestre del embarazo, disminuye no solo el riesgo de neumonía en las mujeres embarazadas, sino también en sus hijos después del parto, durante los primeros 6 meses de vida. La vacunación es un procedimiento eficaz y seguro que puede salvar muchas vidas de las mujeres en este estado fisiológico. </t>
  </si>
  <si>
    <t xml:space="preserve"> R00- Centro Nacional para la Salud de la Infancia y la Adolescencia </t>
  </si>
  <si>
    <t>Cobertura de vacunación contra la influenza estacional en mujeres embarazadas en el periodo enero-marzo y octubre-diciembre.</t>
  </si>
  <si>
    <t>21.67</t>
  </si>
  <si>
    <t>UR: R00</t>
  </si>
  <si>
    <t>449.31</t>
  </si>
  <si>
    <t>452.18</t>
  </si>
  <si>
    <r>
      <t>Acciones realizadas en el periodo
UR:</t>
    </r>
    <r>
      <rPr>
        <sz val="10"/>
        <rFont val="Montserrat"/>
      </rPr>
      <t xml:space="preserve"> R00
Para el segundo trimestre del ciclo presupuestario 2021 no se aplicó ninguna dosis de vacuna contra la influenza estacional a  las mujeres embarazadas, debido a que la campaña de vacunación contra la influenza estacional concluyó el 31 de marzo del presente.  Durante los meses de enero a marzo de del ciclo presupuestario 222, 407 mujeres embarazadas fueron vacunadas con una dosis de vacuna contra la influenza estacional con un avance de 21.67 % de la meta programada. </t>
    </r>
  </si>
  <si>
    <r>
      <t>Justificación de diferencia de avances con respecto a las metas programadas
UR:</t>
    </r>
    <r>
      <rPr>
        <sz val="10"/>
        <rFont val="Montserrat"/>
      </rPr>
      <t xml:space="preserve"> R00
Para el segundo trimestre del ciclo presupuestario 2021 no se aplicó ninguna dosis de vacuna contra la influenza estacional, a las mujeres embarazadas, debido a que la campaña de vacunación contra esta enfermedad concluyó el 31 de marzo del presente.   Se cumplió con la meta programada para el primer semestre en los meses de enero a marzo del presente, debido a que las entidades federativas contaron con el biológico así como con los recursos físicos y financieros.  </t>
    </r>
  </si>
  <si>
    <r>
      <t>Acciones de mejora para el siguiente periodo
UR:</t>
    </r>
    <r>
      <rPr>
        <sz val="10"/>
        <rFont val="Montserrat"/>
      </rPr>
      <t xml:space="preserve"> R00
Durante el tercer trimestres se enviaran a los estados las dosis programadas de la  vacuna contra la influenza estacional de la temporada invernal 2021, que se aplicarán a las mujeres  embarazadas, que son responsabilidad de la Secretaría de Salud, durante el periodo octubre- diciembre 2021.</t>
    </r>
  </si>
  <si>
    <t>P016</t>
  </si>
  <si>
    <t>Prevención y atención de VIH/SIDA y otras ITS</t>
  </si>
  <si>
    <t>404.2</t>
  </si>
  <si>
    <t>NBD</t>
  </si>
  <si>
    <t>(Hospital General de México "Dr. Eduardo Liceaga")</t>
  </si>
  <si>
    <t>K00</t>
  </si>
  <si>
    <t>(Centro Nacional para la Prevención y el Control del VIH/SIDA)</t>
  </si>
  <si>
    <t>40156</t>
  </si>
  <si>
    <t>3966</t>
  </si>
  <si>
    <t>33114</t>
  </si>
  <si>
    <t>448</t>
  </si>
  <si>
    <t xml:space="preserve">   Abatir la falta de información sobre educación sexual y reproductiva; de igual manera de las enfermedades de transmisión sexual, mediante temas enfocados a la prevención, orientación, detección y atención oportuna, que permita mantener informada a la población del género femenino que consideramos más vulnerable; así también actualizada sobre nuevas infecciones por VIH y otras ITS a la población en general, principalmente mujeres. La no aceptación por parte de las pacientes de la problemática de salud que tienen.  Prevención y atención de VIH/SIDA y otras ITS. Desarrollar acciones específicas para promover la atención integral de la salud  El Instituto Nacional de Enfermedades Respiratorias (INER), es uno de los Institutos Nacionales de Salud (INS) en México que atiende al mayor número de personas que viven con VIH/sida (PVVIH). El INER hospitaliza la mayor cantidad de PVVIH (250-400/año) y a los más graves, que requieren cuidados intensivos inmediatos para salvarles la vida. El tiempo de estancia hospitalaria es prolongado y de alto costo (mediana de 14 días). Por recibir a los pacientes más graves, el INER tiene una alta mortalidad hospitalaria por SIDA que, a pesar de haber logrado disminuirse en los últimos años, se mantiene elevada.  La proporción de mujeres que viven con VIH en nuestro país es muy alta, de acuerdo, a los informes oficiales de la SSA. Es importante considerar que las características de la epidemia muestran que habrá un aumento consistente en el número de mujeres con la infección, sin embargo; el número de mujeres afectadas porque sus parejas o familiares viven con VIH, es mucho mayor. El trabajo del CIENI se enfoca a ambas poblaciones. Más aún, es importante reconocer que la mayoría de las transmisiones provienen de hombres que viven con VIH. Por tanto, las intervenciones de tratamiento y consejería en hombres, tendrá implicaciones importantes en la tasa de incidencia de la infección por VIH en mujeres, ya que hoy se sabe que las personas bajo tratamiento antirretroviral con carga viral indetectable tienen mucho menores posibilidades de transmisión del virus.  Realizar acciones de convencimiento para realizar la prueba rápida de VIH/SIDA pacientes embarazadas, a fin de detectar a las posibles portadoras e iniciar el tratamiento oportuno para evitar la transmisión vertical de los productos.  </t>
  </si>
  <si>
    <t xml:space="preserve"> K00- Centro Nacional para la Prevención y el Control del VIH/SIDA  NBD- Hospital General de México "Dr. Eduardo Liceaga"  NBV- Instituto Nacional de Cancerología  NCD- Instituto Nacional de Enfermedades Respiratorias Ismael Cosío Villegas  NDE- Instituto Nacional de Perinatología Isidro Espinosa de los Reyes </t>
  </si>
  <si>
    <t>Porcentaje de mujeres en tratamiento antirretroviral (TAR).</t>
  </si>
  <si>
    <t>94.60</t>
  </si>
  <si>
    <t>98.20</t>
  </si>
  <si>
    <t>Razón mujer/hombre de indetectabilidad en personas con VIH en tratamiento en la Secretaría de Salud.</t>
  </si>
  <si>
    <t>razón</t>
  </si>
  <si>
    <t>0.90</t>
  </si>
  <si>
    <t>0.97</t>
  </si>
  <si>
    <t>1.00</t>
  </si>
  <si>
    <t>Porcentaje de mujeres satisfechas con la atención médica recibida en el área de VIH/SIDA y otras ITS</t>
  </si>
  <si>
    <t>86.00</t>
  </si>
  <si>
    <t>85.20</t>
  </si>
  <si>
    <t>Porcentaje de pacientes mujeres detectadas con VIH/SIDA</t>
  </si>
  <si>
    <t>1.40</t>
  </si>
  <si>
    <t>1.30</t>
  </si>
  <si>
    <t>0.60</t>
  </si>
  <si>
    <t>Porcentaje de Mujeres Tamizadas para VIH, atendidas en la Clínica de Displasias y en el Departamento de Hematología</t>
  </si>
  <si>
    <t>92.30</t>
  </si>
  <si>
    <t>1.Porcentaje de mujeres que viven con VIH atendidas en las diferentes especialidades que otorga el CIENI en el periodo</t>
  </si>
  <si>
    <t>21.70</t>
  </si>
  <si>
    <t>21.60</t>
  </si>
  <si>
    <t>31.70</t>
  </si>
  <si>
    <t>2.Porcentaje de mujeres a quienes se les realizaron estudios de laboratorio en el Laboratorio de Diagnóstico Virológico (LVD-CIENI) en el periodo</t>
  </si>
  <si>
    <t>13.50</t>
  </si>
  <si>
    <t>14.00</t>
  </si>
  <si>
    <t>17.60</t>
  </si>
  <si>
    <t xml:space="preserve">3.Porcentaje de mujeres que recibieron una consejería en VIH en el periodo </t>
  </si>
  <si>
    <t>36.70</t>
  </si>
  <si>
    <t>54.80</t>
  </si>
  <si>
    <t>4.Porcentaje de mujeres a quienes se les proporcionó algún taller psicoeducativo en VIH en el periodo</t>
  </si>
  <si>
    <t>50.20</t>
  </si>
  <si>
    <t>34.80</t>
  </si>
  <si>
    <t>5.Porcentaje de egresos por mejoría en mujeres que viven con VIH atendidas en hospitalización en el periodo</t>
  </si>
  <si>
    <t>84.60</t>
  </si>
  <si>
    <t>6. Porcentaje de mujeres quienes participan en algunos de los protocolos de investigación en VIH del CIENI en el periodo</t>
  </si>
  <si>
    <t>12.80</t>
  </si>
  <si>
    <t>10.40</t>
  </si>
  <si>
    <t>Porcentaje de mujeres con VIH con embarazo resuelto.</t>
  </si>
  <si>
    <t>1.90</t>
  </si>
  <si>
    <t>UR: K00</t>
  </si>
  <si>
    <t>357.32</t>
  </si>
  <si>
    <t>7.08</t>
  </si>
  <si>
    <t>262.1</t>
  </si>
  <si>
    <t>7.27</t>
  </si>
  <si>
    <t>UR: NBD</t>
  </si>
  <si>
    <t>1.4</t>
  </si>
  <si>
    <t>0.52</t>
  </si>
  <si>
    <t>0.09</t>
  </si>
  <si>
    <t>41.28</t>
  </si>
  <si>
    <t>33.95</t>
  </si>
  <si>
    <t>2.23</t>
  </si>
  <si>
    <r>
      <t>Acciones realizadas en el periodo
UR:</t>
    </r>
    <r>
      <rPr>
        <sz val="10"/>
        <rFont val="Montserrat"/>
      </rPr>
      <t xml:space="preserve"> K00
En este segundo trimestre la razón mujer/hombre de indetectabilidad fue de 1.0, lo cual muestra que no existen diferencias en los porcentajes de indetectabilidad por sexo.  ;  En el  segundo trimestre, se proporcionó tratamiento con antirretrovirales (TAR) a un total de 23,371 mujeres, con lo cual se logró un avance de 94.8 %, respecto de la meta anual programada estimada     (23,316). Con lo anterior, Se mantiene el acceso universal a tratamiento de mujeres y hombres que son detectados y vinculados a los servicios de atención de la Secretaría de Salud.
</t>
    </r>
    <r>
      <rPr>
        <b/>
        <sz val="10"/>
        <rFont val="Montserrat"/>
      </rPr>
      <t>UR:</t>
    </r>
    <r>
      <rPr>
        <sz val="10"/>
        <rFont val="Montserrat"/>
      </rPr>
      <t xml:space="preserve"> NCD
Actualmente y derivado de la pandemia de COVID-19, el CIENI en conjunto con el Instituto ha refrendado su compromiso de brindar atención especializada en salud respiratoria y enfermedades infecciosas como el virus de VIH y SARS-CoV-2, este último causante de la enfermedad COVID-19, por lo que durante el segundo trimestre del año se proporcionó atención clínica a 90 mujeres en las diferentes especialidades que otorga el Centro de Investigación en Enfermedades Infecciosas, CIENI. Se realizaron 4,909 estudios de laboratorio en el LDV-CIENI, lo que permite que las mujeres tengan acceso a servicios de laboratorio de calidad para su seguimiento clínico y detección.  En lo que se refiere a los servicios de consejería en VIH, se otorgaron a 23 mujeres, asimismo, se llevaron a cabo 10 talleres psicoeducativos de generalidades del VIH y nutrición, prevención positiva y prevención sexual positiva que tienen como objetivo disminuir las conductas de riesgo y aumentar la adherencia al tratamiento y seguimiento, en este trimestre se tuvo una asistencia a los mismos de 100 mujeres. En lo que respecta al porcentaje de egreso por mejoría no se registra avance, lo anterior responde a la reconversión hospitalaria al 100% por COVID en el Instituto; ya que no se ingresaron mujeres con diagnóstico VIH. Por último, se logró la participación de 348 mujeres en protocolos de investigación. Es importante resaltar que a raíz de la reconversión del Instituto como Hospital 100% COVID-19, el CIENI implementó diversas estrategias para continuar con la atención médica de sus pacientes; entre las que destacan, la habilitación de un módulo especial para entregar medicamento antirretroviral para 3 y hasta 4 meses.
</t>
    </r>
    <r>
      <rPr>
        <b/>
        <sz val="10"/>
        <rFont val="Montserrat"/>
      </rPr>
      <t>UR:</t>
    </r>
    <r>
      <rPr>
        <sz val="10"/>
        <rFont val="Montserrat"/>
      </rPr>
      <t xml:space="preserve"> NBD
El Programa P016 Prevención y Atención de VIH/SIDA y otras IT. Con una asignación de recursos para el ejercicio anual 2021 de 1  400,  571.00 y acciones especificas para detección de Pacientes Mujeres con VIH/SIDA y otras ITS, incluido en el Presupuesto de Egresos de la Federación del Hospital General de México.  El Hospital como Institución de Salud brindó atención médica ambulatoria, acumulando al primer semestre en total 2,045 consultas médicas; generó 191 egresos hospitalarios; acumulo 3,341 días estancias. El promedio de días estancias de estos pacientes fue de 17.49.  La ocupación de camas hospitalaria fue de 79.97%, y los días paciente fueron 2,815.                                                                                                        
</t>
    </r>
    <r>
      <rPr>
        <b/>
        <sz val="10"/>
        <rFont val="Montserrat"/>
      </rPr>
      <t>UR:</t>
    </r>
    <r>
      <rPr>
        <sz val="10"/>
        <rFont val="Montserrat"/>
      </rPr>
      <t xml:space="preserve"> NBV
Se apertura la Clínica de Sarcoma de Kaposi diseminado, además del seguimiento de la detección de VIH en mujeres referidas a la Clínica de Displasias del INCan y Ginecológico, a través de pruebas rápidas. 22 pacientes han sido beneficiados en la investigación de este protocolo, mismos a los que se les administro VALCYTE (Valganciclovir 450mg) tratamiento que disminuye las lesiones por Sarcoma de Kaposi. Los pacientes siguen en vigilancia por parte de esta clínica de Sarcoma de Kaposi hasta su mejoría (La Clínica continuara con su atención a pacientes para el ejercicio 2021).  Como resultado de las pruebas rápidas tomadas durante el primer semestre del 2021, los resultados son los siguientes: En la Clínica de Displasias se tomaron 1,303 pruebas rápidas ( 2 positivas mujeres en tratamiento y seguimiento), en la Unidad Funcional de Hematología se realizaron un total de 226 tomas rápidas, de las cuales 117 se tomaron a Hom</t>
    </r>
  </si>
  <si>
    <r>
      <t>Justificación de diferencia de avances con respecto a las metas programadas
UR:</t>
    </r>
    <r>
      <rPr>
        <sz val="10"/>
        <rFont val="Montserrat"/>
      </rPr>
      <t xml:space="preserve"> K00
Ninguna.
</t>
    </r>
    <r>
      <rPr>
        <b/>
        <sz val="10"/>
        <rFont val="Montserrat"/>
      </rPr>
      <t>UR:</t>
    </r>
    <r>
      <rPr>
        <sz val="10"/>
        <rFont val="Montserrat"/>
      </rPr>
      <t xml:space="preserve"> NCD
Debido a que el INER sigue operando como Hospital 100% COVID, la atención de otras enfermedades respiratorias agudas y crónicas sigue suspendida, razón por la cual se obtuvieron los siguientes resultados: Al segundo trimestre, el porcentaje de mujeres que viven con VIH atendidas en las diferentes especialidades que otorga el CIENI, presentó un cumplimiento del 31.7%, debido a que de las 566 mujeres que se tenía programado atender, solamente fueron atendidas 90, también el Porcentaje de mujeres quienes participan en algunos de los protocolos de investigación en VIH del CIENI, alcanzó un cumplimiento del 10.4% debido a la participación de 348 mujeres de 514 programadas. En lo que respecta al porcentaje de mujeres que recibieron una consejería en VIH; el indicador reporta un cumplimiento del 54.8%, ya que se otorgaron 23 consejerías de las 271 programadas, asimismo el porcentaje de mujeres a quienes se les proporcionó algún taller psicoeducativo en VIH registró 34.8% de cumplimiento, toda vez que de las 132 mujeres programas únicamente se les otorgo a 100, el resultado de estos indicadores se debe a que las actividades presenciales en el Instituto continuaron suspendidas. Cabe hacer mención, que, en el periodo de reporte, no se hospitalizaron pacientes con otros diagnósticos, motivo por el cual no se presenta avance respecto a los egresos por mejoría en mujeres que viven con VIH.   Por el contrario, el porcentaje de mujeres a quienes se les realizaron estudios de laboratorio en el Laboratorio de Diagnóstico Virológico (LDV-CIENI), presentó un cumplimiento del 17.6%, toda vez que se realizaron 4,909 estudios de los 4,246 programados.
</t>
    </r>
    <r>
      <rPr>
        <b/>
        <sz val="10"/>
        <rFont val="Montserrat"/>
      </rPr>
      <t>UR:</t>
    </r>
    <r>
      <rPr>
        <sz val="10"/>
        <rFont val="Montserrat"/>
      </rPr>
      <t xml:space="preserve"> NBD
El indicador de Porcentaje de mujeres detectadas con VIH/SIDA y Otras ITS; al primer semestre tiene una meta programad de 1.3% (6/450), y el resultado fue de 1.1% (8/713): y un nivel de cumplimiento del indicador de (1.1/1.3) *100=84.62%, resultado que se considera adecuado, ya que a  a mayor resultado se convierte en problemática de salud pública., En las variables el incremento en las mujeres positivas  fue de 2(33.3%) mas que respecto a la meta de 6 programada y en el total de la variable de mujeres programadas a la prueba se incrementaron por 263 mujeres más, que equivale al (58.4% ).  Es importante destacar que, en el caso de hombres, fue menor las personas programadas a la prueba, en total fueron 570; sin embargo, el Número de positivos fue de 30 personas del género masculino que representa el 5.26% (30/570)  EL indicador de ?Porcentaje de mujeres satisfechas con la atención médica recibida en el área de VIH/SIDA, no fue posible evaluarlo dado que el hospital se reconvirtió a Hospital COVID, el Área de Infectología continua con pacientes COVID-19. y no se permitió el acceso, solo a personal autorizado, por la Pandemia.
</t>
    </r>
    <r>
      <rPr>
        <b/>
        <sz val="10"/>
        <rFont val="Montserrat"/>
      </rPr>
      <t>UR:</t>
    </r>
    <r>
      <rPr>
        <sz val="10"/>
        <rFont val="Montserrat"/>
      </rPr>
      <t xml:space="preserve"> NBV
El indicador Porcentaje de Mujeres Tamizadas para VIH, atendidas en la Clínica de Displasias y en el Departamento de Hematología es mayor a lo programado, debido a que se tamizaron para VIH a un mayor número de mujeres en la Clínica de Displasias.
</t>
    </r>
    <r>
      <rPr>
        <b/>
        <sz val="10"/>
        <rFont val="Montserrat"/>
      </rPr>
      <t>UR:</t>
    </r>
    <r>
      <rPr>
        <sz val="10"/>
        <rFont val="Montserrat"/>
      </rPr>
      <t xml:space="preserve"> NDE
Durante el trimestre, por cada hombre se atendieron 15 mujeres, la meta establecida para el primer semestre se alcanzó, continúa observándose la canalización tardía al INPer derivado de la pandemia COVID-19.</t>
    </r>
  </si>
  <si>
    <r>
      <t>Acciones de mejora para el siguiente periodo
UR:</t>
    </r>
    <r>
      <rPr>
        <sz val="10"/>
        <rFont val="Montserrat"/>
      </rPr>
      <t xml:space="preserve"> K00
Ninguna.
</t>
    </r>
    <r>
      <rPr>
        <b/>
        <sz val="10"/>
        <rFont val="Montserrat"/>
      </rPr>
      <t>UR:</t>
    </r>
    <r>
      <rPr>
        <sz val="10"/>
        <rFont val="Montserrat"/>
      </rPr>
      <t xml:space="preserve"> NCD
Ante la imposibilidad de conocer el tiempo en que el Instituto permanecerá reconvertido como Hospital 100% COVID-19, el CIENI continuará con las siguientes actividades:    Difusión de información sobre los servicios de CIENI, a través de redes sociales para atender de manera remota las dudas de los usuarios del CIENI e informar constantemente sobre las medidas recomendadas para la prevención del contagio de COVID-19, en el contexto de las circunstancias particulares de la comunidad de personas que viven con VIH.  A través del equipo integrado por personal de las áreas de atención psicológica y de trabajo social, continuar con llamadas telefónicas, con el fin de tener un acercamiento con los pacientes e informarles sobre la implementación de entrega de TAR, medidas de autocuidado y apoyo psicológico en caso de solicitarlo.  Continuar con el programa de telemedicina; un formato de seguimiento clínico vía telefónica por los médicos tratantes del CIENI, en el cual posterior a la entrega de los resultados de los estudios de determinación de Carga Viral y conteo de Linfocitos T CD4, los médicos tratantes a través de llamadas telefónicas programadas, se discuten los resultados, se proporciona asesoría médica y en caso de ser necesario, se refieren a otros Centros de Salud competentes.  
</t>
    </r>
    <r>
      <rPr>
        <b/>
        <sz val="10"/>
        <rFont val="Montserrat"/>
      </rPr>
      <t>UR:</t>
    </r>
    <r>
      <rPr>
        <sz val="10"/>
        <rFont val="Montserrat"/>
      </rPr>
      <t xml:space="preserve"> NBD
Para el Hospital es una oportunidad prestar los servicios a este bloque de la población, que es vulnerable en varios sentidos uno por el género y la segunda por ser parte de la población no derechohabiente de los sistemas de salud, y que además será beneficiada con los Programas de gratuidad, obstáculo principal que afrontan las personas de bajos recursos y que no encuentran fácil el acceso a los servicios de salud , a pesar que el Hospital siempre tuvo la Política de cero rechazo.
</t>
    </r>
    <r>
      <rPr>
        <b/>
        <sz val="10"/>
        <rFont val="Montserrat"/>
      </rPr>
      <t>UR:</t>
    </r>
    <r>
      <rPr>
        <sz val="10"/>
        <rFont val="Montserrat"/>
      </rPr>
      <t xml:space="preserve"> NBV
Sin información
</t>
    </r>
    <r>
      <rPr>
        <b/>
        <sz val="10"/>
        <rFont val="Montserrat"/>
      </rPr>
      <t>UR:</t>
    </r>
    <r>
      <rPr>
        <sz val="10"/>
        <rFont val="Montserrat"/>
      </rPr>
      <t xml:space="preserve"> NDE
Se continúa con las acciones implementadas previamente: explicarles a las pacientes en qué consisten los diferentes estudios y sus beneficios como el dar tratamientos oportunos o profilaxis. Se continúa otorgando consejería. Buscar pacientes embarazadas hospitalizadas a las que no se les había realizado pruebas para detección de VIH y ofertárselas en su cama.  Así como implementar programas para una mayor difusión de los beneficios de las pruebas de detección tanto de VIH como de otras ITS.    </t>
    </r>
  </si>
  <si>
    <t>P018</t>
  </si>
  <si>
    <t>Prevención y control de enfermedades</t>
  </si>
  <si>
    <t>4.8</t>
  </si>
  <si>
    <t>1145215</t>
  </si>
  <si>
    <t>317</t>
  </si>
  <si>
    <t xml:space="preserve"> El síndrome de Turner es un trastorno genético que afecta el desarrollo de las niñas, originado por una alteración del cromosoma sexual X. La causa es un cromosoma X ausente o incompleto. Afecta solamente a las mujeres con una incidencia de 1 de cada 2,500 y su presentación clínica varía en relación a la edad de diagnóstico. Se caracteriza por talla baja en el 100% de los casos, micrognatia en el 60%, disgenesia gonadal en el 96% y cuello alado en el 40% así como otras afectaciones en menor porcentaje. El diagnóstico tardío es frecuente lo que implica la aparición de complicaciones.  El inicio de la terapia hormonal sustitutiva en una edad más temprana mejora la calidad de vida. El manejo se realiza por un equipo multidisciplinario que incluye genetista, pediatra, endocrinólogo pediatra, cardiólogo pediatra, nefrólogo y urólogo pediatra, oftalmólogo y psicología infantil.  Su detección OPORTUNA reduce las complicaciones y brinda calidad de vida. </t>
  </si>
  <si>
    <t>Porcentaje de Guías rápidas para la detección de síndrome de Turner aplicadas a las niñas de 0 a 19 años en el primer nivel de atención de las entidades federativas en el año 2021</t>
  </si>
  <si>
    <t>33.70</t>
  </si>
  <si>
    <t>4.84</t>
  </si>
  <si>
    <r>
      <t>Acciones realizadas en el periodo
UR:</t>
    </r>
    <r>
      <rPr>
        <sz val="10"/>
        <rFont val="Montserrat"/>
      </rPr>
      <t xml:space="preserve"> R00
Este año se está incentivando el dar continuidad a la consulta de la niña sana ya que se ha visto afectada por el tema epidemiológico, con la finalidad de poder incrementar el número de Guías rápidas aplicadas, durante el segundo trimestre 2021 se aplicaron un total de 200 Guías, superando al trimestre previo, así como la meta establecida.   En el mes de abril se organizo una reunión con los estados para presentar de manera oficial el Rotafolio de Síndrome de Turner/Atención Integrada en la Infancia y la Adolescencia. </t>
    </r>
  </si>
  <si>
    <r>
      <t>Justificación de diferencia de avances con respecto a las metas programadas
UR:</t>
    </r>
    <r>
      <rPr>
        <sz val="10"/>
        <rFont val="Montserrat"/>
      </rPr>
      <t xml:space="preserve"> R00
Hace un año se declaró la alerta epidemiológica lo que repercutió de manera directa en la atención rutinaria de niñas  y adolescentes en el primer nivel de atención impactando en la disminución significativa de aplicación de Guías rápidas, para este año se estableció como meta incrementar el número en un 25 % más en comparación al año previo, con el cambio del semáforo epidemiológico a nivel nacional se ha visto un incremento en la aplicación de las guías rápidas en este segundo trimestre en comparación con el año previo y el primer trimestre del año</t>
    </r>
  </si>
  <si>
    <r>
      <t>Acciones de mejora para el siguiente periodo
UR:</t>
    </r>
    <r>
      <rPr>
        <sz val="10"/>
        <rFont val="Montserrat"/>
      </rPr>
      <t xml:space="preserve"> R00
Se agregó una variable al sistema de información con la finalidad de dar un seguimiento más estrecho a las pacientes con sospecha de síndrome de Turner, lo que ha generado confusión en los estados con el manejo de la nueva variable, por lo que se planifica reuniones para aclarar el uso de la variable.   En el mes de agosto se conmemora el día mundial del síndrome de Turner, se proyecta como oportunidad utilizar láminas del rotafolio de Turner como material de difusión para el personal de salud y población en general.  </t>
    </r>
  </si>
  <si>
    <t>P020</t>
  </si>
  <si>
    <t>Salud materna, sexual y reproductiva</t>
  </si>
  <si>
    <t>2026.8</t>
  </si>
  <si>
    <t>NCG</t>
  </si>
  <si>
    <t>(Instituto Nacional de Ciencias Médicas y Nutrición Salvador Zubirán)</t>
  </si>
  <si>
    <t>L00</t>
  </si>
  <si>
    <t>(Centro Nacional de Equidad de Género y Salud Reproductiva)</t>
  </si>
  <si>
    <t>M7F</t>
  </si>
  <si>
    <t>(Instituto Nacional de Psiquiatría Ramón de la Fuente Muñiz)</t>
  </si>
  <si>
    <t>9481228</t>
  </si>
  <si>
    <t>4769</t>
  </si>
  <si>
    <t>5481618</t>
  </si>
  <si>
    <t>1834</t>
  </si>
  <si>
    <t xml:space="preserve"> El problema central que se pretende abordar a través de la implementación y ejercicio del programa presupuestario P020 es:  los Servicios Estatales de Salud tienen capacidad limitada para garantizar a la población el acceso universal a los servicios de salud sexual y reproductiva (SSR).   Para ello, los esfuerzos deben ser sinérgicos, transversales, intersectoriales y estratégicos con el objeto de evaluar, mejorar, mantener, promover y, en su caso, modificar hábitos, prácticas o condiciones relacionadas con la salud, así como la ampliación en el acceso a servicios integrales centrados en las necesidades de la persona y un con enfoque de curso de vida, y no ser abordados de forma separada, para así prevenir embarazos no intencionados, abortos inseguros, infecciones de transmisión sexual, reducir los daños a la salud ocasionados por la violencia sexual y la violencia de género, así como garantizar el acceso a información y métodos anticonceptivos modernos y consejería en salud sexual y reproductiva, mediante una estrategia efectiva de rectoría, gobernanza y coordinación multisectorial, siendo estas atribuciones centrales del CNEGSR.   Capacitar a mujeres profesionales de la salud en temas de género, salud mental, adicciones y violencia.  Atención de la Salud Reproductiva y la Igualdad de Género en Salud.- Programa cáncer post-mastectomía, prevención y atención de cáncer de ovario, cáncer familia y programas para mujeres y la igualdad de género  En la actualidad, las mujeres presentan una mayor frecuencia a desarrollar adenocarcinoma pulmonar que los hombres; esto tiene relación directa con la exposición al humo de tabaco, así como al humo de biocombustible, ya que cada vez más mujeres se exponen al humo de tabaco a edad más temprana, por lo que se espera un incremento en el desarrollo de cáncer pulmonar, situación que pone en desventaja a las mujeres por la desigualdad económica que existe en nuestro país, lo que origina que busquen atención médica en estadios avanzados o tardíos. El asma es una de las enfermedades respiratorias crónicas que no se cura pero que se puede controlar, en el INER es la primera causa de demanda de atención en los servicios de urgencias, consulta externa y hospitalización; en la infancia es más común en los niños, mientras que en la etapa adulta es más frecuente en mujeres entre los 25-55 años de edad. Es una enfermedad crónica con varios niveles de gravedad, incurable pero que se puede controlar en el 80% de los pacientes. El 5% de los pacientes presentan los niveles más graves de la enfermedad, así como asma de difícil control, condición médica que complica más lograr el control de la enfermedad, sin dejar de mencionar que son pacientes con mayor riesgo de requerir atención más frecuente en los servicios de urgencias y terapia intensiva en caso de crisis o exacerbaciones asmáticas graves.  Las EPID representan a un grupo heterogéneo de enfermedades crónicas y graves que afectan diferentes grupos etarios y ambos géneros, aunque varias de ellas son significativamente más frecuentes en mujeres. Entre estas últimas se encuentran la neumonitis por hipersensibilidad (NH) que afecta predominantemente a mujeres (las que constituyen el 80% de los casos que se atienden en el INER).  Problemática a atender: La mortalidad y morbilidad por los cánceres mamario y cérvico-uterino, que son las primeras causas de muerte por cáncer en la mujer. Estos tipos de cáncer son especialmente importantes para la población que atiende el Instituto ya que la inmunosupresión causada por enfermedades autoinmunes o por diversos tratamientos aumenta el riesgo de padecer cáncer cérvico-uterino, y la obesidad aumenta el riesgo de cáncer mamario. Por ello es importante brindar servicios de información, prevención, detección, diagnóstico y tratamiento oportunos de los cánceres mencionados. Los estudios de tamizaje para cáncer cérvico-uterino (citologías cervicales y detección del virus del papiloma humano), y para cáncer mamario (mastografías) que regularmente se brindan a las personas atendidas en el Instituto requieren recursos que garanticen su continuidad, al igual que la infraestructura e insumos necesarios para el diagnóstico y tratamiento. El advenimiento de nuevas tecnologías y el recambio de personal a cargo de los procedimientos diagnósticos o terapéuticos del cáncer de la mujer demandan capacitación y/o actualización permanentes, para lo cual también se requieren recursos.  Brecha de Género: La inequidad existe porque las mujeres que viven en condiciones socio-económicas precarias tienen menor posibilidad de acceder a información, detección, diagnóstico y tratamiento oportunos de los cánceres cérvico-uterino y mamario. Más aún, si padecen enfermedades crónicas (como las que se atienden en el Instituto) que limitan su independencia, productividad y disponibilidad de recursos.  La provisión de servicios de salud reproductiva dentro del Instituto contribuye a reducir las brechas de género, a facilitar el acceso a la salud sexual y reproductiva y, en general, a avanzar en la equidad de género.  Otorgar servicios de salud materna sexual y reproductiva, a las mujeres y sus neonatos, así como a sus parejas en el caso de esterilidad, para atender su patologías en la materia.        Violencia de Genero La violencia es un componente de la masculinidad hegemonica que repercute negativamente en la salud de hombres y mujeres. Sobre todo, tiene consecuencias negativas en la salud mental e integral de las mujeres.  La violencia obstetrica (VO) es un tipo de violencia de genero, la cual, tanto por su magnitud como por su impacto sobre la salud fisica y mental de las afectadas y de sus hijas e hijos, debe ser considerada un tema prioritario de salud publica. La violencia obstetrica es una expresion de las relaciones asimetricas de poder entre profesionales de la salud y usuarias de los servicios obstetricos durante el embarazo, parto o puerperio, en donde la violencia es ejercida sobre el cuerpo y los procesos reproductivos de las mujeres y viola gravemente sus derechos humanos. En 2016 la Encuesta Nacional sobre la Dinamica de las Relaciones en los Hogares reporto que el 33.4% de las mujeres entrevistadas y que tuvieron al menos un parto, habia sufrido algun tipo de violencia obstetrica. Por otra parte, la prevalencia de operacion cesarea sigue incrementandose. Para 2019 la prevalencia de cesarea fue de 47.59%, superior a lo recomendado por la OMS (¡Ü 15%). Para una adecuada intervencion, es necesario tomar en cuenta tanto los factores de riesgos como los protectores para el desarrollo de conductas violentas por parte del personal de salud y dar informacion suficiente a las mujeres para que reconozcan estos patrones negativos y ejerzan sus derechos de forma eficaz. Es fundamental el desarrollar estrategias para su prevencion y correccion conductual organizacional.  </t>
  </si>
  <si>
    <t xml:space="preserve"> L00- Centro Nacional de Equidad de Género y Salud Reproductiva  M7F- Instituto Nacional de Psiquiatría Ramón de la Fuente Muñiz  NBV- Instituto Nacional de Cancerología  NCD- Instituto Nacional de Enfermedades Respiratorias Ismael Cosío Villegas  NCG- Instituto Nacional de Ciencias Médicas y Nutrición Salvador Zubirán  NDE- Instituto Nacional de Perinatología Isidro Espinosa de los Reyes  Secretaria de Salud </t>
  </si>
  <si>
    <t>Porcentaje de embarazadas atendidas por primera vez en el primer trimestre gestacional en la Secretaría de Salud</t>
  </si>
  <si>
    <t>38.50</t>
  </si>
  <si>
    <t>37.10</t>
  </si>
  <si>
    <t>Personas recién nacidas con prueba de tamiz metabólico neonatal en la Secretaría de Salud</t>
  </si>
  <si>
    <t>54.15</t>
  </si>
  <si>
    <t>Porcentaje de mujeres de 15 años o más a las que se aplicó la herramienta de detección y resultó positiva</t>
  </si>
  <si>
    <t>25.60</t>
  </si>
  <si>
    <t>19.40</t>
  </si>
  <si>
    <t>Porcentaje de mujeres en situación de violencia severa que fueron atendidas</t>
  </si>
  <si>
    <t>22.00</t>
  </si>
  <si>
    <t>11.00</t>
  </si>
  <si>
    <t>13.10</t>
  </si>
  <si>
    <t>Porcentaje de mujeres embarazadas por violación sexual a las que se les practicó un aborto seguro en los servicios estatales de salud</t>
  </si>
  <si>
    <t>Proporción de servicios habilitados para atender aborto seguro.</t>
  </si>
  <si>
    <t>Cobertura de detección de cáncer de mama con mastografía en mujeres de 40 a 69 años sin seguridad social.</t>
  </si>
  <si>
    <t>15.90</t>
  </si>
  <si>
    <t>7.96</t>
  </si>
  <si>
    <t>5.05</t>
  </si>
  <si>
    <t>Cobertura de tamizaje de cáncer de cuello uterino en mujeres de 25 a 64 años de edad sin seguridad social.</t>
  </si>
  <si>
    <t>30.70</t>
  </si>
  <si>
    <t>26.70</t>
  </si>
  <si>
    <t>18.35</t>
  </si>
  <si>
    <t>Cobertura de Adolescentes usuarias activas de métodos anticonceptivos modernos proporcionados o aplicados en la Secretaría de Salud.</t>
  </si>
  <si>
    <t>59.90</t>
  </si>
  <si>
    <t>52.10</t>
  </si>
  <si>
    <t>49.60</t>
  </si>
  <si>
    <t>Cobertura de Anticoncepción Post Evento Obstétrico en Adolescentes en la Secretaría de Salud</t>
  </si>
  <si>
    <t>74.80</t>
  </si>
  <si>
    <t>68.50</t>
  </si>
  <si>
    <t>Servicios amigables para adolescentes operando del programa de Salud Sexual y Reproductiva.</t>
  </si>
  <si>
    <t>98.00</t>
  </si>
  <si>
    <t>99.70</t>
  </si>
  <si>
    <t>Porcentaje de profesionales de la salud de las entidades federativas con capacitación en materia de igualdad, no discriminación e inclusión en salud.</t>
  </si>
  <si>
    <t>10.01</t>
  </si>
  <si>
    <t>104.90</t>
  </si>
  <si>
    <t>Porcentaje de unidades de salud que cuentan con mecanismos incluyentes dirigidos a población en condición de vulnerabilidad.</t>
  </si>
  <si>
    <t>61.81</t>
  </si>
  <si>
    <t>6.25</t>
  </si>
  <si>
    <t>Porcentaje de Servicios Estatales de Salud con mecanismos implementados para la prevención, atención y seguimiento de casos de Hostigamiento y Acoso Sexual (HAS).</t>
  </si>
  <si>
    <t>Porcentaje de proyectos prioritarios implementados para población intersexual y mujeres con discapacidad</t>
  </si>
  <si>
    <t>Cobertura de usuarias activas de métodos anticonceptivos modernos proporcionados o aplicados en la Secretaría de Salud.</t>
  </si>
  <si>
    <t>41.70</t>
  </si>
  <si>
    <t>39.30</t>
  </si>
  <si>
    <t>Cobertura de Anticoncepción Post Evento Obstétrico en la Secretaría de Salud</t>
  </si>
  <si>
    <t>71.50</t>
  </si>
  <si>
    <t>70.30</t>
  </si>
  <si>
    <t>68.90</t>
  </si>
  <si>
    <t>Tasa de vasectomías en hombres de 20 a 64 años de edad en la Secretaría de Salud</t>
  </si>
  <si>
    <t>Tasa por 10 mil hombres de 20-64 años</t>
  </si>
  <si>
    <t>5.10</t>
  </si>
  <si>
    <t>7.30</t>
  </si>
  <si>
    <t>Porcentaje de mujeres capacitadas en intervenciones en violencia, salud mental y adicciones con perspectiva de género durante 2021</t>
  </si>
  <si>
    <t>Porcentaje de Mujeres Atendidas con Diagnóstico de Cáncer de Endometrio</t>
  </si>
  <si>
    <t>87.90</t>
  </si>
  <si>
    <t>Porcentaje de Mujeres Atendidas con Cáncer de Endometrio de Nuevo Ingreso</t>
  </si>
  <si>
    <t>46.40</t>
  </si>
  <si>
    <t>Porcentaje de Pacientes Atendidas con Cáncer de Endometrio Subsecuentes</t>
  </si>
  <si>
    <t>80.20</t>
  </si>
  <si>
    <t>Porcentaje de Mujeres con Diagnóstico de Cáncer de Endometrio Apoyadas con Quimioterapia o terapia hormonal</t>
  </si>
  <si>
    <t>Porcentaje de profesionales de la salud capacitados en cáncer de Endometrio</t>
  </si>
  <si>
    <t>Porcentaje de mujeres con cáncer de mama post-mastectomizadas reconstruidas</t>
  </si>
  <si>
    <t>89.50</t>
  </si>
  <si>
    <t>94.30</t>
  </si>
  <si>
    <t>Porcentaje de mujeres con cáncer de mama beneficiadas por el programa de post-mastectomía en el INCan</t>
  </si>
  <si>
    <t>34.30</t>
  </si>
  <si>
    <t>14.30</t>
  </si>
  <si>
    <t>11.10</t>
  </si>
  <si>
    <t>Porcentaje de mujeres con cáncer de mama navegadas</t>
  </si>
  <si>
    <t>77.80</t>
  </si>
  <si>
    <t>65.70</t>
  </si>
  <si>
    <t>Porcentaje de mujeres atendidas a través de la Clínica de Cáncer Hereditario del Instituto Nacional de Cancerología</t>
  </si>
  <si>
    <t>87.20</t>
  </si>
  <si>
    <t>Porcentaje de Mujeres Atendidas con Diagnóstico de Cáncer de Ovario</t>
  </si>
  <si>
    <t>72.50</t>
  </si>
  <si>
    <t>67.30</t>
  </si>
  <si>
    <t>Porcentaje de Mujeres Atendidas con Cáncer de Ovario de Nuevo Ingreso</t>
  </si>
  <si>
    <t>63.30</t>
  </si>
  <si>
    <t>Porcentaje de Pacientes Atendidas con Cáncer de Ovario Subsecuentes</t>
  </si>
  <si>
    <t>75.90</t>
  </si>
  <si>
    <t>Porcentaje de profesionales de la salud capacitados en cáncer de ovario</t>
  </si>
  <si>
    <t>Porcentaje de pacientes dotados con Terapia Genica</t>
  </si>
  <si>
    <t>Porcentaje de Mujeres con Evaluación de Tamizaje para Cáncer de Ovario</t>
  </si>
  <si>
    <t>42.00</t>
  </si>
  <si>
    <t>Porcentaje de pacientes con Cáncer de Pulmón No Asociado a Tabaquismo que expresan mejoría en su calidad de vida a partir de recibir atención multidisplinaria en la Unidad Funcional de Tórax</t>
  </si>
  <si>
    <t>89.10</t>
  </si>
  <si>
    <t>89.80</t>
  </si>
  <si>
    <t>Porcentaje de mujeres de nuevo ingreso con Cáncer de Pulmón</t>
  </si>
  <si>
    <t>36.50</t>
  </si>
  <si>
    <t xml:space="preserve">Porcentaje de pacientes subsecuentes atendidas con Cáncer de Pulmón </t>
  </si>
  <si>
    <t>79.60</t>
  </si>
  <si>
    <t>Porcentaje de pacientes con Cáncer de Pulmón que se les realizaron pruebas de mutación</t>
  </si>
  <si>
    <t xml:space="preserve">Porcentaje de mujeres atendidas de forma integral con diagnóstico de cáncer cervicouterino   </t>
  </si>
  <si>
    <t>68.70</t>
  </si>
  <si>
    <t>Porcentaje de consultas de nutrición especializada, otorgadas  antes, durante y después del tratamiento oncológico a pacientes con diagnosticos de CaCu</t>
  </si>
  <si>
    <t>155.60</t>
  </si>
  <si>
    <t xml:space="preserve"> Porcentaje de consultas de psico-oncología, otorgadas  a pacientes con diagnosticos de CaCu, para apoyo en el afrontamiento de su enfermedad</t>
  </si>
  <si>
    <t>141.60</t>
  </si>
  <si>
    <t xml:space="preserve">Porcentaje de consultas otorgadas a  pacientes con cáncer cervicouterino atendidas en manejo del dolor asociado a la enfermedad y el tratamiento </t>
  </si>
  <si>
    <t>135.00</t>
  </si>
  <si>
    <t>Porcentaje de profesionales de la salud capacitados en cáncer cervicouterino</t>
  </si>
  <si>
    <t>Porcentaje de mujeres a las que se les otorga tratamiento dirigido por presentar mutación del gen EGFR</t>
  </si>
  <si>
    <t>Porcentaje de mujeres con diagnóstico de asma a las que se les otorgó consulta y tratamiento gratuito</t>
  </si>
  <si>
    <t>83.30</t>
  </si>
  <si>
    <t>1.Porcentaje de mujeres con EPID a quienes se les realizaron pruebas de función respiratoria de seguimiento gratuitas</t>
  </si>
  <si>
    <t>32.10</t>
  </si>
  <si>
    <t>2. Porcentaje de mujeres a quienes se les realizaron estudios gratuitos para diagnóstico diferencial de EPID.</t>
  </si>
  <si>
    <t>64.30</t>
  </si>
  <si>
    <t>66.70</t>
  </si>
  <si>
    <t>3. Porcentaje de mujeres con diagnóstico de EPID a las que se les otorgó tratamiento gratuito</t>
  </si>
  <si>
    <t>97.40</t>
  </si>
  <si>
    <t>93.40</t>
  </si>
  <si>
    <t>Porcentaje de citologías cérvico vaginales realizadas para tamizaje</t>
  </si>
  <si>
    <t>72.00</t>
  </si>
  <si>
    <t>23.68</t>
  </si>
  <si>
    <t>Porcentaje de estudios de mastografía</t>
  </si>
  <si>
    <t>30.45</t>
  </si>
  <si>
    <t>Porcentaje de personal (médicos, enfermeras, técnicos de laboratorio y administrativos) capacitado o actualizado</t>
  </si>
  <si>
    <t>Porcentaje de consultas otorgadas a mujeres respecto al total de consultas otorgadas (primera vez, subsecuente, urgencias, preconsulta).</t>
  </si>
  <si>
    <t>94.10</t>
  </si>
  <si>
    <t>93.50</t>
  </si>
  <si>
    <t>95.20</t>
  </si>
  <si>
    <t>Porcentaje de percepción de violencia en el primer nivel de atención</t>
  </si>
  <si>
    <t>Porcentaje de usuarias que obtienen un puntaje mayor o igual a 7 en el apartado Informacion de Violencia Obstetrica (apartado 1) del Cuestionario de seguimiento a usuarias</t>
  </si>
  <si>
    <t>Porcentaje del Personal de Salud que obtiene una calificacion mayor o igual a 8 en el curso en linea Prevencion de violencia obstetrica en el primer nivel de atencion</t>
  </si>
  <si>
    <t>Porcentaje de cedulas de supervision de la Intervencion educativa con calificacion mayor o igual a 14 realizadas a las unidades de primer nivel de atencion en las Entidades Federativas</t>
  </si>
  <si>
    <t>UR: L00</t>
  </si>
  <si>
    <t>1810.4</t>
  </si>
  <si>
    <t>57.76</t>
  </si>
  <si>
    <t>841.0</t>
  </si>
  <si>
    <t>59.96</t>
  </si>
  <si>
    <t>UR: M7F</t>
  </si>
  <si>
    <t>0.07</t>
  </si>
  <si>
    <t>191.13</t>
  </si>
  <si>
    <t>8.34</t>
  </si>
  <si>
    <t>85.08</t>
  </si>
  <si>
    <t>11.64</t>
  </si>
  <si>
    <t>9.4</t>
  </si>
  <si>
    <t>0.16</t>
  </si>
  <si>
    <t>6.27</t>
  </si>
  <si>
    <t>UR: NCG</t>
  </si>
  <si>
    <t>6.77</t>
  </si>
  <si>
    <t>0.02</t>
  </si>
  <si>
    <t>2.98</t>
  </si>
  <si>
    <t>1.01</t>
  </si>
  <si>
    <t>6.08</t>
  </si>
  <si>
    <r>
      <t>Acciones realizadas en el periodo
UR:</t>
    </r>
    <r>
      <rPr>
        <sz val="10"/>
        <rFont val="Montserrat"/>
      </rPr>
      <t xml:space="preserve"> NDE
En el indicador de porcentaje de consultas otorgadas a mujeres con respecto del total de consultas, observamos un comportamiento adecuado, en el que el 95.2% de las consultas totales fueron dirigidas a población femenina, encontrándose incluso 1.8% por arriba de la meta programada para el periodo, ello a pesar de que las variables que lo conforman se encuentran por debajo de lo programado
</t>
    </r>
    <r>
      <rPr>
        <b/>
        <sz val="10"/>
        <rFont val="Montserrat"/>
      </rPr>
      <t>UR:</t>
    </r>
    <r>
      <rPr>
        <sz val="10"/>
        <rFont val="Montserrat"/>
      </rPr>
      <t xml:space="preserve"> NBV
Cáncer de Pulmón: Del 1 de enero al 30 de junio del 2021 se lograron los siguientes resultados: 291 pacientes, de ellas 253 son subsecuentes de años anteriores y 38 de nuevo ingreso. A cada una se le da un seguimiento adecuado a su enfermedad, se les otorga una atención multidisciplinaria con: Detección de mutación EGFR, Consulta personalizada, Tratamiento, Consulta de psico-oncología, Consulta de neumología, Consulta de nutrición, Seguimiento de cita mensual. La población que es atendida y beneficiada con el Programa de Cáncer de Pulmón provienen de 145 diferentes municipios de la República Mexicana, con un promedio de edad de 61 años, el 59.12% pertenecen a un nivel socioeconómico 1 y 2, es decir que la mayoría de las pacientes son trabajadoras domésticas, campesinas, amas de casa, vendedoras en el comercio informal o albañiles. Es importante mencionar que el 53.75% son analfabetas o cuentan solo con el nivel básico de educación. Al momento de realizar la historia clínica de las paci;  Acciones de post-mastectomía: Durante el período enero-junio del 2021,70 pacientes fueron elegibles para reconstrucción mamaria, se realizaron 66 (94.2%) ya que 4 fueron suspendidas y/o reprogramadas.   Las 66 reconstrucciones realizadas incluyeron los diferentes tipos de procedimientos de reconstrucción, considerando que la reconstrucción puede requerir más de una fase o procedimiento quirúrgico que conlleva recursos humanos, materiales y tiempo quirúrgico para obtener el mejor resultado cosmético.  Durante el período enero-junio se benefició a 774 pacientes elegibles de cáncer de mama, lo que representa el 11.1% de la población estimada de mujeres con cáncer de mama, vigentes en el Programa de Post-mastectomía en el INCan. Fueron atendidas 621 mujeres por el grupo de navegación, de las cuales 408 mujeres ya tenían un diagnóstico formal de cáncer de mama, mientras que 213 mujeres aún estaban en proceso de valoración para confirmar o descartar el diagnóstico de cáncer de mama.   
</t>
    </r>
    <r>
      <rPr>
        <b/>
        <sz val="10"/>
        <rFont val="Montserrat"/>
      </rPr>
      <t>UR:</t>
    </r>
    <r>
      <rPr>
        <sz val="10"/>
        <rFont val="Montserrat"/>
      </rPr>
      <t xml:space="preserve"> L00
Igualdad de Género en Salud.Se han capacitado un total de 6915 personas pertenecientes a SESAs, el 85.5% de las capacitaciones fueron en modalidad virtual o a distancia, algunas de ellas en temáticas especializadas y otras tantas en temas generales sobre género en salud, derechos humanos e igualdad laboral/cultura institucional.;  Planificación Familiar. Durante el segundo trimestre de 2021 las acciones se concentraron en reuniones de coordinación y reuniones de trabajo con los 35 Líderes Estatales del Programa y actividades definidas en el Programa Anual de Trabajo como lo son la supervisión, la capacitación y el seguimiento al proceso de la Compra Centralizada de Insumos Anticonceptivos que coordina el INSABI.;  Salud Sexual y Reproductiva. En el segundo trimestre de 2021 las actividades se concentraron en el seguimiento al avance de los Servicios Estatales de Salud en su Programa Anual de Trabajo, orientadas a incrementar la cobertura y la calidad de los servicios de salud sexual y ;  Cáncer de la Mujer. Se ha trabajado en las entidades federativas con el personal disponible para realizar los tamizajes y se ha retroalimentado a las entidades al respecto de sus evaluaciones para fomentar el desarrollo de estrategias que permitan incrementar la cobertura.
</t>
    </r>
    <r>
      <rPr>
        <b/>
        <sz val="10"/>
        <rFont val="Montserrat"/>
      </rPr>
      <t>UR:</t>
    </r>
    <r>
      <rPr>
        <sz val="10"/>
        <rFont val="Montserrat"/>
      </rPr>
      <t xml:space="preserve"> 610
Elaboración de Documento Operativo y  Convenios de Colaboración para su posterior firma con las Entidades Federativas
</t>
    </r>
    <r>
      <rPr>
        <b/>
        <sz val="10"/>
        <rFont val="Montserrat"/>
      </rPr>
      <t>UR:</t>
    </r>
    <r>
      <rPr>
        <sz val="10"/>
        <rFont val="Montserrat"/>
      </rPr>
      <t xml:space="preserve"> NCG
Este presupuesto fue utilizado en este 2do  trimestre, para dar continuidad a acciones encaminadas a: 1) disminuir el ritmo de crecimiento de la mortalidad por cáncer de mama,</t>
    </r>
  </si>
  <si>
    <r>
      <t>Justificación de diferencia de avances con respecto a las metas programadas
UR:</t>
    </r>
    <r>
      <rPr>
        <sz val="10"/>
        <rFont val="Montserrat"/>
      </rPr>
      <t xml:space="preserve"> NDE
El comportamiento del indicador al periodo es adecuado, siendop 1.8% superior a la meta programada.  Conforme a lo esperado por las especialidades que ofrece el Instituto la gran mayoría de las consultas fueron otorgadas a personas de sexo femenino.  Las V1 y V2 se encuentran por debajo de lo esperado debido a las restricciones temporales en algunos servicios por la situación de emergencia sanitaria.
</t>
    </r>
    <r>
      <rPr>
        <b/>
        <sz val="10"/>
        <rFont val="Montserrat"/>
      </rPr>
      <t>UR:</t>
    </r>
    <r>
      <rPr>
        <sz val="10"/>
        <rFont val="Montserrat"/>
      </rPr>
      <t xml:space="preserve"> NBV
Ca. Ovario: Los indicadores ?Porcentaje de Mujeres Atendidas con Diagnóstico de Cáncer de Ovario?, ?Porcentaje de Mujeres Atendidas con Cáncer de Ovario de Nuevo Ingreso? y ?Porcentaje de Pacientes Atendidas con Cáncer de Ovario Subsecuentes?, muestran un efecto de rezago en cuanto a las medidas de regreso a las actividades en Pandemia y color del semáforo.;  Cáncer Cervicouterino: Es de resaltar que, de las 530 pacientes atendidas en las diferentes áreas del Programa, se ha realizado un esfuerzo conjunto para lograr que 206 de ellas reciban atención integral con enfoque multidisciplinario, (indicador 1) siendo programadas en las diferentes áreas de cobertura del Programa, logrando un 68.7% de la meta programada, debido a que las pacientes priorizan las consultas de oncología médica sobre las demás áreas para evitar estancias prolongadas en el Instituto, adicionalmente es de señalar que al no recibir los insumos  necesarios para la atención de su padecimiento, tales como suplementos al;  Ca. de Endometrio: Los indicadores ?Porcentaje de Mujeres Atendidas con Diagnóstico de Cáncer de Endometrio?, ?Porcentaje de Mujeres Atendidas con Cáncer de Endometrio de Nuevo Ingreso?, ?Porcentaje de Pacientes Atendidas con Cáncer de Endometrio Subsecuentes? y ?Porcentaje de Mujeres con Diagnóstico de Cáncer de Endometrio Apoyadas con Quimioterapia o terapia hormonal? muestran un efecto de rezago en cuanto a las medidas de regreso a las actividades en Pandemia y color del semáforo.
</t>
    </r>
    <r>
      <rPr>
        <b/>
        <sz val="10"/>
        <rFont val="Montserrat"/>
      </rPr>
      <t>UR:</t>
    </r>
    <r>
      <rPr>
        <sz val="10"/>
        <rFont val="Montserrat"/>
      </rPr>
      <t xml:space="preserve"> L00
Igualdad de Género en Salud. Debido a la distribución y los tiempos de ministración del recurso en las entidades federativas y a los trámites administrativos federales, se programó y avanzo en dos de los indicadores capacitación y USAMIs.;  Salud Sexual y Reproductiva.El principal obstáculo para informar el avance real del programa está relacionado con el rezago y la falta de oportunidad que presenta la plataforma que instrumentó la Dirección General de Información en Salud (DGIS), fuente principal de información para el seguimiento del programa.;  Prevención y Atención de la Violencia. Se aplicó un total de 538,915 herramientas de detección a mujeres de 15 años y más, de las cuales 104,403 resultaron positivas a alguna situación de violencia; El total de herramientas positivas programadas para este periodo fue de 172,934. Por lo que, el porcentaje alcanzado respecto de esta meta fue de 60.37%.   Por otro lado, Se atendió en los servicios de salud un total de 96,612 mujeres de 15 años ;  Salud Materna y Perinatal. La transición de los sistemas de información actuales SIS-SINBA, aunado al subregistro y retraso de información en las entidades federativas, desafortunadamente no permiten evaluar el avance real de los indicadores ya que, los informes paralelos desarrollados al interior de cada estado registran coberturas por encima de la meta establecida. 
</t>
    </r>
    <r>
      <rPr>
        <b/>
        <sz val="10"/>
        <rFont val="Montserrat"/>
      </rPr>
      <t>UR:</t>
    </r>
    <r>
      <rPr>
        <sz val="10"/>
        <rFont val="Montserrat"/>
      </rPr>
      <t xml:space="preserve"> 610
Los Convenios de Colaboración fueron enviados a las áreas correspondientes en las Entidades Federativas participantes para su firma.  En cuanto se concluya el proceso se realizará la transferencia de recursos, así como todas las actividades que dan inicio a la operación de la Intervención.  
</t>
    </r>
    <r>
      <rPr>
        <b/>
        <sz val="10"/>
        <rFont val="Montserrat"/>
      </rPr>
      <t>UR:</t>
    </r>
    <r>
      <rPr>
        <sz val="10"/>
        <rFont val="Montserrat"/>
      </rPr>
      <t xml:space="preserve"> NCG
Las actividades de nuestro programa Cáncer Cérvico Uterino continúan siendo limitadas y por ende la posibilidad de realizar estudios de tamizaje y procedimientos de diagnóstico y tratamiento de las lesiones del tracto genital inferior también sigue siendo reducida, impidiéndonos alcanzar las metas deseadas.   Durante los años 2019 y 2020 no se alcanzó la meta de mastografías planeadas, habiendo</t>
    </r>
  </si>
  <si>
    <r>
      <t>Acciones de mejora para el siguiente periodo
UR:</t>
    </r>
    <r>
      <rPr>
        <sz val="10"/>
        <rFont val="Montserrat"/>
      </rPr>
      <t xml:space="preserve"> NDE
La situación de pandemia por COVI 19 ha afectado de forma importante la productividad de las instituciones de salud, y la nuestra no es la excepción, ya que hubo que tomar medidas preventivas para cuidar tanto a la población atendida como al personal institucional.  Una de tales medidas fue la de restringir las consultas, priorizando la atención de quienes presentasen alguna condición que requiriese atención urgente y/o seguimiento estrecho de su evolución.  Por tal motivo se redujeron importantemente las consultas ginecológicas y las de seguimiento pediátrico.     
</t>
    </r>
    <r>
      <rPr>
        <b/>
        <sz val="10"/>
        <rFont val="Montserrat"/>
      </rPr>
      <t>UR:</t>
    </r>
    <r>
      <rPr>
        <sz val="10"/>
        <rFont val="Montserrat"/>
      </rPr>
      <t xml:space="preserve"> NBV
Clínica de Cáncer Hereditario: Durante este trimestre se tiene como área de mejora, la concretación de un servicio de procesamiento de muestras de análisis moleculares, lo cuál ha dependido de las áreas administrativas y sus procesos de contratación. 
</t>
    </r>
    <r>
      <rPr>
        <b/>
        <sz val="10"/>
        <rFont val="Montserrat"/>
      </rPr>
      <t>UR:</t>
    </r>
    <r>
      <rPr>
        <sz val="10"/>
        <rFont val="Montserrat"/>
      </rPr>
      <t xml:space="preserve"> L00
Igualdad de Género en Salud. Para el siguiente periodo se pretenden reportar avances en materia de capacitaciones centralizadas para los SESA, y que las entidades avancen en el cumplimiento de los criterios para las unidades de salud con mecanismos incluyentes (USAMIs) y en materia de Hostigamiento y Acoso Sexual, finalmente se espera avanzar en la implementación de los proyectos prioritarios.;  Planificación Familiar.Durante el tercer trimestre de 2021 se efectuará una reunión con el personal gerencial estatal y jurisdiccional para dar a conocer los Lineamientos y/o criterios para la instrumentación del servicio de Telemedicina en cada una de las entidades federativas para la atención a la población en materia de planificación familiar en el área seleccionada.;  Salud Sexual y Reproductiva.En el tercer trimestre de 2021 las actividades se concentrarán en operar los proyectos prioritarios y actividades sustantivas del Programa como lo son: los Servicios Amigables Itinerantes (SAI) y lo;  Prevención y Atención de la Violencia.Brindar seguimiento para fortalecer las acciones de difusión y oferta de los servicios estatales de salud para potenciar la captación de población usuaria.   Fortalecer las acciones de capacitación en materia de la NOM-046-SSA2-2005.   Desarrollo de estrategias de monitoreo y supervisión de las acciones que conforman el Programa de Prevención y Atención de la Violencia en las entidades federativas.   Fortalecer el monitoreo de los procesos de registro de la información con los servicios de salud de cada entidad federativa.  Brindar seguimiento para fortalecer las acciones de difusión y oferta de los servicios de aborto seguro para potenciar la captación de población usuaria.   Brindar acompañamiento por cada entidad para la habilitación de los servicios de aborto seguro.   Supervisión para los servicios de aborto seguro que se van habilitando a lo largo del ejercicio fiscal.  
</t>
    </r>
    <r>
      <rPr>
        <b/>
        <sz val="10"/>
        <rFont val="Montserrat"/>
      </rPr>
      <t>UR:</t>
    </r>
    <r>
      <rPr>
        <sz val="10"/>
        <rFont val="Montserrat"/>
      </rPr>
      <t xml:space="preserve"> 610
Implementación de la Intervención para comenzar el monitoreo y seguimiento.
</t>
    </r>
    <r>
      <rPr>
        <b/>
        <sz val="10"/>
        <rFont val="Montserrat"/>
      </rPr>
      <t>UR:</t>
    </r>
    <r>
      <rPr>
        <sz val="10"/>
        <rFont val="Montserrat"/>
      </rPr>
      <t xml:space="preserve"> NCG
Se pretende continuar restableciendo las actividades permanentes del Programa de Salud Materna, Sexual y Reproductiva, gradualmente y en coordinación con las actividades generales del Instituto. Es de esperarse que la vacunación contra el SARS-CoV-2 del personal de salud que se está llevando a cabo en el Instituto permita contar con un número mayor de médicos y enfermeras asignados al  Programa, de espacios físicos para atención presencial y de asistencia de las personas beneficiarias a sus consultas y estudios de tamizaje o diagnóstico.  Cuando sea oportuno, se promoverá a mayor escala la realización de los estudios de tamizaje para cáncer cérvico-uterino y mamario, dentro de la población de pacientes que se atienden en el Instituto.   Se tiene en espera 2 cursos de personal para la mejora continua de atención al paciente y con ello fortalecer mas las capacidades de dicho personal para brindar una mejor atención a las personas beneficiarias.
</t>
    </r>
    <r>
      <rPr>
        <b/>
        <sz val="10"/>
        <rFont val="Montserrat"/>
      </rPr>
      <t>UR:</t>
    </r>
    <r>
      <rPr>
        <sz val="10"/>
        <rFont val="Montserrat"/>
      </rPr>
      <t xml:space="preserve"> M7F
Se cumplió con la meta programada.
</t>
    </r>
    <r>
      <rPr>
        <b/>
        <sz val="10"/>
        <rFont val="Montserrat"/>
      </rPr>
      <t>UR:</t>
    </r>
    <r>
      <rPr>
        <sz val="10"/>
        <rFont val="Montserrat"/>
      </rPr>
      <t xml:space="preserve"> NCD
Se continuará con la entrega de medicamento a fin de que las mujeres puedan mantener el control de su enfermedad. Es imp</t>
    </r>
  </si>
  <si>
    <t>U008</t>
  </si>
  <si>
    <t>Prevención y Control de Sobrepeso, Obesidad y Diabetes</t>
  </si>
  <si>
    <t>400.5</t>
  </si>
  <si>
    <t>310</t>
  </si>
  <si>
    <t>(Dirección General de Promoción de la Salud)</t>
  </si>
  <si>
    <t>(Centro Nacional de Programas Preventivos y Control de Enfermedades)</t>
  </si>
  <si>
    <t>27294186</t>
  </si>
  <si>
    <t>11423762</t>
  </si>
  <si>
    <t>7019749</t>
  </si>
  <si>
    <t>3399190</t>
  </si>
  <si>
    <t xml:space="preserve"> Actualmente nuestro país atraviesa por sin número de padecimientos de relevancia en la salud pública, donde las enfermedades cardiometabólicas son una de las principales causas por la magnitud de su trascendencia, la amplia variedad de complicaciones y el costo que ello implica. En este contexto, las enfermedades cardiometabólicas particularmente Diabetes Mellitus, Hipertensión Arterial y la Obesidad son sin duda un foco rojo dentro del sistema de salud por el reto que representan. No tiene preferencia por un género en particular ya que se presentan prácticamente en la misma proporción en hombres y mujeres, teniendo éstas últimas un porcentaje mayor acorde a datos de la última ENSANUT 2018. Es fundamental que el abordaje de estos padecimientos sea un esfuerzo conjunto interinstitucional e intersectorial y multidisciplinario por la patogenia de las mismas.   Las enfermedades crónicas no transmisibles (ECNT), son uno de los mayores retos que enfrenta el sistema de salud mexicano, debido al gran número de casos detectados, la creciente contribución en la mortalidad general, tasas de incapacidad prematura, la complejidad y el elevado costo del tratamiento, son solo algunos de los problemas actuales de la salud pública. En el desarrollo de las ECNT, ejerce una enorme influencia los determinantes sociales de la salud como los ingresos, la educación, el empleo, las condiciones de trabajo, el grupo étnico y el género, por lo que la epidemia de las ECNT está impulsada por la globalización, la urbanización, la situación económica y demográfica y los cambios del modo de vida. Estas enfermedades están causadas principalmente por un conjunto de factores de riesgo comunes como el régimen alimentario poco saludable, la inactividad física, la obesidad y el consumo nocivo de alcohol. así como el tabaquismo, entre otros.  </t>
  </si>
  <si>
    <t xml:space="preserve"> O00- Centro Nacional de Programas Preventivos y Control de Enfermedades  Secretaria de Salud </t>
  </si>
  <si>
    <t>Porcentaje de mujeres de 20 años y más de edad, a quienes se les realizó una detección integral de Enfermedades Cardiometabólicas, particularmente Obesidad (OB), Diabetes Mellitus (DM), e Hipertenesión Arterial (HTA)</t>
  </si>
  <si>
    <t>59.51</t>
  </si>
  <si>
    <t>Porcentaje de población que recibió servicios de Promoción de la Salud para mejoría de sus estilos de vida y entornos clave de desarrollo =PRSPS</t>
  </si>
  <si>
    <t>15.50</t>
  </si>
  <si>
    <t>220.92</t>
  </si>
  <si>
    <t>65.81</t>
  </si>
  <si>
    <t>UR: 310</t>
  </si>
  <si>
    <t>179.6</t>
  </si>
  <si>
    <r>
      <t>Acciones realizadas en el periodo
UR:</t>
    </r>
    <r>
      <rPr>
        <sz val="10"/>
        <rFont val="Montserrat"/>
      </rPr>
      <t xml:space="preserve"> O00
Dentro del periodo correspondiente al segundo trimestre 2021, se realizaron 4,185,562 detecciones de diabetes mellitus, hipertensión y obesidad en mujeres de 20 años y más, responsabilidad de los 32 servicios estatales de salud. Mediante las cuales su objetivo es la identificación temprana de factores de riesgo, diagnostico y tratamiento oportuno y retraso o aparición de complicaciones propias de estas enfermedades
</t>
    </r>
    <r>
      <rPr>
        <b/>
        <sz val="10"/>
        <rFont val="Montserrat"/>
      </rPr>
      <t>UR:</t>
    </r>
    <r>
      <rPr>
        <sz val="10"/>
        <rFont val="Montserrat"/>
      </rPr>
      <t xml:space="preserve"> 310
Se implementaron acciones de promoción de la salud dirigidas a población abierta de 5 a 60 años en todos los entornos y a través de eventos para la promoción de una alimentación correcta y consumo de agua y promover la actividad física, así como acciones de lactancia materna y alimentación complementaria correcta y del rescate de la cultura alimentaria tradicional, temas de higiene y la importancia de la sana distancia como medida de prevención ante la pandemia por COVID-19 en México.</t>
    </r>
  </si>
  <si>
    <r>
      <t>Justificación de diferencia de avances con respecto a las metas programadas
UR:</t>
    </r>
    <r>
      <rPr>
        <sz val="10"/>
        <rFont val="Montserrat"/>
      </rPr>
      <t xml:space="preserve"> O00
Las cifras reportadas al periodo son preliminares, debido a los cortes de información que maneja la Dirección General de Información en Salud (DGIS), por lo que las entidades federativas se encuentran aún en periodo de registro y validación. Por ello consultas posteriores en el Subsistema de Prestación de Servicios SIS-SINBA podría variar con las cifras reportadas en este periodo. 
</t>
    </r>
    <r>
      <rPr>
        <b/>
        <sz val="10"/>
        <rFont val="Montserrat"/>
      </rPr>
      <t>UR:</t>
    </r>
    <r>
      <rPr>
        <sz val="10"/>
        <rFont val="Montserrat"/>
      </rPr>
      <t xml:space="preserve"> 310
La meta planeada para el segundo trimestre no se alcanza ya que existió retraso en las ministraciones del recurso, además de que los procesos administrativos requieren tiempo para la adquisición o contratación de lo necesario para comenzar a operar, por lo que se ha visto mermado el avance de estas acciones desde el primer trimestre continuando su afectación en el segundo trimestre.    Así mismo, se trata de información preliminar debido a que no se alcanza el registro total de las jurisdicciones al corte del 30 de junio 2021, requieren mayor tiempo para reportar sus avances completos.    </t>
    </r>
  </si>
  <si>
    <r>
      <t>Acciones de mejora para el siguiente periodo
UR:</t>
    </r>
    <r>
      <rPr>
        <sz val="10"/>
        <rFont val="Montserrat"/>
      </rPr>
      <t xml:space="preserve"> O00
Se dará continuidad al tamizaje de enfermedades cardiometabólicas como parte de las acciones prioritarios dentro de las unidades de salud del primer nivel de atención, se implementaran estrategias ante la continuidad de la pandemia por COVID 19, tales como programación de citas de mujeres con enfermedades crónicas, para el seguimiento y control, asimismo, se realizará la búsqueda intencionada de padecimientos crónicos en población abierta por medio del personal de salud de primer contacto, mediante aplicación de cuestionarios diagnósticos, con la finalidad de dar continuidad a las acciones para la búsqueda de factores de riesgo. 
</t>
    </r>
    <r>
      <rPr>
        <b/>
        <sz val="10"/>
        <rFont val="Montserrat"/>
      </rPr>
      <t>UR:</t>
    </r>
    <r>
      <rPr>
        <sz val="10"/>
        <rFont val="Montserrat"/>
      </rPr>
      <t xml:space="preserve"> 310
Incluir la igualdad de género en el desarrollo de los eventos educativos dirigidos a la población.</t>
    </r>
  </si>
  <si>
    <t>13</t>
  </si>
  <si>
    <t>A006</t>
  </si>
  <si>
    <t>Sistema Educativo naval y programa de becas</t>
  </si>
  <si>
    <t>6.8</t>
  </si>
  <si>
    <t>(Unidad de Promoción y Protección de los Derechos Humanos)</t>
  </si>
  <si>
    <t>21600</t>
  </si>
  <si>
    <t>18400</t>
  </si>
  <si>
    <t>14031</t>
  </si>
  <si>
    <t>55612</t>
  </si>
  <si>
    <t xml:space="preserve"> Reducir la brecha de desigualdad de oportunidades entre mujeres y hombres al interior y exterior de la Institución y empoderar a las mujeres navales en temas relacionados: Sistema de cuidados; Interculturalidad y perspectiva de género; Lenguaje incluyente, accesible y no sexista; y Clima laboral libre de violencia desde la perspectiva de género. </t>
  </si>
  <si>
    <t xml:space="preserve"> Secretaria de Marina </t>
  </si>
  <si>
    <t>Porcentaje de personal naval (mujeres y hombres), capacitado en línea en materia de igualdad de género e inclusión, para el cumplimiento de sus funciones como servidores (as) públicos.</t>
  </si>
  <si>
    <t>187.09</t>
  </si>
  <si>
    <t>Porcentaje de material informativo relativo a la igualdad de género e inclusión en la SEMAR, adquirido y distribuido a personal naval (mujeres y hombres) como refuerzo de la sensibilización en el tema.</t>
  </si>
  <si>
    <t>176.02</t>
  </si>
  <si>
    <t>Porcentaje de personal de mujeres y hombres sensibilizados en materia de igualdad de género a través de una campaña integral en materia de inclusión, no violencia contra las mujeres y niñas.</t>
  </si>
  <si>
    <t>6.86</t>
  </si>
  <si>
    <t>1.50</t>
  </si>
  <si>
    <r>
      <t>Acciones realizadas en el periodo
UR:</t>
    </r>
    <r>
      <rPr>
        <sz val="10"/>
        <rFont val="Montserrat"/>
      </rPr>
      <t xml:space="preserve"> 114
Capacitación :   Se llevaron a cabo dos cursos en línea denominados Sistema de Cuidados e Interculturalidad y Perspectiva de Género; dirigida a personal naval y civil de la Secretaría de Marina, se logró capacitar a 7474 elementos navales (Mujeres 3,796 y Hombres 3,678) y civiles; asimismo se llevaron a cabo 4 foros virtuales:Lenguaje Incluyente, Accesible y No Sexista, Interculturalidad y Perspectiva de Género, Sistema de Cuidados y Clima Laboral Libre de Violencia desde la Perspectiva de Género, capacitando a 9214 elementos navales y civiles (Mujeres 3,187 y Hombres 6,027). Finalmente se impartió un seminario en línea Lenguaje Incluyente, Accesible y no Sexista, logrando capacitar a 150 elementos navales y civiles (48 mujeres y 102 hombres).     Difusión :   Se realizó la distribución de 52,805 artículos de difusión en materia de Igualdad de Género a personal naval y civil, con énfasis en las mujeres de la institución 18% de la planilla orgánica de la Secretaría de Marina-Armada de México. Con lo cual se superó en 176.02% la meta anual programada con la adquisición y distribución de un total de 52,805 artículos de difusión.      Sensibilización :   Se realizó la evaluación y el trámite administrativo para llevar a cabo la contratación de los servicios de sensibilización a servidoras y servidores públicos en materia de igualdad de género, a través de una campaña integral de concientización a fin de fomentar un cambio de cultura a favor de la igualdad sustantiva entre mujeres y hombres, así como la erradicación de la violencia contra las mujeres</t>
    </r>
  </si>
  <si>
    <r>
      <t>Justificación de diferencia de avances con respecto a las metas programadas
UR:</t>
    </r>
    <r>
      <rPr>
        <sz val="10"/>
        <rFont val="Montserrat"/>
      </rPr>
      <t xml:space="preserve"> 114
Capacitación: Se realizaron diversos cursos, foros y un seminario en línea, como parte de la capacitación a servidoras y servidores públicos en materia de igualdad de género adscritos a SEMAR, asimismo se obtuvo un mejor precio en la compra de los servicios de capacitación, lo que permitió el incrementó en el número de cursos y foros, razón por la cual superó la meta anual en187.09%, con un mayor número de personas capacitadas.         Difusión: Se realizó la distribución de 52,805 artículos de difusión entre personal naval y civil  pertenecientes a la institución, con lo cual se superó en 176.02% la meta anual programada, asimismo se obtuvo un mejor precio para la compra de los artículos de difusión, razón por la cual se superó la Meta Programada dando una mayor cantidad de artículos de difusión para su distribución entre el personal de esta Dependencia.       Sensibilización: Se encuentra en proceso la evaluación de los proveedores y el trámite administrativo para llevar a cabo la contratación de los servicios de sensibilización y concientización para el personal naval y civil en materia de igualdad de género.  </t>
    </r>
  </si>
  <si>
    <r>
      <t>Acciones de mejora para el siguiente periodo
UR:</t>
    </r>
    <r>
      <rPr>
        <sz val="10"/>
        <rFont val="Montserrat"/>
      </rPr>
      <t xml:space="preserve"> 114
Capacitación:  Es necesario e indispensable seguir contando con presupuesto etiquetado en materia de Igualdad de Género, con lo cual se podrá mantener la continuidad de la capacitación al personal naval en los temas de igualdad de género, con la finalidad de fortalecer el cambio de cultura institucional a favor de la igualdad sustantiva entre mujeres y hombres, dentro y fuera de la institución, en el entorno social y familiar de las mujeres y los hombres navales.  Difusion:  De continuar contando con presupuesto etiquetado en materia de Igualdad de Género, se contratarán los servicios de impresión y elaboración de material informativo en materia de Igualdad de Género, con la finalidad de fortalecer el cambio de cultura institucional a favor de la igualdad sustantiva entre mujeres y hombres dentro y fuera de la institución, con mayor énfasis en las mujeres de la institución.  Sensibilización:  De continuar contando con presupuesto etiquetado en materia de Igualdad de Género, se contratarán los servicios de especialistas en desarrollo del tema en comento, con la finalidad de fortalecer el cambio de cultura institucional a favor de la igualdad sustantiva entre mujeres y hombres dentro y fuera de la institución.</t>
    </r>
  </si>
  <si>
    <t>14</t>
  </si>
  <si>
    <t>Procuración de justicia laboral</t>
  </si>
  <si>
    <t>40.0</t>
  </si>
  <si>
    <t>(Procuraduría Federal de la Defensa del Trabajo)</t>
  </si>
  <si>
    <t>87901</t>
  </si>
  <si>
    <t>103188</t>
  </si>
  <si>
    <t>54856</t>
  </si>
  <si>
    <t>58338</t>
  </si>
  <si>
    <t xml:space="preserve"> Incremento en las solicitudes de servicios por parte de las personas trabajadoras, sus beneficiarios y sindicatos que consideran violentados sus derechos laborales y/o de seguridad social. </t>
  </si>
  <si>
    <t xml:space="preserve"> A00- Procuraduría Federal de la Defensa del Trabajo </t>
  </si>
  <si>
    <t>Porcentaje de Servicios Otorgados a Mujeres</t>
  </si>
  <si>
    <t>24.39</t>
  </si>
  <si>
    <t>28.10</t>
  </si>
  <si>
    <t>Porcentaje de personal con capacitación en el Protocolo para Detectar, Atender y Acompañar a las Personas Usuarias de la PROFEDET en Casos de Hostigamiento y Acoso Sexual/ Laboral.</t>
  </si>
  <si>
    <t>156.25</t>
  </si>
  <si>
    <t>15.57</t>
  </si>
  <si>
    <t>15.62</t>
  </si>
  <si>
    <r>
      <t>Acciones realizadas en el periodo
UR:</t>
    </r>
    <r>
      <rPr>
        <sz val="10"/>
        <rFont val="Montserrat"/>
      </rPr>
      <t xml:space="preserve"> A00
Acción 315. Servicios. Del total de servicios terminados 113,194 al mes de junio del 2021, 54,856 (48%) estuvieron asociados a la atención de mujeres, que de forma desagregadas significaron: 50,437 servicios de orientación y asesoría, 1,001 mediaciones (antes conciliaciones), 3,320 asuntos de juicio y 98 demandas de amparo. De conformidad a la metodología del Marco Lógico y a la matriz de indicadores para resultados (MIR) de PROFEDET, a junio de 2021, este Órgano Desconcentrado en su nivel de propósito conformado por: mediaciones (antes conciliaciones) resultas favorablemente, juicios resueltos favorablemente y acciones de amparo favorables; entregó a la sociedad 6,857 asuntos terminados de manera favorable para las personas trabajadoras, sus beneficiarios y sindicados. Del total señalado el 52% (3,533 asuntos), corresponde a mujeres. ;  Acción 315. Capacitación. Al mes de junio se han capacitado a 125 personas en cursos relacionados con el Protocolo para Detectar, Atender y Acompañar a las Personas Usuarias de la PROFEDET en Casos de Hostigamiento y Acoso Sexual/ Laboral. Se brindó capacitación con las plataformas de diferentes instituciones:  Consejo Nacional para Prevenir la Discriminación (CONAPRED) 61, Comisión nacional de Derechos Humanos (CNDH) 52 y  Instituto Nacional de las Mujeres (INMUJERES) 12. En el segundo trimestre de 2021 se capacitó a 98 personas en cursos relacionados con el Protocolo para Detectar, Atender y Acompañar a las Personas Usuarias de la PROFEDET en Casos de Hostigamiento y Acoso Sexual/ Laboral dando como resultado un cumplimiento del 122 % respecto a la meta planeada de 80 capacitaciones. Todo esto derivado del plan de capacitación propuesto por la PROFEDET para el segundo trimestre de 2021, se tuvo un incremento en las capacitaciones y aunado a que este trimestre comenzó la campaña de cursos de INMUJERES.</t>
    </r>
  </si>
  <si>
    <r>
      <t>Justificación de diferencia de avances con respecto a las metas programadas
UR:</t>
    </r>
    <r>
      <rPr>
        <sz val="10"/>
        <rFont val="Montserrat"/>
      </rPr>
      <t xml:space="preserve"> A00
Acción 315. Servicios. Al segundo trimestre del 2021 el indicador presenta un avance del 28.71%, superando la meta de 24.39% programada para el periodo; esto como resultado de atender 54,856 asuntos terminados con respecto a los 46,610 asuntos estimados para dicho periodo. Lo anterior obedece a una mayor demanda de las mujeres trabajadoras y/o beneficiarias que recibieron un servicio de orientación y/o asesoría, apoyo para la resolución pacifica de conflictos a través de la mediación, o que requieron de representación jurídica.;  Acción 315. Capacitación. Derivado del plan de capacitación propuesto por la PROFEDET para el segundo trimestre de 2021, se tuvo una mayor cantidad de capacitaciones y debido a que este trimestre comenzó la campaña de cursos de INMUJERES el número de capacitaciones se incrementó.</t>
    </r>
  </si>
  <si>
    <r>
      <t>Acciones de mejora para el siguiente periodo
UR:</t>
    </r>
    <r>
      <rPr>
        <sz val="10"/>
        <rFont val="Montserrat"/>
      </rPr>
      <t xml:space="preserve"> A00
Sin información</t>
    </r>
  </si>
  <si>
    <t>E003</t>
  </si>
  <si>
    <t>Ejecuciónde los programas y acciones de la Política Laboral</t>
  </si>
  <si>
    <t>24.9</t>
  </si>
  <si>
    <t>222</t>
  </si>
  <si>
    <t>(Dirección General de Previsión Social)</t>
  </si>
  <si>
    <t>12428</t>
  </si>
  <si>
    <t>14157</t>
  </si>
  <si>
    <t xml:space="preserve"> Centros de trabajo con insuficiente condiciones de trabajo digno o decente. </t>
  </si>
  <si>
    <t xml:space="preserve"> Secretaria de Trabajo y Previsión Social </t>
  </si>
  <si>
    <t>Porcentaje de reuniones de grupos de trabajo para promover el trabajo digno de las personas trabajadoras del hogar</t>
  </si>
  <si>
    <t>Porcentaje de eventos para fomentar el trabajo digno de las personas trabajadoras del hogar</t>
  </si>
  <si>
    <t>Porcentaje de personas jornaleras agrícolas beneficiadas por acciones de promoción del trabajo digno</t>
  </si>
  <si>
    <t>66.60</t>
  </si>
  <si>
    <t>Porcentaje de personas trabajadoras beneficiadas por Distintivo en Responsabilidad Laboral.</t>
  </si>
  <si>
    <t>87.50</t>
  </si>
  <si>
    <t>Porcentaje de sesiones de red de vinculación laboral</t>
  </si>
  <si>
    <t>117.50</t>
  </si>
  <si>
    <t>Porcentaje de personas trabajadoras beneficiadas por acciones de promoción, asesoría y sensibilización en la Norma Mexicana NMX-R-025-SCFI-2015 en Igualdad Laboral y No Discriminación.</t>
  </si>
  <si>
    <t>41.94</t>
  </si>
  <si>
    <t>UR: 222</t>
  </si>
  <si>
    <t>24.96</t>
  </si>
  <si>
    <t>12.51</t>
  </si>
  <si>
    <t>24.42</t>
  </si>
  <si>
    <t>12.66</t>
  </si>
  <si>
    <r>
      <t>Acciones realizadas en el periodo
UR:</t>
    </r>
    <r>
      <rPr>
        <sz val="10"/>
        <rFont val="Montserrat"/>
      </rPr>
      <t xml:space="preserve"> 222
Acción 212. Al término del segundo trimestre de 2021 se han realizado dos eventos, que son los siguientes: En el primer trimestre se participó en la reunión de difusión convocada por la oficina para México y Cuba de la Organización Internacional del Trabajo, ONU Mujeres México y la Organización de las Naciones Unidas para la Alimentación y la Agricultura en México, con asistencia del Sindicato Nacional de Trabajadoras y Trabajadores de Hogar y del Instituto Mexicano del Seguro Social, orientada a fomentar la seguridad social y la formalización del empleo, en lo tocante al segmento de personas trabajadoras del hogar. En el segundo trimestre se participó en la presentación de los hallazgos y resultados del informe técnico en inspección en el trabajo del hogar de la Organización Internacional del Trabajo, en coordinación con la Secretaría de Trabajo y Fomento al Empleo de la Ciudad de México, la Secretaría de Trabajo y Previsión Social del Estado de Jalisco y el Sindicato Nacional de Trab;  Acción 206. Al término del segundo trimestre de 2021 se han realizado dos reuniones de grupos de trabajo, que son las siguientes: En el primer trimestre se instaló la Mesa de Promoción del Trabajo Digno para las personas Trabajadoras del Hogar, en coordinación con la Organización Internacional del Trabajo, el Instituto Nacional de las Mujeres, el Sindicato Nacional de Trabajadores y Trabajadoras del Hogar, la Agencia Francesa de Desarrollo, la Federación Internacional de Trabajadoras del Hogar y autoridades estatales. En el segundo trimestre se celebró reunión del grupo de trabajo integrado por la Secretaría del Trabajo y Previsión Social, la Agencia Francesa de Desarrollo y The Ergo Group, a fin de entregar la propuesta escrita de una posible plataforma digital para promover condiciones dignas de trabajo para las personas trabajadoras del hogar.</t>
    </r>
  </si>
  <si>
    <r>
      <t>Justificación de diferencia de avances con respecto a las metas programadas
UR:</t>
    </r>
    <r>
      <rPr>
        <sz val="10"/>
        <rFont val="Montserrat"/>
      </rPr>
      <t xml:space="preserve"> 222
Acción 206. Sin diferencias por reportar.;  Acción 154. Esta acción se lleva a cabo con la intermediación del Servicio Nacional de Empleo en los estados por lo que, depende de cada oficina la organización de las sesiones de la Red. Por otra parte, cuando se programó la meta del indicador, solo se tenía una sesión, por lo que se pensó que se sesionaría 1 vez y no en todos los estados.;  Acción 212. Sin diferencias por reportar;  Acción 155. Al segundo trimestre de 2021 los Centros de Trabajo a los que se les impartieron  las  asesorías en la Norma Mexicana NMX-R-025-SCFI-2015 en Igualdad Laboral y No Discriminación cuentan con una plantilla de personas trabajadoras extensa, por lo que la meta para el periodo fue superada. ;  Acción 153. La Ruta Integral de Atenciones a Personas Jornaleras Agrícolas y sus Familias se encuentra en una etapa de planeación por lo que aún no se han implementado las acciones en la población objetivo.</t>
    </r>
  </si>
  <si>
    <r>
      <t>Acciones de mejora para el siguiente periodo
UR:</t>
    </r>
    <r>
      <rPr>
        <sz val="10"/>
        <rFont val="Montserrat"/>
      </rPr>
      <t xml:space="preserve"> 222
Sin información</t>
    </r>
  </si>
  <si>
    <t>S280</t>
  </si>
  <si>
    <t>Jóvenes Construyendo el Futuro</t>
  </si>
  <si>
    <t>9942.6</t>
  </si>
  <si>
    <t>320</t>
  </si>
  <si>
    <t>(Unidad del Programa Jóvenes Construyendo el Futuro)</t>
  </si>
  <si>
    <t>700000</t>
  </si>
  <si>
    <t>500000</t>
  </si>
  <si>
    <t>305604</t>
  </si>
  <si>
    <t>220696</t>
  </si>
  <si>
    <t xml:space="preserve"> Los jóvenes de 18 a 29 años que no estudian y no trabajan en el territorio nacional no cuentan con oportunidades para desarrollar actividades productivas </t>
  </si>
  <si>
    <t>Porcentaje de mujeres beneficiarias del Programa</t>
  </si>
  <si>
    <t>58.30</t>
  </si>
  <si>
    <t>UR: 320</t>
  </si>
  <si>
    <t>9942.65</t>
  </si>
  <si>
    <t>4,683.87</t>
  </si>
  <si>
    <t>5,074.43</t>
  </si>
  <si>
    <r>
      <t>Acciones realizadas en el periodo
UR:</t>
    </r>
    <r>
      <rPr>
        <sz val="10"/>
        <rFont val="Montserrat"/>
      </rPr>
      <t xml:space="preserve"> 320
De enero a junio de 2021 el Programa ha beneficiado a 305,604 mujeres y 220,696 hombres de entre 18 a 29 años, este dato representa que el 58.06% de los aprendices beneficiarios del programa fueron mujeres.</t>
    </r>
  </si>
  <si>
    <r>
      <t>Justificación de diferencia de avances con respecto a las metas programadas
UR:</t>
    </r>
    <r>
      <rPr>
        <sz val="10"/>
        <rFont val="Montserrat"/>
      </rPr>
      <t xml:space="preserve"> 320
Cabe señalar que en lo que va de la presente administración, el Programa ha contado con 1,713,028 aprendices beneficiarios capacitándose en diversos centros de trabajo, de las cuales 982,871 son mujeres.</t>
    </r>
  </si>
  <si>
    <r>
      <t>Acciones de mejora para el siguiente periodo
UR:</t>
    </r>
    <r>
      <rPr>
        <sz val="10"/>
        <rFont val="Montserrat"/>
      </rPr>
      <t xml:space="preserve"> 320
El programa es punta de lanza dentro de los programas sociales al ser completamente en línea, lo que ha sido un gran reto pues se carecía de antecedentes de un programa similar pero brinda una enorme oportunidad al operar en simultáneo en todo el territorio nacional, acercando la demanda de los jóvenes solicitantes con los centros de trabajo que están dispuestos a capacitar a esos jóvenes; de esta forma el Programa ofrece oportunidades de capacitación a hombres y mujeres por igual, acompañada de un apoyo económico mensual durante el tiempo que dure la práctica laboral y de seguridad social al afiliarse al IMSS.</t>
    </r>
  </si>
  <si>
    <t>15</t>
  </si>
  <si>
    <t>Política de Desarrollo Urbano y Ordenamiento del Territorio</t>
  </si>
  <si>
    <t>2.4</t>
  </si>
  <si>
    <t>113</t>
  </si>
  <si>
    <t>(Unidad de Planeación y Desarrollo Institucional)</t>
  </si>
  <si>
    <t>1000</t>
  </si>
  <si>
    <t xml:space="preserve"> Históricamente las ciudades han sido construidas por los hombres, diseñadas de acuerdo a sus necesidades, sin considerar la perspectiva de las mujeres. Lo masculino, históricamente, era el valor predeterminado y la medida para todas las cosas. Esta exclusión se manifiesta en la percepción de inseguridad experimentada por las mujeres en el uso del espacio público. El género constituye una construcción cultural incluida en la historia de las ciudades donde las mujeres han sido relegadas de la toma de decisión y restringidas a las labores reproductivas y de cuidado. Actualmente, 23.11% de las mujeres mexicanas 2 reportan haber sufrido violencia en el espacio público (ENDIREH 2016), restringiendo sus necesidades de movilidad y habitabilidad en muchas de las zonas habitacionales.   La falta de tenencia segura respecto a la vivienda y el suelo afecta a millones de personas en todo el mundo, pero las mujeres enfrentan privaciones más grandes dado que algunas tradiciones y costumbres les niegan directamente el derecho a la propiedad. Hay consecuencias negativas como resultado de la falta de poder de las mujeres sobre el suelo y la vivienda; ellas son las más afectadas por los desalojos y por la inseguridad en la tenencia causada por desastres naturales o producidos por el ser humano, conflictos armados y disturbios.  </t>
  </si>
  <si>
    <t xml:space="preserve"> Secretaria de Desarrollo Agrario, Territorial y Urbano </t>
  </si>
  <si>
    <t>Porcentaje de cumplimiento de acciones para la Igualdad Sustantiva entre Mujeres y Hombres para mejora de los entornos urbanos.</t>
  </si>
  <si>
    <t>Porcentaje de cumplimiento de acciones de la dimensión de Prevención y Eliminación de la Violencia contra las Mujeres.</t>
  </si>
  <si>
    <t>Porcentaje de cumplimiento de acciones realizadas en la Dimensión No Discriminación.</t>
  </si>
  <si>
    <t>UR: 113</t>
  </si>
  <si>
    <t>2.45</t>
  </si>
  <si>
    <r>
      <t>Acciones realizadas en el periodo
UR:</t>
    </r>
    <r>
      <rPr>
        <sz val="10"/>
        <rFont val="Montserrat"/>
      </rPr>
      <t xml:space="preserve"> 113
Se han realizado las siguientes actividades:  - Preparación para la emisión de la segunda Convocatoria Mujeres en el Territorio;   -Pruebas en la plataforma  moodle para la generación de talleres virtuales en materia de igualdad de género en las temáticas competentes a la SEDATU;  - Desde el Comité de Igualdad Laboral y No discriminación, se trabaja en fortalecer la política institucional con especial atención en temas de hostigamiento sexual y acoso sexual y corresponsabilidad y conciliación de la vida laboral, familiar y personal;  - Difusión de cursos e impartición de talleres gratuitos en materia de igualdad de género en las que se han beneficiado a un total de 169 personas, 94 mujeres y 75 hombres;  - Seguimiento de acciones con perspectiva de género en el sector a través de los Enlaces de Igualdad Sustantiva de la SEDATU.</t>
    </r>
  </si>
  <si>
    <r>
      <t>Justificación de diferencia de avances con respecto a las metas programadas
UR:</t>
    </r>
    <r>
      <rPr>
        <sz val="10"/>
        <rFont val="Montserrat"/>
      </rPr>
      <t xml:space="preserve"> 113
Derivado de la falta de personal para la realización de actividades administrativas, el proceso de adjudicación para la contratación del servicio programado en el segundo trimestre, continúa en proceso.</t>
    </r>
  </si>
  <si>
    <r>
      <t>Acciones de mejora para el siguiente periodo
UR:</t>
    </r>
    <r>
      <rPr>
        <sz val="10"/>
        <rFont val="Montserrat"/>
      </rPr>
      <t xml:space="preserve"> 113
Eficientar los procesos de ejecución del gasto para el desarrollo de las actividades de acuerdo a la programación establecida.</t>
    </r>
  </si>
  <si>
    <t>S177</t>
  </si>
  <si>
    <t>Programa de Vivienda Social</t>
  </si>
  <si>
    <t>1973.1</t>
  </si>
  <si>
    <t>QCW</t>
  </si>
  <si>
    <t>(Comisión Nacional de Vivienda)</t>
  </si>
  <si>
    <t>2071400</t>
  </si>
  <si>
    <t>5333755</t>
  </si>
  <si>
    <t xml:space="preserve"> Población en situación de vulnerabilidad por condiciones sociodemográficas, por riesgo o por precariedad de su vivienda que carece de una vivienda adecuada. </t>
  </si>
  <si>
    <t xml:space="preserve"> QCW- Comisión Nacional de Vivienda </t>
  </si>
  <si>
    <t>Porcentaje de mujeres que recibieron subsidio respecto a la población total atendida por el Programa acumulado al cierre del semestre correspondiente del ejercicio fiscal en curso.</t>
  </si>
  <si>
    <t>68.12</t>
  </si>
  <si>
    <t>UR: QCW</t>
  </si>
  <si>
    <t>1973.12</t>
  </si>
  <si>
    <t>1,993.47</t>
  </si>
  <si>
    <t>1993.47</t>
  </si>
  <si>
    <r>
      <t>Acciones realizadas en el periodo
UR:</t>
    </r>
    <r>
      <rPr>
        <sz val="10"/>
        <rFont val="Montserrat"/>
      </rPr>
      <t xml:space="preserve"> QCW
De acuerdo con las Reglas de Operación para el ejercicio fiscal 2021 del Programa de Vivienda Social, se estableció en el apartado 4.2 a la población prioritaria, dentro de la que se encuentran las mujeres jefas de hogar, criterio que fue recuperado en la programación de metas del Programa, teniendo como meta otorgar 50% de las acciones a mujeres jefas de hogar y con ello contribuir a reducir su carencia de una vivienda adecuada y a la construcción de un patrimonio propio que les permita superar las brechas que enfrentan, al cierre del segundo trimestre de 2021 se han otorgado un total de 49,179 a mujeres.</t>
    </r>
  </si>
  <si>
    <r>
      <t>Justificación de diferencia de avances con respecto a las metas programadas
UR:</t>
    </r>
    <r>
      <rPr>
        <sz val="10"/>
        <rFont val="Montserrat"/>
      </rPr>
      <t xml:space="preserve"> QCW
Al cierre del segundo trimestre, se logra superar la meta programada, se han otorgado 49,179 a mujeres, cifra que representa 68.12% del total de los subsidios otorgados por el Programa de Vivienda Social en el ejercicio fiscal 2021.</t>
    </r>
  </si>
  <si>
    <r>
      <t>Acciones de mejora para el siguiente periodo
UR:</t>
    </r>
    <r>
      <rPr>
        <sz val="10"/>
        <rFont val="Montserrat"/>
      </rPr>
      <t xml:space="preserve"> QCW
Sin información</t>
    </r>
  </si>
  <si>
    <t>S273</t>
  </si>
  <si>
    <t>Programa de Mejoramiento Urbano (PMU)</t>
  </si>
  <si>
    <t>59.2</t>
  </si>
  <si>
    <t>511</t>
  </si>
  <si>
    <t>(Dirección General de Desarrollo Urbano, Suelo y Vivienda)</t>
  </si>
  <si>
    <t>510</t>
  </si>
  <si>
    <t>(Unidad de Apoyo a Programas de Infraestructura y Espacios Públicos)</t>
  </si>
  <si>
    <t>QDV</t>
  </si>
  <si>
    <t>(Instituto Nacional del Suelo Sustentable)</t>
  </si>
  <si>
    <t>25742576</t>
  </si>
  <si>
    <t>24485923</t>
  </si>
  <si>
    <t xml:space="preserve"> Las personas que habitan en manzanas con medio, alto y muy alto grado de rezago urbano y social en las ciudades de 15, 000 habitantes o más que forman parte del SUN 2018, tienen acceso limitado a bienes y servicios.  La dinámica de poblamiento de las ciudades en México ha generado un agudo problema de crecimiento urbano desordenado y no planificado, que ha implicado una distribución social específica del territorio. Este fenómeno condicionó geográficamente a las personas en situación de vulnerabilidad en las zonas periféricas y con menos dotación de servicios y equipamientos urbanos, mientras que, aquellos que cuentan con las mejores oportunidades fueron localizados en la zona central de las ciudades. La problemática derivada de esta configuración se refleja en desigualdades que enfrentan los grupos en situación de vulnerabilidad, tales como, insuficiencia de infraestructura y equipamiento urbanos, deficiencias en movilidad y conectividad reducida, irregularidad en la tenencia de la tierra, falta de oferta para acceder a suelo destinado a familias de menores ingresos, así como segregación y marginación espacial. Estos aspectos generan una profunda desigualdad en el acceso y ejercicio de las personas al derecho a la ciudad.  Cabe mencionar que las problemáticas a causa de la falta de certeza jurídica en la propiedad y tenencia de la tierra, equipamiento urbano, espacio público, infraestructura y servicios urbanos, impactan de manera diferenciada en hombres y mujeres afectando el desarrollo personal y las oportunidades que permitan mejorar las condiciones de vida. En este sentido, el Programa Ciudades Seguras de la ONU plantea la necesidad de reconocer que "la división de roles de género se refleja en los espacios públicos, es discriminatoria y profundiza las brechas de desigualdad entre hombres y mujeres".  La dinámica de poblamiento de las ciudades en México ha generado un agudo problema de crecimiento urbano desordenado y no planificado, que ha implicado una distribución social específica del territorio aunado a una escasa planeación del territorio. Este fenómeno condicionó geográficamente a las personas en situación de vulnerabilidad en las zonas periféricas y con menos dotación de servicios y equipamientos urbanos, mientras que, aquellos que cuentan con las mejores oportunidades  se encuentran localizados en la zona central de las ciudades con condiciones más favorables. La problemática derivada de esta configuración se refleja en desigualdades que enfrentan los grupos en  condición de vulnerabilidad, tales como, insuficiencia de infraestructura y equipamiento urbanos, deficiencias en movilidad y conectividad reducida, irregularidad en la tenencia de la tierra, falta de oferta para acceder a suelo destinado a familias de menores ingresos, así como segregación y marginación espacial. Estos aspectos generan una profunda desigualdad en el acceso y ejercicio de las personas al derecho a la ciudad.  Cabe mencionar que las problemáticas a causa de la falta de certeza jurídica en la propiedad y tenencia de la tierra, equipamiento urbano, espacio público, infraestructura y servicios urbanos, impactan de manera diferenciada en hombres y mujeres afectando el desarrollo personal y las oportunidades que permitan mejorar las condiciones de vida. En este sentido, el Programa Ciudades Seguras de la ONU plantea la necesidad de reconocer que "la división de roles de género se refleja en los espacios públicos, es discriminatoria y profundiza las brechas de desigualdad entre hombres y mujeres". </t>
  </si>
  <si>
    <t xml:space="preserve"> QDV- Instituto Nacional del Suelo Sustentable  Secretaria de Desarrollo Agrario, Territorial y Urbano </t>
  </si>
  <si>
    <t xml:space="preserve">Porcentaje de Acuerdos para la Liberación del Subsidio de Regularización entregados en hogares cuya jefatura es femenina </t>
  </si>
  <si>
    <t>2,068.00</t>
  </si>
  <si>
    <t>40.76</t>
  </si>
  <si>
    <t>Porcentaje de proyectos de la vertiente Mejoramiento Integral de Barrios que promueven la igualdad entre mujeres y hombres.</t>
  </si>
  <si>
    <t>Porcentaje de proyectos de la vertiente Planeación Urbana, Metropolitana y Ordenamiento Territorial elaborados con perspectiva de género</t>
  </si>
  <si>
    <t>3.00</t>
  </si>
  <si>
    <t>UR: QDV</t>
  </si>
  <si>
    <t>43.43</t>
  </si>
  <si>
    <t>19.22</t>
  </si>
  <si>
    <t>UR: 510</t>
  </si>
  <si>
    <t>15.81</t>
  </si>
  <si>
    <t>8.36</t>
  </si>
  <si>
    <t>17.32</t>
  </si>
  <si>
    <t>10.31</t>
  </si>
  <si>
    <t>UR: 511</t>
  </si>
  <si>
    <t>0.03</t>
  </si>
  <si>
    <t>0.11</t>
  </si>
  <si>
    <r>
      <t>Acciones realizadas en el periodo
UR:</t>
    </r>
    <r>
      <rPr>
        <sz val="10"/>
        <rFont val="Montserrat"/>
      </rPr>
      <t xml:space="preserve"> 511
El indicador no presente un avance cuantitativo, sin embargo, como parte de las acciones que ha desarrollado la Dirección General de Desarrollo Urbano, Suelo y Vivienda como Área Responsable de la vertiente PUMOT, para contribuir al indicador Porcentaje de proyectos de la vertiente Planeación Urbana, Metropolitana y Ordenamiento Territorial elaborados con perspectiva de género. En este sentido, durante el segundo trimestre se autorizaron tres proyectos de instrumentos de planeación, correspondientes: Programa de Ordenamiento Territorial de la Región del Istmo de Tehuantepec, Programa de Ordenamiento Territorial de la Región del Sur -Sureste y al Programa Estatal de Ordenamiento Territorial y Desarrollo Urbano de Tabasco, cuyos beneficiarios son los gobiernos estatales.    Es importante mencionar que los beneficiarios indirectos serán la población que habita en dichos territorios una vez concluidos los proyectos. Por lo que no se cuenta con información adicional relacionada a los Anexos 1 y 2.
</t>
    </r>
    <r>
      <rPr>
        <b/>
        <sz val="10"/>
        <rFont val="Montserrat"/>
      </rPr>
      <t>UR:</t>
    </r>
    <r>
      <rPr>
        <sz val="10"/>
        <rFont val="Montserrat"/>
      </rPr>
      <t xml:space="preserve"> 510
Los apoyos otorgados por el Programa de Mejoramiento Urbano, a través de su vertiente Mejoramiento Integral de Barrios, favorecen el cumplimiento de los derechos sociales, especialmente para las mujeres y las niñas en sus diferentes edades y condiciones, a fin de promover verdaderamente una igualdad de oportunidades para  desarrollar su potencial y fortalecer sus capacidades, en los ámbitos social, económica, cultural y política.    Las obras que se realizan con el Programa tienen por objeto ejecutar acciones de construcción, ampliación, renovación, equipamientos urbanos  y dotación de mobiliario y equipo de espacios públicos, tales como: plazas cívicas, bibliotecas, casas de cultura, escuelas, unidades deportivas, centros de desarrollo comunitario, mejoramiento de la imagen urbana, centros de convivencia, parques, mercados, calles, entre otros.       Para el Segundo Trimestre del ejercicio fiscal 2021 el indicador no presenta avances, toda vez  que se trata de grandes proyectos que implica un tiempo considerable en su proceso constructivo, no obstante, una vez concluidos, abonarán al cumplimiento de objetivos y metas de este eje trasversal  
</t>
    </r>
    <r>
      <rPr>
        <b/>
        <sz val="10"/>
        <rFont val="Montserrat"/>
      </rPr>
      <t>UR:</t>
    </r>
    <r>
      <rPr>
        <sz val="10"/>
        <rFont val="Montserrat"/>
      </rPr>
      <t xml:space="preserve"> QDV
Al cierre del 30 de junio, se han realizado 42 acciones correspondientes a regularización de lotes para servicios públicos, lo que representan un monto erogado de $ 66,289,986.11 pesos de subsidios ejercidos. Dichas acciones se realizaron en 9 municipios de 4 diferentes entidades y representan un beneficio a un número considerable de mujeres y hombres que habitan en los municipios de atención.  A la fecha de corte del segundo trimestre, no se han concretado acciones de regularización de lotes habitacionales en sus tipos de apoyo regular y con gastos a particulares. Esto debido principalmente a que la mayoría de los procesos está a cargo de las Representaciones Estatales del Instituto, mismas que han enfrentado obstáculos para la realización de los trabajos de campo (censo, contratos, acercamiento con la gente, etc.), procesos técnicos-operativos que permiten la promoción y sensibilización para formalizar la contratación de predios pendientes de escriturar, etc., debido a tres importantes razones: persistencia de la emergencia sanitaria, el periodo de veda electoral y el retraso en la autorización al INSUS para la utilización de su presupuesto para gastos operativos.  Sin embargo, las representaciones continúan trabajando para que en las próximas semanas se comience la entrega de acuerdos de liberación de subsidio para este rubro, en beneficio de mujeres y hombres en localidades donde opera el programa.</t>
    </r>
  </si>
  <si>
    <r>
      <t>Justificación de diferencia de avances con respecto a las metas programadas
UR:</t>
    </r>
    <r>
      <rPr>
        <sz val="10"/>
        <rFont val="Montserrat"/>
      </rPr>
      <t xml:space="preserve"> 511
El avance de 100% respecto a la meta programada de 3, se debe a la aprobación de tres proyectos en las modalidades de Planeación Regional y Ordenamiento Territorial y Desarrollo Urbano Estatal; correspondientes a los proyectos: Programa de Ordenamiento Territorial de la Región Sur - Sureste, Programa de Ordenamiento Territorial de la Región Istmo de Tehuantepec y el Programa Estatal de Ordenamiento Territorial y Desarrollo Urbano de Tabasco
</t>
    </r>
    <r>
      <rPr>
        <b/>
        <sz val="10"/>
        <rFont val="Montserrat"/>
      </rPr>
      <t>UR:</t>
    </r>
    <r>
      <rPr>
        <sz val="10"/>
        <rFont val="Montserrat"/>
      </rPr>
      <t xml:space="preserve"> 510
Al tratarse de un Indicador de medición anual, no se cuenta de avances en su medición.
</t>
    </r>
    <r>
      <rPr>
        <b/>
        <sz val="10"/>
        <rFont val="Montserrat"/>
      </rPr>
      <t>UR:</t>
    </r>
    <r>
      <rPr>
        <sz val="10"/>
        <rFont val="Montserrat"/>
      </rPr>
      <t xml:space="preserve"> QDV
El avance de 0 respecto a la meta programada de 843, se debe a: Es importante señalar que la mayoría de los procesos está a cargo de las Representaciones Estatales del Instituto. En este sentido, hasta el mes de junio no se han entregado Acuerdos de Liberación de subsidio de Regularización a hogares cuya jefatura es femenina, debido a que se ha tenido dificultades en realizar los trabajos de campo (censo, contratos, acercamiento con la gente, etc.), procesos técnicos-operativos que permitan la promoción y sensibilización para formalizar la contratación de predios pendientes de escriturar. Aunado a lo anterior, hay que tomar en cuenta que la persistencia de la emergencia sanitaria, el periodo de veda electoral y el retraso en la autorización de gastos operativos son factores que han provocado demora en el avance de las metas.</t>
    </r>
  </si>
  <si>
    <r>
      <t>Acciones de mejora para el siguiente periodo
UR:</t>
    </r>
    <r>
      <rPr>
        <sz val="10"/>
        <rFont val="Montserrat"/>
      </rPr>
      <t xml:space="preserve"> 511
El motivo de modificar la meta de 3 a 35 se debe a la adecuación presupuestaria a la Vertiente PUMOT con un incremento de 40 millones de pesos, motivo por el cual se podrá autorizar un mayor número de proyectos elaborados con perspectiva de genero. El denominador se ajusta en función de las solicitudes recibas por parte de la vertiente.
</t>
    </r>
    <r>
      <rPr>
        <b/>
        <sz val="10"/>
        <rFont val="Montserrat"/>
      </rPr>
      <t>UR:</t>
    </r>
    <r>
      <rPr>
        <sz val="10"/>
        <rFont val="Montserrat"/>
      </rPr>
      <t xml:space="preserve"> 510
Una de las principales oportunidades que se presentaron en la instrumentación del Programa de Mejoramiento Urbano, concretamente en su vertiente Mejoramiento Integral de Barrios, es que se han establecido criterios para que los proyectos se construyan con enfoque de género.
</t>
    </r>
    <r>
      <rPr>
        <b/>
        <sz val="10"/>
        <rFont val="Montserrat"/>
      </rPr>
      <t>UR:</t>
    </r>
    <r>
      <rPr>
        <sz val="10"/>
        <rFont val="Montserrat"/>
      </rPr>
      <t xml:space="preserve"> QDV
Los principales retos para la implementación óptima de la vertiente de Regularización y Certeza Jurídica son los siguientes:  Durante el segundo trimestre del ejercicio 2021, la implementación de la vertiente se enfrentó a una dificultad relacionada con los atrasos presupuestarios que tuvo el Programa, al estar los recursos detenidos e inutilizables por no encontrarse listas las autorizaciones necesarias por parte de SEDATU y de la SHCP. Esta razón impidió que se pudiera disponer de los recursos para gastos de operación   La determinación de cambios en el semáforo epidemiológico, que permita agilizar los procesos operativos del programa.  Los cambios en las Reglas de Operación del Programa 2021 respecto al ejercicio anterior, que han implicado u cambios operativos y logísticos para el programa. </t>
    </r>
  </si>
  <si>
    <t>S281</t>
  </si>
  <si>
    <t>Programa Nacional de Reconstrucción</t>
  </si>
  <si>
    <t>544.0</t>
  </si>
  <si>
    <t>claveUnidad1</t>
  </si>
  <si>
    <t>descUnidad1</t>
  </si>
  <si>
    <t>claveUnidad2</t>
  </si>
  <si>
    <t>descUnidad2</t>
  </si>
  <si>
    <t xml:space="preserve"> Deficiente atención a los municipios que sufrieron daños por los sismos de septiembre de 2017 y febrero de 2018 en infraestructura educativa, infraestructura de salud, bienes culturales y vivienda. </t>
  </si>
  <si>
    <t>Porcentaje de mujeres que recibieron un subsidio para la reconstrucción o reubicación de vivienda</t>
  </si>
  <si>
    <t>52.17</t>
  </si>
  <si>
    <t>544.00</t>
  </si>
  <si>
    <r>
      <t>Acciones realizadas en el periodo
UR:</t>
    </r>
    <r>
      <rPr>
        <sz val="10"/>
        <rFont val="Montserrat"/>
      </rPr>
      <t xml:space="preserve"> QCW
Como parte de las actividades de planeación para la operación del componente vivienda del Programa Nacional de Reconstrucción, se estableció como meta anual el otorgamiento de 6,165 subsidios para la reconstrucción o reubicación de viviendas afectadas por los sismos de septiembre de 2018 y febrero de 2018. Dentro de los criterios de priorización para la atención de las personas damnificadas, se incluyó a las jefas de hogar, principalmente con el objetivo de restituirles su derecho humano a una vivienda adecuada y que puedan incrementar su patrimonio propio.  Con esta focalización de las acciones, al cierre del segundo trimestre se han logrado otorgar un total de 3,188 subsidios para mujeres jefas de hogar, representando 52.17 % del total de los subsidios otorgados al cierre del segundo trimestre de 2021.</t>
    </r>
  </si>
  <si>
    <r>
      <t>Justificación de diferencia de avances con respecto a las metas programadas
UR:</t>
    </r>
    <r>
      <rPr>
        <sz val="10"/>
        <rFont val="Montserrat"/>
      </rPr>
      <t xml:space="preserve"> QCW
Al cierre del segundo trimestre se han alcanzado la meta programada.</t>
    </r>
  </si>
  <si>
    <r>
      <t>Acciones de mejora para el siguiente periodo
UR:</t>
    </r>
    <r>
      <rPr>
        <sz val="10"/>
        <rFont val="Montserrat"/>
      </rPr>
      <t xml:space="preserve"> QCW
La Comisión Nacional de Vivienda, seguirá trabajando en la identificación y otorgamiento de subsidios a mujeres jefas de hogar con el objetivo de alcanzar la meta programada.</t>
    </r>
  </si>
  <si>
    <t>16</t>
  </si>
  <si>
    <t>P002</t>
  </si>
  <si>
    <t>Planeación, Dirección yEvaluación Ambiental</t>
  </si>
  <si>
    <t>0.3</t>
  </si>
  <si>
    <t>(Unidad Coordinadora de Participación Social y Transparencia)</t>
  </si>
  <si>
    <t xml:space="preserve"> La Unidad Coordinadora de Participación Social y Transparencia tiene como parte de sus atribuciones contenidas en el Art. 12 del Reglamento Interior, el promover la transversalidad e institucionalización de los temas para la igualdad en los diferentes programas, proyectos y actividades de las diferentes unidades administrativas de la Secretaría, órganos desconcentrados y entidades del Sector, para ello durante 2021 se realizarán acciones para la igualdad para atender los compromisos establecidos en el Programa Sectorial de Medio Ambiente y Recursos Naturales y el Programa Nacional para la Igualdad entre Mujeres y Hombres, ambos 2020-2024 para atender temáticas como el acceso a las mujeres al agua y a los recursos forestales, la incorporación de la perspectiva de género hacia la implementación de la Contribución Determinada a Nivel Nacional en materia de mitigación y adaptación al cambio climático y la identificación de actores y actividades para reforzar el trabajo con enfoque de género en el ordenamiento ecológico, la cultura ambiental y las áreas naturales protegidas. Así como la igualdad laboral y no discriminación en el marco del cumplimiento de la Norma Mexicana NMX-R-025-SCFI-2015 en Igualdad Laboral y ni Discriminación. </t>
  </si>
  <si>
    <t xml:space="preserve"> Secretaria de Medio Ambiente y Recursos Naturales </t>
  </si>
  <si>
    <t>Porcentaje de acciones realizadas para transverzalizar la perspectiva de género, la igualdad laboral y la no discriminación en la SEMARNAT.</t>
  </si>
  <si>
    <t>0.34</t>
  </si>
  <si>
    <t>0.04</t>
  </si>
  <si>
    <t>0.31</t>
  </si>
  <si>
    <t>0.18</t>
  </si>
  <si>
    <r>
      <t>Acciones realizadas en el periodo
UR:</t>
    </r>
    <r>
      <rPr>
        <sz val="10"/>
        <rFont val="Montserrat"/>
      </rPr>
      <t xml:space="preserve"> 116
Cultura institucional: Conferencia Reflexionando sobre la discriminación de las personas LGBTIQ+ en la conservación de los recursos naturales y la resiliencia climática y Conferencia ?Reflexiones sobre la paternidad y las masculinidades. Género y Cambio Climático: avances en el Diagnóstico de Capacidades Adaptativas Institucionales en derechos humanos, género y cambio climático, conclusión Alineación programática y normativa de los Programas del Sector Ambiental Federal y de las Dependencias de la CICC a la NDC actualizada e inicio de la elaboración del Plan de Acción de Derechos Humanos, Género y Cambio Climático para la NDC Actualizada. Acceso al Agua: elaboración y entrega en reunión de propuesta por parte de SEMARNATE e INMUJERES para el apartado INTRODUCCIÓN (marco normativo en género y diagnóstico) de los Lineamientos para incorporar la PEG en las ROP de los Programas Presupuestarios Federales y Participación en la organización y realización del Encuentro Sistemas Comunitarios del Agua 2020: incorporación de la PEG en los temas de las 4 Mesas de Trabajo y coordinación Mesa 5 Las mujeres en el cuidado, uso y acceso al agua en los SCA (junto con INMUJERES). Acción puntual 6.2.5. del PROIGUALDAD: con PROFEPA, CONABIO E INECC: áreas de oportunidad Comités de Riesgos Comunitarios y en el marco de la Proyecto de Agrobiodiversidad una Red de Mujeres que producen y transforman semillas nativas y que podrían recibir capacitación en temas de violencia de género que es parte del enfoque de Red MUCPAZ del INMUJERES. Se acordó la conformación del Plan de Trabajo. Se anexa documento completo.</t>
    </r>
  </si>
  <si>
    <r>
      <t>Justificación de diferencia de avances con respecto a las metas programadas
UR:</t>
    </r>
    <r>
      <rPr>
        <sz val="10"/>
        <rFont val="Montserrat"/>
      </rPr>
      <t xml:space="preserve"> 116
Derivado de las cargas de trabajo y a los cambios en el personal de CONAGUA se reprogramaron algunas actividades para el tercer trimestre. Asimismo, se realizaron actividades que no estaban previstas en Cultura Institucional y en el acceso al agua. </t>
    </r>
  </si>
  <si>
    <r>
      <t>Acciones de mejora para el siguiente periodo
UR:</t>
    </r>
    <r>
      <rPr>
        <sz val="10"/>
        <rFont val="Montserrat"/>
      </rPr>
      <t xml:space="preserve"> 116
Sin acciones.</t>
    </r>
  </si>
  <si>
    <t>S046</t>
  </si>
  <si>
    <t>Programa de Conservación para el Desarrollo Sostenible</t>
  </si>
  <si>
    <t>71.1</t>
  </si>
  <si>
    <t>F00</t>
  </si>
  <si>
    <t>(Comisión Nacional de Áreas Naturales Protegidas)</t>
  </si>
  <si>
    <t>130850</t>
  </si>
  <si>
    <t>126898</t>
  </si>
  <si>
    <t>8392</t>
  </si>
  <si>
    <t>8008</t>
  </si>
  <si>
    <t xml:space="preserve"> La mayor parte de la población de las Áreas Naturales Protegidas, son de localidades ubicadas en zonas de alta y muy alta marginación o zonas de difícil acceso. Los apoyos del PROCODES se otorgan sin distinción de género, raza, etnia, credo religioso, condición socioeconómica u otra causa que implique discriminación. La problemática actual en las ANP es la pérdida y degradación de los ecosistemas, tanto acuáticos como terrestres, debido a actividades agropecuarias, tala clandestina, el tráfico de especies, el cambio de uso del suelo y la sobreexplotación de recursos, calentamiento global, así como condiciones de pobreza y marginación que afecta a las comunidades asentadas en ellas. En las Reglas de Operación del PROCODES se establecen varias acciones afirmativas, entre las cuales se encuentra que las personas beneficiarias podrán disponer de hasta un 17% del monto total aportado por la CONANP para el financiamiento de acciones afirmativas con perspectiva de género, para que las mujeres que participan en la ejecución de los proyectos y cursos de capacitación puedan hacerlo sin ver afectados sus labores cotidianas. Se otorgarán un mayor puntaje a las solicitudes que cumplan con una participación del 100% de mujeres y de mujeres indígenas. El personal de las Direcciones Regionales o Direcciones de ANP, según corresponda, durante el periodo de recepción de solicitudes, deberá acudir a los ejidos o localidades, ubicados en los municipios de las ANP, con la finalidad de dar a conocer las características de los diferentes apoyos del PROCODES, así como sensibilizarlos y motivarlos sobre la necesidad de la participación equitativa de mujeres, hombres y grupos indígenas para su ejecución.  </t>
  </si>
  <si>
    <t xml:space="preserve"> F00- Comisión Nacional de Áreas Naturales Protegidas </t>
  </si>
  <si>
    <t>Porcentaje de mujeres que participan en cursos de capacitación que contribuyen a la conservación de los ecosistemas y su biodiversidad.</t>
  </si>
  <si>
    <t>47.10</t>
  </si>
  <si>
    <t>10.34</t>
  </si>
  <si>
    <t>12.41</t>
  </si>
  <si>
    <t>Porcentaje de mujeres que participan en proyectos</t>
  </si>
  <si>
    <t>54.30</t>
  </si>
  <si>
    <t>17.91</t>
  </si>
  <si>
    <t>39.31</t>
  </si>
  <si>
    <t>Porcentaje de inversión del Programa de Conservación para el Desarrollo Sostenible en proyectos, cursos de capacitación y estudios técnicos, con participación de mujeres.</t>
  </si>
  <si>
    <t>70.90</t>
  </si>
  <si>
    <t>17.57</t>
  </si>
  <si>
    <t>26.75</t>
  </si>
  <si>
    <t>Porcentaje de mujeres que participan en la estructura de los Comités de Seguimiento del Programa de Conservación para el Desarrollo Sostenible.</t>
  </si>
  <si>
    <t>40.10</t>
  </si>
  <si>
    <t>8.81</t>
  </si>
  <si>
    <t>18.83</t>
  </si>
  <si>
    <t>UR: F00</t>
  </si>
  <si>
    <t>71.11</t>
  </si>
  <si>
    <t>40.55</t>
  </si>
  <si>
    <t>72.55</t>
  </si>
  <si>
    <t>54.06</t>
  </si>
  <si>
    <r>
      <t>Acciones realizadas en el periodo
UR:</t>
    </r>
    <r>
      <rPr>
        <sz val="10"/>
        <rFont val="Montserrat"/>
      </rPr>
      <t xml:space="preserve"> F00
Al mes de junio el avance en el ejercicio del presupuesto es de $68.43 millones de pesos los cuales se han invertido en 639 proyectos, 20 cursos de capacitación, 13 estudios técnicos y 112 brigadas de contingencia ambiental, beneficiando a un total de 10,272 personas, de las cuales 5,053 son mujeres (49.2%) y 5,219 son hombres, en 540 localidades de 218 municipios en 31 estados de la República Mexicana. La población indígena atendida es de 3,893 personas, que representa 37.9% de la población beneficiada de manera directa. Dentro de la población indígena la participación de mujeres fue de 1,781(45.7%).</t>
    </r>
  </si>
  <si>
    <r>
      <t>Justificación de diferencia de avances con respecto a las metas programadas
UR:</t>
    </r>
    <r>
      <rPr>
        <sz val="10"/>
        <rFont val="Montserrat"/>
      </rPr>
      <t xml:space="preserve"> F00
Existen variaciones entre la meta programada y el avance, toda vez que, las acciones programadas del PROCODES se realizaron con base en un análisis del ejercicio fiscal 2020, aunado a que el PROCODES es un programa de convocatoria abierta y su ejecución depende del interés de la población objetivo para presentar solicitudes de subsidio, así mismo, una vez autorizadas pueden cancelarse. En cuanto a las Brigada de Contingencia Ambiental se ejecutan derivado de la necesidad de cubrir la presencia de incendios forestales, huracanes o algún fenómeno natural.</t>
    </r>
  </si>
  <si>
    <r>
      <t>Acciones de mejora para el siguiente periodo
UR:</t>
    </r>
    <r>
      <rPr>
        <sz val="10"/>
        <rFont val="Montserrat"/>
      </rPr>
      <t xml:space="preserve"> F00
Sin acciones.</t>
    </r>
  </si>
  <si>
    <t>S219</t>
  </si>
  <si>
    <t>Apoyos para el Desarrollo Forestal Sustentable</t>
  </si>
  <si>
    <t>65.8</t>
  </si>
  <si>
    <t>RHQ</t>
  </si>
  <si>
    <t>(Comisión Nacional Forestal)</t>
  </si>
  <si>
    <t>579</t>
  </si>
  <si>
    <t>1441</t>
  </si>
  <si>
    <t xml:space="preserve"> Las mujeres que viven en los ecosistemas forestales son mujeres rurales e indígenas que dependen en buena medida de los recursos de su entorno; muchas de las actividades que realizan son de subsistencia, asociadas a los roles tradicionales de género, que están determinados por la distribución sexual del trabajo. En nuestro país 42.4% de las personas que viven en pobreza extrema son mujeres, según lo señala el ?Informe de la Evolución de la Pobreza 2008-2018? realizado por el CONEVAL. A ello se añade que los derechos de jure, es decir legales, reconocen generalmente a los hombres derechos de tenencia y propiedad. Como resultado, solamente 18.5% de los integrantes de órganos de representación de núcleos agrarios son mujeres, según el Registro Agrario Nacional y 34.8% de las personas sujetas de derechos que reciben documentos agrarios y que ocupan espacios de toma de decisiones en los núcleos agrarios, son mujeres según el Registro, que han tenido acceso a la tierra a través de cesión de derechos o herencia familiar. Sin embargo, esto no siempre se traduce en una participación directa y efectiva de las mujeres en los órganos de toma de decisiones. Si bien es cierto que en los últimos años ha aumentado el número de mujeres ejidatarias o comuneras, éste dista mucho de ser equitativo y tampoco es garantía de una participación real. Esta situación limita en el goce pleno de sus derechos en relación con los recursos forestales y abre varias barreras y brechas de género de tipo estructural, cultural y conductual significativas para las mujeres.  </t>
  </si>
  <si>
    <t xml:space="preserve"> RHQ- Comisión Nacional Forestal </t>
  </si>
  <si>
    <t>Porcentaje de apoyos otorgados a mujeres</t>
  </si>
  <si>
    <t>28.60</t>
  </si>
  <si>
    <t>22.43</t>
  </si>
  <si>
    <t>39.50</t>
  </si>
  <si>
    <t>UR: RHQ</t>
  </si>
  <si>
    <t>16.67</t>
  </si>
  <si>
    <t>62.35</t>
  </si>
  <si>
    <t>17.95</t>
  </si>
  <si>
    <r>
      <t>Acciones realizadas en el periodo
UR:</t>
    </r>
    <r>
      <rPr>
        <sz val="10"/>
        <rFont val="Montserrat"/>
      </rPr>
      <t xml:space="preserve"> RHQ
Durante el segundo trimestre se realizaron iniciaron acciones de capacitación en el tema de los derechos y obligaciones de la población beneficiaria y de la CONAFOR, así mismo, se inició con la firma de los convenios de concertación respetando las medidas sanitarias ante la emergencia de la pandemia por COVID-19.</t>
    </r>
  </si>
  <si>
    <r>
      <t>Justificación de diferencia de avances con respecto a las metas programadas
UR:</t>
    </r>
    <r>
      <rPr>
        <sz val="10"/>
        <rFont val="Montserrat"/>
      </rPr>
      <t xml:space="preserve"> RHQ
Al cierre del segundo trimestre de 2021, se presenta un avance de 39.50% en la asignación de recursos, debido a que las Reglas de Operación del Programa Apoyos para el Desarrollo Forestal Sustentable 2021 lo que significa que se cuenta con una población atendida de 367 mujeres respecto a un total 929 personas físicas apoyadas, y se espera que durante el siguiente trimestre se presente un comportamiento de acuerdo a lo programado.</t>
    </r>
  </si>
  <si>
    <r>
      <t>Acciones de mejora para el siguiente periodo
UR:</t>
    </r>
    <r>
      <rPr>
        <sz val="10"/>
        <rFont val="Montserrat"/>
      </rPr>
      <t xml:space="preserve"> RHQ
Durante el siguiente trimestre se espera continuar con el proceso de asignación de apoyos conforme se marca en el calendario para reglas de Operación.</t>
    </r>
  </si>
  <si>
    <t>18</t>
  </si>
  <si>
    <t>Distribución de petróleo, gas, petrolíferos y petroquímicos</t>
  </si>
  <si>
    <t>TON</t>
  </si>
  <si>
    <t>(Centro Nacional de Control del Gas Natural)</t>
  </si>
  <si>
    <t>118</t>
  </si>
  <si>
    <t>242</t>
  </si>
  <si>
    <t>164</t>
  </si>
  <si>
    <t>297</t>
  </si>
  <si>
    <t xml:space="preserve"> En el Centro Nacional de Control del Gas Natural hemos identificado la necesidad de consolidar una estrategia de fortalecimiento de nuestra cultura organizacional en materia de igualdad de género, para lo cual impulsar el liderazgo de nuestras mujeres, así como su empoderamiento será fundamental, dado que nos encontramos adscritos a un sector de alto índice de población del género masculino </t>
  </si>
  <si>
    <t xml:space="preserve"> TON- Centro Nacional de Control del Gas Natural </t>
  </si>
  <si>
    <t>PORCENTAJE DE PARTICIPANTES QUE ACREDITARON LAS ACCIONES DE FORMACIÓN EN MATERIA DE LIDERAZGO Y EMPODERAMIENTO DE LA MUJER</t>
  </si>
  <si>
    <t>Curso</t>
  </si>
  <si>
    <t>UR: TON</t>
  </si>
  <si>
    <r>
      <t>Acciones realizadas en el periodo
UR:</t>
    </r>
    <r>
      <rPr>
        <sz val="10"/>
        <rFont val="Montserrat"/>
      </rPr>
      <t xml:space="preserve"> TON
No se realizaron acciones</t>
    </r>
  </si>
  <si>
    <r>
      <t>Justificación de diferencia de avances con respecto a las metas programadas
UR:</t>
    </r>
    <r>
      <rPr>
        <sz val="10"/>
        <rFont val="Montserrat"/>
      </rPr>
      <t xml:space="preserve"> TON
No hay diferencia de avance entre lo programado y lo realizado porque el indicador es anual.  Durante este trimestre se buscó un mayor esfuerzo en difundir materiales asociados a la igualdad de género, no discriminación y prevención, atención y sanción del hostigamiento sexual y acoso sexual, como antesala de sensibilización para impulsar temas de empoderamiento y liderazgo femenino. </t>
    </r>
  </si>
  <si>
    <r>
      <t>Acciones de mejora para el siguiente periodo
UR:</t>
    </r>
    <r>
      <rPr>
        <sz val="10"/>
        <rFont val="Montserrat"/>
      </rPr>
      <t xml:space="preserve"> TON
Se llevarán a cabo las contrataciones de los talleres programados para este programa.</t>
    </r>
  </si>
  <si>
    <t>E568</t>
  </si>
  <si>
    <t>Dirección, coordinación y control de la operación del Sistema Eléctrico Nacional</t>
  </si>
  <si>
    <t>TOM</t>
  </si>
  <si>
    <t>(Centro Nacional de Control de Energía)</t>
  </si>
  <si>
    <t>220</t>
  </si>
  <si>
    <t>316</t>
  </si>
  <si>
    <t>239</t>
  </si>
  <si>
    <t>247</t>
  </si>
  <si>
    <t xml:space="preserve"> La promoción de la igualdad entre mujeres y hombres conlleva la implementación de acciones con la finalidad de informar y modificar aquellas causas históricas y estructurales que impiden y obstaculizan el desarrollo, segregan, discriminan o excluyen a mujeres y a hombres en diversos ámbitos. Lo anterior, en consonancia con el Principio Rector No dejar a nadie atrás, no dejar a nadie afuera del Plan Nacional de Desarrollo 2019-2024, a través del cual el Gobierno de México propugna la igualdad sustantiva entre mujeres y hombres y rechaza toda forma de discriminación. En el Centro Nacional de Control de Energía (CENACE), como organismo público descentralizado y, en apego a sus objetivos y atribuciones, se pretende realizar diversas acciones para la promoción y el fortalecimiento de una cultura institucional a favor de la igualdad de género y la no discriminación. </t>
  </si>
  <si>
    <t xml:space="preserve"> TOM- Centro Nacional de Control de Energía </t>
  </si>
  <si>
    <t>Porcentaje de las personas servidoras públicas del CENACE que participan en actividades para la promoción de la igualdad entre mujeres y hombres</t>
  </si>
  <si>
    <t>36.00</t>
  </si>
  <si>
    <t>Porcentaje de avance en las acciones necesarias para llevar a cabo la recertificación del CENACE bajo la Norma Mexicana NMX-R-025-SCFI-2015 en igualdad laboral y no discriminación</t>
  </si>
  <si>
    <t>UR: TOM</t>
  </si>
  <si>
    <r>
      <t>Acciones realizadas en el periodo
UR:</t>
    </r>
    <r>
      <rPr>
        <sz val="10"/>
        <rFont val="Montserrat"/>
      </rPr>
      <t xml:space="preserve"> TOM
Para la acción 231 Certificar, difundir y verificar el cumplimiento de la Norma Mexicana en Igualdad Laboral y No Discriminación NMX-R-025-SCFI-2015, durante el segundo trimestre 2021 se llevaron a cabo las siguientes acciones:  - Contratación y realización del servicio de capacitación para la formación del equipo auditor interno en la Norma Mexicana NMX-R-025-SCFI-2015 en Igualdad Laboral y No Discriminación, mediante el cual el personal participante adquirió los conocimientos y las habilidades necesarias para realizar el proceso de Auditoría Interna dispuesto en la Norma en cita. Una vez realizado lo anterior, del 4 al 11 de junio de 2021, el equipo auditor formado realizó la auditoría interna del CENACE para evaluar la implementación de prácticas y acciones de igualdad laboral y no discriminación, con lo cual se da cumplimiento al numeral 5.3.3.2.3 de la Norma.   - Del 19 de mayo al 11 de junio de 2021, se llevó a cabo en todos los centros de trabajo del CENACE, la Encuesta de Perce;  Para la acción 207 Acciones para la igualdad entre mujeres y hombres en el segundo trimestre se llevó a cabo la organización, difusión y ejecución del curso en línea Diversidad Sexual y Derechos Humanos, impartido por la Comisión Nacional de los Derechos Humanos del 31 de mayo al 4 de julio de 2021, con el objetivo de identificar y manejar los conceptos y definiciones con los que se hace referencia a la población LGBTTTI y el marco jurídico de protección de sus derechos humanos, a fin de disminuir la marginación que sufren debido a su orientación sexual o su identidad o su expresión de género.   Asimismo, con la finalidad de que el CENACE cuente con un equipo auditor interno en la Norma Mexicana NMX-R-025-SCFI-2015 en Igualdad Laboral y No Discriminación, que lleve a cabo los procesos de auditoría interna que solicita la Norma en comento para evaluar la implementación de prácticas y acciones de igualdad laboral y no discriminación, del 2 al 4 de junio de 2021 se realizó por videoconferencia el curso Formación de equipo Auditor Interno en la Norma Mexicana NMX-R-025-SCFI-2015 en Igualdad Laboral y No Discriminación.  </t>
    </r>
  </si>
  <si>
    <r>
      <t>Justificación de diferencia de avances con respecto a las metas programadas
UR:</t>
    </r>
    <r>
      <rPr>
        <sz val="10"/>
        <rFont val="Montserrat"/>
      </rPr>
      <t xml:space="preserve"> TOM
Para la acción 207 Acciones para la igualdad entre mujeres y hombres, durante el primer semestre se presenta un avance superior a la meta programada la cual es del 20% y se obtuvo un 36%. Lo anterior, derivado de que las acciones realizadas para el fomento de la igualdad y la no discriminación han sido de gran interés del personal, además de que se ha incentivado constantemente a que el personal participe.  ;  Para la acción 231 Certificar, difundir y verificar el cumplimiento de la Norma Mexicana en Igualdad Laboral y No Discriminación NMX-R-025-SCFI-2015, durante el primer semestre no hay diferencia de avances. </t>
    </r>
  </si>
  <si>
    <r>
      <t>Acciones de mejora para el siguiente periodo
UR:</t>
    </r>
    <r>
      <rPr>
        <sz val="10"/>
        <rFont val="Montserrat"/>
      </rPr>
      <t xml:space="preserve"> TOM
Para la acción 231 Certificar, difundir y verificar el cumplimiento de la Norma Mexicana en Igualdad Laboral y No Discriminación NMX-R-025-SCFI-2015, se prevé que derivado de las medidas adoptadas por el Gobierno de Federal y el CENACE ante la contingencia sanitaria del COVID-19 en el país, las gestiones administrativas se continúen realizando de forma remota. ;  Para la acción 207 Acciones para la igualdad entre mujeres y hombres, se prevé que derivado de las medidas adoptadas por el Gobierno de Federal y el CENACE ante la contingencia sanitaria del COVID-19 en el país, las gestiones administrativas se continúen realizando de forma remota. </t>
    </r>
  </si>
  <si>
    <t>G003</t>
  </si>
  <si>
    <t>Regulación y supervisión de actividades nucleares y radiológicas</t>
  </si>
  <si>
    <t>0.1</t>
  </si>
  <si>
    <t>(Comisión Nacional de Seguridad Nuclear y Salvaguardias)</t>
  </si>
  <si>
    <t>30</t>
  </si>
  <si>
    <t xml:space="preserve"> La falta del recurso humano en la CNSNS dedicado exclusivamente a la atención del programa de igualdad entre mujeres y hombres, no permite que se realicen actividades de manera constante, no obstante, la CNSNS tiene el interés de continuar sensibilizando al personal para una cultura de igualdad y no discriminación. </t>
  </si>
  <si>
    <t xml:space="preserve"> A00- Comisión Nacional de Seguridad Nuclear y Salvaguardias </t>
  </si>
  <si>
    <t>Porcentaje de personas que laboran en la CNSNS, capacitadas en materia de igualdad de género y no discriminación</t>
  </si>
  <si>
    <t>6.50</t>
  </si>
  <si>
    <t>8.00</t>
  </si>
  <si>
    <t>Porcentaje de personas que laboran en la CNSNS, capacitados(as) en materia de igualdad de género y lenguaje incluyente.</t>
  </si>
  <si>
    <r>
      <t>Acciones realizadas en el periodo
UR:</t>
    </r>
    <r>
      <rPr>
        <sz val="10"/>
        <rFont val="Montserrat"/>
      </rPr>
      <t xml:space="preserve"> A00
Se difundió por correo electrónico a todo el personal, la invitación a participar a los cursos en línea: Inducción a la Igualdad entre mujeres y hombres y Súmate al Protocolo, puestos a disposición por INMUJERES.</t>
    </r>
  </si>
  <si>
    <r>
      <t>Justificación de diferencia de avances con respecto a las metas programadas
UR:</t>
    </r>
    <r>
      <rPr>
        <sz val="10"/>
        <rFont val="Montserrat"/>
      </rPr>
      <t xml:space="preserve"> A00
En el periodo que se reporta se tuvo un avance del 8%, equivalente a 15 personas servidoras públicas que tomaron los cursos impartidos en línea por INMUJERES.</t>
    </r>
  </si>
  <si>
    <r>
      <t>Acciones de mejora para el siguiente periodo
UR:</t>
    </r>
    <r>
      <rPr>
        <sz val="10"/>
        <rFont val="Montserrat"/>
      </rPr>
      <t xml:space="preserve"> A00
Se realizará la impartición de un curso en línea denominado Inducción al Marco Legal en Materia de Género, con el fin de que los participantes conozcan el marco normativo nacional e internacional.</t>
    </r>
  </si>
  <si>
    <t>3.1</t>
  </si>
  <si>
    <t>413</t>
  </si>
  <si>
    <t>(Unidad de Enlace, Mejora Regulatoria y Programas Transversales)</t>
  </si>
  <si>
    <t>410</t>
  </si>
  <si>
    <t>(Dirección General de Recursos Humanos, Materiales y Servicios Generales)</t>
  </si>
  <si>
    <t>535</t>
  </si>
  <si>
    <t>735</t>
  </si>
  <si>
    <t>878</t>
  </si>
  <si>
    <t>1118</t>
  </si>
  <si>
    <t xml:space="preserve"> En el Centro Nacional de Control del Gas Natural hemos identificado la necesidad de consolidar una estrategia de fortalecimiento de nuestra cultura organizacional en materia de igualdad de género, dado que nos encontramos adscritos a un sector de alto índice de población del género masculino  Al 31 de enero de 2021, laboran en la SENER un total de 807 personas, de las cuales 376 son mujeres (47%) y 431 hombres (53%), lo cual significa que las brechas de género no son amplias en esta Dependencia. Esto significa un gran logro a nivel institucional. No obstante, como parte de los esfuerzos institucionales para conservar y aún cerrar esta brecha en la medida de lo posible, y seguir avanzando en una absoluta erradicación de cualquier forma de discriminación de género, las acciones de capacitación y formación en estas materias son de vital importancia, ya que a través de estas acciones se pretende que la importancia de la igualdad y la no discriminación en todas sus vertientes quede patente no como un simple discurso, sino como un proceso formativo que promueva que estos valores se vuelvan parte de nuestra vida cotidiana.  Con información al 31 de enero de 2021, laboran en la SENER un total de 807 personas, de las cuales 376 son mujeres (47%) y 431 hombres (53%). Por otro lado, en cuanto a ocupación de puestos directivos, considerando a partir de Jefatura de Departamento y niveles superiores, existen en la SENER un total de 366; de los cuales 148 están ocupados por mujeres (40%) y 218 por hombres (60%). De lo anterior se desprende que las brechas de género en esta Dependencia son relativamente cortas, lo cual es un logro institucional importante.   Por lo anterior, resulta importante continuar con las acciones orientadas a cerrar estas brechas aún más, particularmente acciones que tengan un impacto favorable en las mujeres, y en las cuales tengan una participación importante. </t>
  </si>
  <si>
    <t xml:space="preserve"> TON- Centro Nacional de Control del Gas Natural  Secretaria de Energía </t>
  </si>
  <si>
    <t>PORCENTAJE DE LOGRO DE LA ESTRATEGIA DE COMUNICACIÓN</t>
  </si>
  <si>
    <t>Campaña</t>
  </si>
  <si>
    <t>Porcentaje de personal que recibió alguna acción de capacitación en materia de igualdad de género y no discriminación</t>
  </si>
  <si>
    <t>3.70</t>
  </si>
  <si>
    <t>2.50</t>
  </si>
  <si>
    <t>Porcentaje de personal asistente al Foro Digital: Soberanía Energética en voz de las mujeres.</t>
  </si>
  <si>
    <t>Porcentaje de avance en las acciones necesarias para llevar a cabo la auditoría de vigilancia para mantener la certificación en la Norma Mexicana NMX-R-025-SCFI-2015 en Igualdad Laboral y No Discriminación</t>
  </si>
  <si>
    <t>Porcentaje de avance en acciones de difusión en materia de igualdad de género y no discriminación.</t>
  </si>
  <si>
    <t>54.00</t>
  </si>
  <si>
    <t xml:space="preserve">Porcentaje de avance en la implementación de acciones que permitan mejorar el ambiente laboral en la Secretaría de Energía. </t>
  </si>
  <si>
    <t>Porcentaje de avance en las acciones necesarias para la realización de la actividad Dibujando la igualdad en el mundo de la energía.</t>
  </si>
  <si>
    <t>UR: 410</t>
  </si>
  <si>
    <t>UR: 413</t>
  </si>
  <si>
    <t>3.12</t>
  </si>
  <si>
    <t>1.63</t>
  </si>
  <si>
    <t>3.28</t>
  </si>
  <si>
    <t>1.73</t>
  </si>
  <si>
    <r>
      <t>Acciones realizadas en el periodo
UR:</t>
    </r>
    <r>
      <rPr>
        <sz val="10"/>
        <rFont val="Montserrat"/>
      </rPr>
      <t xml:space="preserve"> TON
Se lograron difundir 4 materiales de comunicación además de hacer obligatorio para el personal la acreditación de 2 cursos impulsados por INMUJERES para la igualdad de género, así como para la prevención, atención y sanción del hostigamiento sexual y acoso sexual. 
</t>
    </r>
    <r>
      <rPr>
        <b/>
        <sz val="10"/>
        <rFont val="Montserrat"/>
      </rPr>
      <t>UR:</t>
    </r>
    <r>
      <rPr>
        <sz val="10"/>
        <rFont val="Montserrat"/>
      </rPr>
      <t xml:space="preserve"> 413
M001.413.1.231. Se elaboró el cronograma de trabajo interno para llevar a cabo las actividades necesarias para la recertificación de la Secretaría de Energía en la NMX-R-025-SCFI-2015, y se trabajó en la elaboración del Plan de Auditoría Interna. Se difirió la fecha original para la realización de la Auditoría Interna, no obstante, se considera que esto no afecta los objetivos iniciales, ya que durante el tercer trimestre se tiene programado llevar a cabo las actividades acumuladas que se programaron hasta ese período.;  M001.413.1.102.El foro digital programado se realizó y reportó durante el primer trimestre. Con ello se cumplieron las actividades programadas para esta línea de acción en el presente año. ;  M001.413.3.604. De acuerdo con lo programado, se realizó el Diagnóstico estadístico sobre brechas de género al interior de la Secretaría de Energía, con cifras al mes de enero y al mes de mayo. Este documento sirve como insumo para determinar posibles áreas de mejora en términos d;  M001.413.1.324.Se continuó con el programa de difusión de materiales e infografías relacionados con igualdad de género, no discriminación y derechos humanos, difundiendo hasta el momento 12 mensajes institucionales relacionados con estos temas, de acuerdo con lo programado al principio del año. Las difusiones que se realizaron fueron entre otras las siguientes:1) Pronunciamiento Cero Tolerancia al Hostigamiento Sexual y Acoso Sexual y del Micrositio de INMUJERES sobre Cero Tolerancia al Hostigamiento y Acoso Sexual, 2) Prontuario para el uso de lenguaje incluyente y no sexista en la Función Pública, 3) Política de Igualdad Laboral y No Discriminación de la Secretaría de Energía y Ombudsperson, 4) Día Nacional de la lucha contra la homofobia, lesbofobia, transfobia y bifobia, 5) Difusión del Protocolo para la prevención, atención y sanción del hostigamiento sexual y acoso sexual, y 6) Conmemoración del Día Internacional del Orgullo LGBT.
</t>
    </r>
    <r>
      <rPr>
        <b/>
        <sz val="10"/>
        <rFont val="Montserrat"/>
      </rPr>
      <t>UR:</t>
    </r>
    <r>
      <rPr>
        <sz val="10"/>
        <rFont val="Montserrat"/>
      </rPr>
      <t xml:space="preserve"> 410
Durante el segundo trimestre, se llevó a cabo la difusión de los distintos cursos en línea que ofrece el Instituto Nacional de las Mujeres, (INMUJERES), el Consejo Nacional para Prevenir la Discriminación (CONAPRED) y la Comisión Nacional de los Derechos Humanos (CNDH), entre los cuales se encuentran los siguientes: Autonomía y Derechos Humanos de las Mujeres, Curso Básico de Derechos humano, Introducción a los Derechos Humanos, Derechos Humanos y Género, Las medidas para la igualdad en el marco de la Ley Federal para Prevenir y Eliminar la Discriminación, El ABC de la igualdad y la no discriminación, Inducción a la igualdad entre mujeres y hombres, y ¡Súmate al Protocolo!, entre otros más.  </t>
    </r>
  </si>
  <si>
    <r>
      <t>Justificación de diferencia de avances con respecto a las metas programadas
UR:</t>
    </r>
    <r>
      <rPr>
        <sz val="10"/>
        <rFont val="Montserrat"/>
      </rPr>
      <t xml:space="preserve"> TON
Si bien el avance logrado corresponde al 20% atribuible a dos acciones de difusión en materia de Igualdad y no discriminación, así como Prevención, atención y sanción del hostigamiento sexual y acoso sexual, en este avance se encuentran agrupados 6 elementos de difusión que conformaron las acciones, esto es, se liberaron 4 comunicados alineados a una acción de difusión en materia de Igualdad y no discriminación, y 2 comunicados alineados a Prevención, atención y sanción del hostigamiento sexual y acoso sexual.
</t>
    </r>
    <r>
      <rPr>
        <b/>
        <sz val="10"/>
        <rFont val="Montserrat"/>
      </rPr>
      <t>UR:</t>
    </r>
    <r>
      <rPr>
        <sz val="10"/>
        <rFont val="Montserrat"/>
      </rPr>
      <t xml:space="preserve"> 413
M001.413.3.606. Las condiciones generadas por la pandemia de COVID-19 han ocasionado que gran parte del personal aún no asista de manera presencial a las oficinas de la SENER; lo cual ha dificultado la logística para la realización de esta actividad, ya que se pretende que haya una participación activa por parte del personal y sus familias; por lo que se optó por realizar esta actividad durante el tercer trimestre, con el fin de maximizar la participación, al esperar que asista a laborar de manera presencial para el siguiente período una mayor cantidad de personal. ;  M001.413.1.231.La diferencia de avance se debe a que se decidió comenzar con las actividades para la recertificación en la NMX-R-025-SCFI-2015 en el siguiente trimestre, esperando que existan mejores circunstancias sanitarias para la realización de la auditoría interna. Esto no pone en riesgo la consecución de los objetivos institucionales en esta línea de acción, ya que se tiene programado cumplir con las actividades necesarias para este fin antes de la vigencia del certificado actual.    
</t>
    </r>
    <r>
      <rPr>
        <b/>
        <sz val="10"/>
        <rFont val="Montserrat"/>
      </rPr>
      <t>UR:</t>
    </r>
    <r>
      <rPr>
        <sz val="10"/>
        <rFont val="Montserrat"/>
      </rPr>
      <t xml:space="preserve"> 410
La meta alcanzada se encuentre ligeramente por debajo de la programada. Esto tiene que ver con que la asistencia del personal a laborar de manera física aún es reducida, derivado de la contingencia sanitaria, y eso hace un tanto más difícil el tener el alcance deseado a todo el personal. No obstante, se están tomando medidas para que al siguiente trimestre la meta se encuentre de acuerdo con lo programado. </t>
    </r>
  </si>
  <si>
    <r>
      <t>Acciones de mejora para el siguiente periodo
UR:</t>
    </r>
    <r>
      <rPr>
        <sz val="10"/>
        <rFont val="Montserrat"/>
      </rPr>
      <t xml:space="preserve"> TON
Se desplegarán comunicados para la prevención de micromachismos y se fortalecerá la campaña referente a prevención, atención, y sanción del hostigamiento y acoso sexual.
</t>
    </r>
    <r>
      <rPr>
        <b/>
        <sz val="10"/>
        <rFont val="Montserrat"/>
      </rPr>
      <t>UR:</t>
    </r>
    <r>
      <rPr>
        <sz val="10"/>
        <rFont val="Montserrat"/>
      </rPr>
      <t xml:space="preserve"> 413
Se continuará trabajando en todas las líneas de acción, con el fin de lograr las metas institucionales establecidas. 
</t>
    </r>
    <r>
      <rPr>
        <b/>
        <sz val="10"/>
        <rFont val="Montserrat"/>
      </rPr>
      <t>UR:</t>
    </r>
    <r>
      <rPr>
        <sz val="10"/>
        <rFont val="Montserrat"/>
      </rPr>
      <t xml:space="preserve"> 410
Para el siguiente período, como acción de mejora, se pretende reforzar la estrategia de difusión de los cursos en línea señalados. </t>
    </r>
  </si>
  <si>
    <t>O001</t>
  </si>
  <si>
    <t>Actividades de apoyo a la función pública y buen gobierno</t>
  </si>
  <si>
    <t xml:space="preserve"> En el Centro Nacional de Control del Gas Natural hemos identificado la necesidad de consolidar una estrategia de fortalecimiento de nuestra cultura organizacional en materia de igualdad de género, dado que nos encontramos adscritos a un sector de alto índice de población del género masculino </t>
  </si>
  <si>
    <t>PORCENTAJE DE LOGRO DE LA ESTRATEGIA DE COMUNICACIÓN, SOCIALIZACIÓN Y DIVULGACIÓN</t>
  </si>
  <si>
    <t>14.28</t>
  </si>
  <si>
    <r>
      <t>Justificación de diferencia de avances con respecto a las metas programadas
UR:</t>
    </r>
    <r>
      <rPr>
        <sz val="10"/>
        <rFont val="Montserrat"/>
      </rPr>
      <t xml:space="preserve"> TON
No se alcanzó la meta programada al periodo dado que durante este trimestre se buscó un mayor esfuerzo en difundir materiales asociados a la igualdad de género, no discriminación y prevención, atención y sanción del hostigamiento sexual y acoso sexual, como antesala de sensibilización para impulsar temas referentes a nuevas masculinidades.    </t>
    </r>
  </si>
  <si>
    <r>
      <t>Acciones de mejora para el siguiente periodo
UR:</t>
    </r>
    <r>
      <rPr>
        <sz val="10"/>
        <rFont val="Montserrat"/>
      </rPr>
      <t xml:space="preserve"> TON
Se llevarán a cabo las contrataciones de los talleres programados para este programa. Se desplegarán comunicados referentes a masculinidades no hegemónicas.</t>
    </r>
  </si>
  <si>
    <t>P008</t>
  </si>
  <si>
    <t>Gestión, promoción, supervisión y evaluación del aprovechamiento sustentable de la energía</t>
  </si>
  <si>
    <t>E00</t>
  </si>
  <si>
    <t>(Comisión Nacional para el Uso Eficiente de la Energía)</t>
  </si>
  <si>
    <t>52</t>
  </si>
  <si>
    <t>68</t>
  </si>
  <si>
    <t xml:space="preserve"> Fomentar la participación entre mujeres y hombres en la capacitación en la materia  </t>
  </si>
  <si>
    <t xml:space="preserve"> E00- Comisión Nacional para el Uso Eficiente de la Energía </t>
  </si>
  <si>
    <t>Porcentaje de Instrumentos (Mecanismo de recepción y atención de quejas o denuncias de la CONUEE, Protocolo de Atención a Quejas y Denuncias por Hostigamiento Sexual y Acoso Sexual y Código de Conducta de la CONUEE Política de Igualdad y no Discriminación) armonizados con las leyes y disposiciones aplicables en la materia para que el personal de la Conuee atienda a las mujeres sin discriminación o misoginia</t>
  </si>
  <si>
    <t>Porcentaje del personal de la CONUEE que participa en la Detección de Necesidad de Capacitación (DNC) en materia de Igualdad entre Mujeres y Hombres</t>
  </si>
  <si>
    <t>Porcentaje del personal de la CONUEE Capacitado en materia de Igualdad entre Mujeres y Hombres</t>
  </si>
  <si>
    <t>70.00</t>
  </si>
  <si>
    <t>UR: E00</t>
  </si>
  <si>
    <t>0.15</t>
  </si>
  <si>
    <r>
      <t>Acciones realizadas en el periodo
UR:</t>
    </r>
    <r>
      <rPr>
        <sz val="10"/>
        <rFont val="Montserrat"/>
      </rPr>
      <t xml:space="preserve"> E00
1. En los fondos de pantalla de los equipos de cómputo de la Comisión se cambiaron las infografías informativas en materia de Discriminación, infografías para el que el personal de la Comisión conozca el Código de Ética y las reglas de Integridad.    2. Durante el segundo trimestre de 2021, se llevo acabó la segunda sesión ordinaria del Comité de Ética y de Prevención de Conflictos de Intereses de la CONUEE, donde se actualizo y aprobó lo siguiente de acuerdo al orden del día, Acta de la Primera Sesión Ordinaria 2021, las Bases de Integración, Organización y Funcionamiento del Comité de Ética de la Comisión Nacional para el Uso Eficiente de la Energía; el Protocolo de Atención de Quejas o Denuncias por Incumplimiento al Código de Ética, las Reglas de Integridad, y el Código de Conducta y en su caso, por Hostigamiento Sexual y Acoso Sexual, Decálogo de Integridad</t>
    </r>
  </si>
  <si>
    <r>
      <t>Justificación de diferencia de avances con respecto a las metas programadas
UR:</t>
    </r>
    <r>
      <rPr>
        <sz val="10"/>
        <rFont val="Montserrat"/>
      </rPr>
      <t xml:space="preserve"> E00
no se realizó la difusión programada por motivos del periodo electoral en el segundo trimestre,  dándole prioridad a la campaña del blindaje electoral 2021, como también a la campaña sobre la declaración de situación patrimonial.     respecto al indicador 1, se esta llevando acabó la planeación del plan anual de capacitación   y respecto al indicador 2, se realizo la DNC, teniendo una participación del 72% del personal de la Conuee, sin embargo, en el sistema se bloqueo el indicador.    Respecto al indicador 3 se llevo acabo el instrumento denominado bases de integración del CEPCI de la CONUEE. </t>
    </r>
  </si>
  <si>
    <r>
      <t>Acciones de mejora para el siguiente periodo
UR:</t>
    </r>
    <r>
      <rPr>
        <sz val="10"/>
        <rFont val="Montserrat"/>
      </rPr>
      <t xml:space="preserve"> E00
Cabe señalar que esta Comisión seguirá difundiendo más información mediante sistemas electrónicos, plataformas de capacitación a distancia por otras Instituciones como CNDH, INMUJERES, CONAPRED, entre otros, así como se tiene planeado que en el tercer y cuarto trimestre de 2021 se realice el Programa Anual de Capacitación donde se impartirán cursos o talleres en materia de igualdad de género que contribuyan a la construcción, conocimiento y fortalecimiento de los Servidores Públicos adscritos a esta CONUEE. </t>
    </r>
  </si>
  <si>
    <t>19</t>
  </si>
  <si>
    <t>J014</t>
  </si>
  <si>
    <t>Apoyo Económico a Viudas de Veteranos de la Revolución Mexicana</t>
  </si>
  <si>
    <t>411</t>
  </si>
  <si>
    <t>(Unidad de Política y Control Presupuestario)</t>
  </si>
  <si>
    <t xml:space="preserve"> 411- Unidad de Política y Control Presupuestario </t>
  </si>
  <si>
    <t>Otorgamiento de la ayuda economica semestral</t>
  </si>
  <si>
    <t>Beneficiario</t>
  </si>
  <si>
    <t>19.00</t>
  </si>
  <si>
    <t>UR: 411</t>
  </si>
  <si>
    <t>0.33</t>
  </si>
  <si>
    <t>0.28</t>
  </si>
  <si>
    <r>
      <t>Acciones realizadas en el periodo
UR:</t>
    </r>
    <r>
      <rPr>
        <sz val="10"/>
        <rFont val="Montserrat"/>
      </rPr>
      <t xml:space="preserve"> 411
Del universo de ayuda semestral expedidas a 19 viudas de veteranos de la revolución durante el primer semestre del 2021, se reporta lo siguiente:    En el primer trimestre cobraron la ayuda 16 viudas, en el segundo trimestre 2 viudas llevaron a cabo el cobro de la ayuda. Lo anterior da un total de 18 ayudas cobradas durante los dos primeros trimestres de 2021. Asimismo, se reintegró a la Tesorería de la Federación el pago de 1 ayuda que no fue cobrada por la beneficiaria y fue reportada por la banca electrónica como pago vencido, la beneficiaria que no cobró radica en el estado de Morelos.    </t>
    </r>
  </si>
  <si>
    <r>
      <t>Justificación de diferencia de avances con respecto a las metas programadas
UR:</t>
    </r>
    <r>
      <rPr>
        <sz val="10"/>
        <rFont val="Montserrat"/>
      </rPr>
      <t xml:space="preserve"> 411
Del universo de ayuda semestral expedidas a 19 viudas de veteranos de la revolución durante el primer semestre del 2021, se reporta lo siguiente:  En el primer trimestre cobraron la ayuda 16 viudas, en el segundo trimestre 2 viudas llevaron a cabo el cobro de la ayuda. Lo anterior da un total de 18 ayudas cobradas durante los dos primeros trimestres de 2021. Asimismo, se reintegró a la Tesorería de la Federación el pago de 1 ayuda que no fue cobrada por la beneficiaria y fue reportada por la banca electrónica como pago vencido, la beneficiaria que no cobró radica en el estado de Morelos.    </t>
    </r>
  </si>
  <si>
    <r>
      <t>Acciones de mejora para el siguiente periodo
UR:</t>
    </r>
    <r>
      <rPr>
        <sz val="10"/>
        <rFont val="Montserrat"/>
      </rPr>
      <t xml:space="preserve"> 411
Continuar con el fortalecimiento de la relación que se tiene con las Delegaciones de la Secretaría de Bienestar y del SAT en las entidades federativas, siendo en algunas de éstas nuestro único contacto.  Seguir realizando el pase de Revista de Supervivencia para este grupo de mujeres.  </t>
    </r>
  </si>
  <si>
    <t>E016</t>
  </si>
  <si>
    <t>Articulación de Políticas Integrales de Juventud</t>
  </si>
  <si>
    <t>21.5</t>
  </si>
  <si>
    <t>VUY</t>
  </si>
  <si>
    <t>(Instituto Mexicano de la Juventud)</t>
  </si>
  <si>
    <t>329</t>
  </si>
  <si>
    <t>184</t>
  </si>
  <si>
    <t xml:space="preserve"> Condiciones no favorables para la inclusión y pleno ejercicio de derechos de las personas jóvenes en situación de pobreza y/o vulnerabilidad </t>
  </si>
  <si>
    <t xml:space="preserve"> VUY- Instituto Mexicano de la Juventud </t>
  </si>
  <si>
    <t>Proporción de mujeres jóvenes involucradas en procesos de apoyo a la participación y ejercicio de derechos</t>
  </si>
  <si>
    <t>76.80</t>
  </si>
  <si>
    <t>UR: VUY</t>
  </si>
  <si>
    <t>21.54</t>
  </si>
  <si>
    <t>3.15</t>
  </si>
  <si>
    <t>20.05</t>
  </si>
  <si>
    <t>3.85</t>
  </si>
  <si>
    <r>
      <t>Acciones realizadas en el periodo
UR:</t>
    </r>
    <r>
      <rPr>
        <sz val="10"/>
        <rFont val="Montserrat"/>
      </rPr>
      <t xml:space="preserve"> VUY
-Seguimiento a la operación de los componentes: Jóvenes por la Transformación, Brigadas Comunitarias de Norte a Sur, en sus modalidades Enlaces Operativos y Nodos Territoriales y;Contacto Joven. Red Nacional de Atención Juvenil en su modalidad Supervisores de Caso, dando un total de 81 beneficiarios directos que recibieron apoyos en becas y asistencia médica.   - Del 05 de mayo al 28 de junio, han sido atendidos 8,436 casos de personas jóvenes en temas relacionados a la salud mental desde el componente Contacto Joven. Red Nacional de Atención Juvenil, programa de acompañamiento emocional implementado mediante una red de atención psicosocial en línea.  - Se conformó la Red de Atención Contacto Joven del componente Contacto Joven. Red Nacional de Atención Juvenil con 161 jóvenes que otorgan su servicio social o voluntariado a esta iniciativa.  - Del 19 al 21 de mayo, se impartió una capacitación a los 31 beneficiarios de la modalidad Nodos Territoriales del componente Jóvenes por la Transformación, Brigadas Comunitarias de Norte a Sur designados al Proyecto de Desarrollo Tren Maya; en la ciudad de Mérida, Yucatán.   - Con fecha del 30 de junio, se impartió la capacitación virtual incorporación de la Perspectiva de Género en Atención a Pares, a los 20 beneficiarios de la modalidad Supervisores de Caso del componente Contacto Joven. Red Nacional de Atención Juvenil, la cual fue proporcionada por el Instituto Nacional de las Mujeres (IMMUJERES).  -Se participó en el Programa de Activación Comunitaria: Enriquecimiento Cultural Urbano, iniciativa proveniente del Programa de Mejoramiento Urbano de la Secretaría de Desarrollo Urbano, Agrario y Territorial (SEDATU); llevado a cabo en el Parque Bicentenario Hank González el 18 de junio en el municipio de Ecatepec, Estado de México.  </t>
    </r>
  </si>
  <si>
    <r>
      <t>Justificación de diferencia de avances con respecto a las metas programadas
UR:</t>
    </r>
    <r>
      <rPr>
        <sz val="10"/>
        <rFont val="Montserrat"/>
      </rPr>
      <t xml:space="preserve"> VUY
Debido a que el 80% de beneficiarios del componente ConTacto Joven. Red Nacional de Atención Juvenil, el 60% del componente Supervisores de Caso y  54% del componente Enlaces Operativos son mujeres jóvenes, se superó la meta establecida para el primer semestre 2021.  </t>
    </r>
  </si>
  <si>
    <r>
      <t>Acciones de mejora para el siguiente periodo
UR:</t>
    </r>
    <r>
      <rPr>
        <sz val="10"/>
        <rFont val="Montserrat"/>
      </rPr>
      <t xml:space="preserve"> VUY
- La vinculación realizada entre el IMJUVE e INMUJERES dio la oportunidad de homologar futuros procesos de capacitación sobre perspectiva de género.   -El total de casos otorgados a mujeres desde el componente Contacto Joven. Red Nacional de Atención Juvenil, cobra relevancia como una estrategia de intervención oportuna y la atención especializada sobre temas de salud mental para las mujeres jóvenes del país.   </t>
    </r>
  </si>
  <si>
    <t>S155</t>
  </si>
  <si>
    <t>Programa de Apoyo a las Instancias de Mujeres en las Entidades Federativas (PAIMEF)</t>
  </si>
  <si>
    <t>278.5</t>
  </si>
  <si>
    <t>D00</t>
  </si>
  <si>
    <t>(Instituto Nacional de Desarrollo Social)</t>
  </si>
  <si>
    <t>243409</t>
  </si>
  <si>
    <t>30878</t>
  </si>
  <si>
    <t xml:space="preserve"> El problema público que atiende el PAIMEF se define de la siguiente manera: La carencia de empoderamiento por parte de las mujeres les obstaculiza prevenir y/o salir de situaciones de violencia. Asimismo, el programa identifica principalmente tres causas: 1) capacidad institucional limitada con acciones de prevención y atención de deficiente calidad para las mujeres en situación de violencia; 2) contexto cultural que permite, fomenta y reproduce las violencias contra las mujeres y 3) desconocimiento por parte de las mujeres de sus derechos y sus propias capacidades. </t>
  </si>
  <si>
    <t xml:space="preserve"> D00- Instituto Nacional de Desarrollo Social </t>
  </si>
  <si>
    <t>Porcentaje de mujeres de 15 años y más que declararon haber sufrido al menos un incidente de violencia por parte</t>
  </si>
  <si>
    <t>Porcentaje de unidades de atención del PAIMEF operadas por las instancias de mujeres en las entidades</t>
  </si>
  <si>
    <t>103.70</t>
  </si>
  <si>
    <t>UR: D00</t>
  </si>
  <si>
    <t>278.54</t>
  </si>
  <si>
    <t>180.83</t>
  </si>
  <si>
    <t>267.4</t>
  </si>
  <si>
    <r>
      <t>Acciones realizadas en el periodo
UR:</t>
    </r>
    <r>
      <rPr>
        <sz val="10"/>
        <rFont val="Montserrat"/>
      </rPr>
      <t xml:space="preserve"> D00
Se envió a la SFP el informe final de Contraloría Social del PAIMEF del ejercicio fiscal 2020.  Se llevó a cabo una reunión con la SFP, para considerar su participación en las visitas de seguimiento de Contraloría Social.  Se realizaron dos capacitaciones virtuales en materia de Contraloría Social.  Se han recibido actualizaciones en los directorios de la Georreferencia.  Se están elaborando los Términos de Referencia de la Evaluación Específica de Resultados.  Se realizó el análisis y clasificación de los ASM.  Se brindaron los servicios de orientación a 53,797 mujeres y servicios de atención especializada a 30,878 mujeres, (3,315 son indígenas), 3,872 niñas y 2,951 niños. Se capacitó a 4,169 servidora/es pública/os y se sensibilizó en prevención de violencia de género a 258,076 personas. Las acciones de información, difusión y promoción del tema tuvieron 294,195 impactos.  Se integró el Padrón con estructura de Actores Sociales del PAIMEF.  De acuerdo con el Programa Anual de Capacitación se impartieron los cuatro cursos a distancia: -?Suéltate el pelo?; - Atención de las Violencias Contra las Mujeres, desde un enfoque Holístico; - Prevención del abuso sexual infantil; - ?Los colores de la educación?.</t>
    </r>
  </si>
  <si>
    <r>
      <t>Justificación de diferencia de avances con respecto a las metas programadas
UR:</t>
    </r>
    <r>
      <rPr>
        <sz val="10"/>
        <rFont val="Montserrat"/>
      </rPr>
      <t xml:space="preserve"> D00
Respecto al indicador ?Porcentaje de mujeres de 15 años y más que declararon haber sufrido al menos un incidente de violencia a lo largo de la relación con su última pareja?, es importante señalar que el resultado alcanzado en porcentaje no muestra diferencia alguna, sin embargo, en números relativos es visible que se atendió a 560 mujeres más de lo programado.   La violencia contra las mujeres por motivos del confinamiento aumentó, por lo que se brindó la atención especializada a las mujeres que se acercaron a las unidades del PAIMEF y también a aquellas que solicitaron los servicios a través de la línea telefónica, lo que permitió superar la meta.</t>
    </r>
  </si>
  <si>
    <r>
      <t>Acciones de mejora para el siguiente periodo
UR:</t>
    </r>
    <r>
      <rPr>
        <sz val="10"/>
        <rFont val="Montserrat"/>
      </rPr>
      <t xml:space="preserve"> D00
Se continuará brindado el acompañamiento a las IMEF con el propósito de asegurar el cumplimiento de las acciones de sus Programas Anuales y con ello, alcanzar las metas planteadas en relación con la población atendida.</t>
    </r>
  </si>
  <si>
    <t>S174</t>
  </si>
  <si>
    <t xml:space="preserve">Programa de Apoyo para el Bienestar de las Niñas y Niños, Hijos de Madres Trabajadoras </t>
  </si>
  <si>
    <t>2684.5</t>
  </si>
  <si>
    <t>(Dirección General para el Bienestar de las Niñas, Niños y Adolescentes )</t>
  </si>
  <si>
    <t>896172</t>
  </si>
  <si>
    <t>5393</t>
  </si>
  <si>
    <t>124341</t>
  </si>
  <si>
    <t>119500</t>
  </si>
  <si>
    <t xml:space="preserve"> Madres, padres solos o tutores que trabajan, buscan empleo o estudian, sin acceso directo o por parentesco a los servicios de cuidado y atención infantil y que tienen bajo su cuidado al menos una niña o niño de entre un año y hasta un día antes de cumplir los cuatro años de edad y, de entre un año y hasta un día antes de cumplir los seis años de edad para niñas y niños que presentan alguna discapacidad.     </t>
  </si>
  <si>
    <t xml:space="preserve"> Secretaria de Bienestar </t>
  </si>
  <si>
    <t>Porcentaje de hijas(os) o niñas(os) al cuidado de personas Beneficiarias del Programa respecto de lo programado.</t>
  </si>
  <si>
    <t>58.40</t>
  </si>
  <si>
    <t>Porcentaje de mujeres al cuidado de personas Beneficiarias del Programa respecto de lo programado.</t>
  </si>
  <si>
    <t>54.31</t>
  </si>
  <si>
    <t>2684.51</t>
  </si>
  <si>
    <t>1,228.12</t>
  </si>
  <si>
    <t>1,391.05</t>
  </si>
  <si>
    <r>
      <t>Acciones realizadas en el periodo
UR:</t>
    </r>
    <r>
      <rPr>
        <sz val="10"/>
        <rFont val="Montserrat"/>
      </rPr>
      <t xml:space="preserve"> 211
Para la modalidad A, en el segundo trimestre se otorgaron 124 mil 341 apoyos económicos a madres y padres beneficiados (de los cuales 119 mil 500 son mujeres y 4 mil 841 hombres beneficiando, a 128 mil 528 niños (de los cuales 65 mil 166 son niñas y 63,362 son niños).      </t>
    </r>
  </si>
  <si>
    <r>
      <t>Justificación de diferencia de avances con respecto a las metas programadas
UR:</t>
    </r>
    <r>
      <rPr>
        <sz val="10"/>
        <rFont val="Montserrat"/>
      </rPr>
      <t xml:space="preserve"> 211
Para la modalidad A, en el segundo trimestre se otorgaron 124 mil 341 apoyos económicos a madres y padres beneficiados (de los cuales 119 mil 500 son mujeres y 4 mil 841 hombres beneficiando, a 128 mil 528 niños (de los cuales 65 mil 166 son niñas y 63,362 son niños). En el mes de marzo, como parte del Blindaje Electoral, el programa otorgó por adelantado el bimestre correspondiente a mayo ? junio. Por otro lado a finales del mes de junio comenzó la dispersión del apoyo correspondiente al bimestre julio-agosto.          </t>
    </r>
  </si>
  <si>
    <r>
      <t>Acciones de mejora para el siguiente periodo
UR:</t>
    </r>
    <r>
      <rPr>
        <sz val="10"/>
        <rFont val="Montserrat"/>
      </rPr>
      <t xml:space="preserve"> 211
Sin información</t>
    </r>
  </si>
  <si>
    <t>S176</t>
  </si>
  <si>
    <t>Pensión para el Bienestar de las Personas Adultas Mayores</t>
  </si>
  <si>
    <t>59460.9</t>
  </si>
  <si>
    <t>213</t>
  </si>
  <si>
    <t>(Dirección General para el Bienestar de las Personas Adultas Mayores )</t>
  </si>
  <si>
    <t>4635674</t>
  </si>
  <si>
    <t>3897256</t>
  </si>
  <si>
    <t>4532943</t>
  </si>
  <si>
    <t>3616952</t>
  </si>
  <si>
    <t xml:space="preserve"> En México las personas adultas mayores indígenas o afromexicanas de 65 años o más, y/o indígenas o afromexicanas de 68 años o más, tienen un acceso limitado y deficiente a la protección social, esto en función de la negación de sus derechos para obtener ingresos adecuados. La población objetivo de la Pensión está compuesta por 8,533,061 personas adultas mayores de las cuales 4.6 millones son mujeres y 3.8 son hombres.  </t>
  </si>
  <si>
    <t>Razón por sexo de personas adultas mayores derechohabientes con apoyos emitidos</t>
  </si>
  <si>
    <t>1.20</t>
  </si>
  <si>
    <t>1.25</t>
  </si>
  <si>
    <t>UR: 213</t>
  </si>
  <si>
    <t>59460.98</t>
  </si>
  <si>
    <t>40,117.97</t>
  </si>
  <si>
    <t>59303.89</t>
  </si>
  <si>
    <t>40,327.63</t>
  </si>
  <si>
    <r>
      <t>Acciones realizadas en el periodo
UR:</t>
    </r>
    <r>
      <rPr>
        <sz val="10"/>
        <rFont val="Montserrat"/>
      </rPr>
      <t xml:space="preserve"> 213
La incorporación de la perspectiva de género en la Pensión para el Bienestar de las Personas Adultas Mayores permite contribuir a que las mujeres accedan a sus derechos sociales y se beneficien de manera igualitaria de esos derechos. En el anexo 1 se reporta que en el periodo enero a junio de 2021, el programa tiene registrados 8,149,895 personas beneficiarias acumuladas emitidas, de las cuales 3,616,952 son hombres y 4,532,943 son mujeres, es decir que las mujeres representan el 56 % de la población atendida.</t>
    </r>
  </si>
  <si>
    <r>
      <t>Justificación de diferencia de avances con respecto a las metas programadas
UR:</t>
    </r>
    <r>
      <rPr>
        <sz val="10"/>
        <rFont val="Montserrat"/>
      </rPr>
      <t xml:space="preserve"> 213
Para medir los avances del programa en el marco del Anexo 13 Erogaciones para la Igualdad entre Mujeres y Hombres el programa estableció el indicador Razón por sexo de personas adultas mayores derechohabientes con apoyos emitidos el cual muestra cuántas mujeres adultas mayores son derechohabientes con apoyos emitidos por cada hombre adulto mayor derechohabiente con apoyos emitidos. Un valor menor de uno indica que el número de mujeres adultas mayores derechohabientes con apoyos emitidos es menor al de su contraparte. Un valor mayor a uno indicaría lo contrario. Se esperaría que el valor del indicador sea similar a la razón por sexo de la población objetivo que es de 1.2 mujeres por cada hombre, al segundo trimestre de 2021 se presentó una razón de 1.25 derechohabientes mujeres por cada hombre.</t>
    </r>
  </si>
  <si>
    <r>
      <t>Acciones de mejora para el siguiente periodo
UR:</t>
    </r>
    <r>
      <rPr>
        <sz val="10"/>
        <rFont val="Montserrat"/>
      </rPr>
      <t xml:space="preserve"> 213
Continuar con la perspectiva de género para contribuir a el acceso y beneficio igualitario de las mujeres adultas mayores a sus derechos sociales. </t>
    </r>
  </si>
  <si>
    <t>S287</t>
  </si>
  <si>
    <t>Sembrando Vida</t>
  </si>
  <si>
    <t>9189.8</t>
  </si>
  <si>
    <t>(Subsecretaría de Planeación, Evaluación y Desarrollo Regional)</t>
  </si>
  <si>
    <t>129000</t>
  </si>
  <si>
    <t>301000</t>
  </si>
  <si>
    <t>255894</t>
  </si>
  <si>
    <t>589062</t>
  </si>
  <si>
    <t xml:space="preserve"> El programa, busca atender dos problemáticas: la pobreza rural y la degradación ambiental. De esta manera, sus objetivos son rescatar al campo, reactivar la economía local y la regeneración del tejido social en las comunidades, por lo que se trabaja en cuatro componentes:  1. Cambio del medio ambiente 2. Inclusión productiva 3. Fomento a la cultura del ahorro 4. Reconstruir el tejido social </t>
  </si>
  <si>
    <t>Porcentaje de mujeres que reciben asistencia técnica respecto a lo planeado</t>
  </si>
  <si>
    <t>129,000.00</t>
  </si>
  <si>
    <t>98.30</t>
  </si>
  <si>
    <t>Porcentaje de apoyos en especie destinados a mujeres respecto de los planeados</t>
  </si>
  <si>
    <t>82,458,000.00</t>
  </si>
  <si>
    <t>63.42</t>
  </si>
  <si>
    <t>Porcentaje de apoyos económicos destinados a mujeres respecto de los planeados</t>
  </si>
  <si>
    <t>7,740,000,000.00</t>
  </si>
  <si>
    <t>49.86</t>
  </si>
  <si>
    <t>9189.88</t>
  </si>
  <si>
    <t>3,366.11</t>
  </si>
  <si>
    <t>8623.8</t>
  </si>
  <si>
    <t>3,496.45</t>
  </si>
  <si>
    <r>
      <t>Acciones realizadas en el periodo
UR:</t>
    </r>
    <r>
      <rPr>
        <sz val="10"/>
        <rFont val="Montserrat"/>
      </rPr>
      <t xml:space="preserve"> 600
Se realizo nueva incorporación de sujetos de derecho al programa en el mes de junio y se continuaron las acciones para contar con el mayor numero de mujeres como beneficiarias en el programa </t>
    </r>
  </si>
  <si>
    <r>
      <t>Justificación de diferencia de avances con respecto a las metas programadas
UR:</t>
    </r>
    <r>
      <rPr>
        <sz val="10"/>
        <rFont val="Montserrat"/>
      </rPr>
      <t xml:space="preserve"> 600
Se realizaron esfuerzos adicionales para la incorporación de nuevos sujetos de derecho priorizando la incorporación de mujeres a pesar de estar limitados a la veda electoral que se presento en el trimestre, pero se logro superar la meta trimestral por encima del 90% de los 3 indicadores     1. Porcentaje de mujeres que reciben asistencia técnica respecto a lo planeado    Indicador: 50  Numerador: 126,818  Denominador: 129,000  2. Porcentaje de apoyos en especie destinados a mujeres respecto de los planeados    Indicador: 50  Numerador: 52,297,075.82  Denominador: 82,458,000  Resultado: 63.42 %  3. Porcentaje de apoyos económicos destinados a mujeres respecto de los planeados    Indicador :50  Numerador: 1,924,860,000  Denominador: 7,740,000,000.00  Resultado: 49.86%  </t>
    </r>
  </si>
  <si>
    <r>
      <t>Acciones de mejora para el siguiente periodo
UR:</t>
    </r>
    <r>
      <rPr>
        <sz val="10"/>
        <rFont val="Montserrat"/>
      </rPr>
      <t xml:space="preserve"> 600
SE REALIZARAN ACCIONES Y ACTIVIDADES QUE APOYEN LOS TRABAJOS EN TERRITORIO Y LA ENTREGA DE APOYOS EN ESPECIE , EN ESTE TRIMESTRE SE REALIZO LA 2DA JORNADA DE SIEMBRA CON LO QUE SE INTENSIFICO LA ENTREGA DE APOYOS EN ESPECIE </t>
    </r>
  </si>
  <si>
    <t>U012</t>
  </si>
  <si>
    <t>Programa de Apoyo para Refugios Especializados para Mujeres Víctimas de Violencia de Género, sus hijas e hijos</t>
  </si>
  <si>
    <t>405.0</t>
  </si>
  <si>
    <t>17354</t>
  </si>
  <si>
    <t>8665</t>
  </si>
  <si>
    <t xml:space="preserve"> La problemática atendida por el Programa es compleja y de amplios alcances en el país. De acuerdo con los hallazgos de la Encuesta Nacional sobre la Dinámica de las Relaciones en los Hogares (ENDIREH) 2016, de los 46.5 millones de mujeres de 15 años y más que residen en el país, se estima que 30.7 millones (66.1%) han padecido al menos un incidente de violencia emocional, económica, física, sexual o discriminación en los espacios escolar, laboral, comunitario, familiar o en su relación de pareja. Con base en la misma fuente, se estima que el 69.1% de las mujeres que sufren violencia no saben a dónde acudir. En atención a esta situación, el Programa de Apoyo para Refugios Especializados para Mujeres Víctimas de Violencia de Género, sus Hijas e Hijos busca promover el fortalecimiento de capacidades, la continuidad y la calidad en la respuesta institucional de prevención, protección y atención de las violencias contra las mujeres, así como propiciar buenas prácticas que deriven en la mejora constante de los modelos de atención integral a las expresiones de violencias contra las mujeres, por motivos de género. En este sentido, el objetivo del Programa es brindar protección y atención integral y especializada, mediante Refugios especializados y Centros Externos de Atención, a mujeres víctimas de violencia de género, y en su caso, sus Hijas e Hijos. </t>
  </si>
  <si>
    <t>Porcentaje de refugios apoyados en el período establecido, respecto de la meta programada</t>
  </si>
  <si>
    <t>94.40</t>
  </si>
  <si>
    <t>84.70</t>
  </si>
  <si>
    <t>93.10</t>
  </si>
  <si>
    <t>Tasa de Variación de los Centros Externos de Atención para Mujeres en situación de violencia apoyados por el Programa</t>
  </si>
  <si>
    <t>Tasa de variación</t>
  </si>
  <si>
    <t>11.80</t>
  </si>
  <si>
    <t>2.90</t>
  </si>
  <si>
    <t>Tasa de variación de mujeres atendidas por refugios especializados apoyados por el Programa en el ejercicio fiscal en curso respecto del año anterior</t>
  </si>
  <si>
    <t>9.40</t>
  </si>
  <si>
    <t>Porcentaje de mujeres que concluyeron su plan de intervención</t>
  </si>
  <si>
    <t>Tasa de variación de mujeres atendidas en el Centro Externo de Atención en el año en curso con respecto al año anterior</t>
  </si>
  <si>
    <t>5.60</t>
  </si>
  <si>
    <t>228.89</t>
  </si>
  <si>
    <t>388.8</t>
  </si>
  <si>
    <t>229.97</t>
  </si>
  <si>
    <r>
      <t>Acciones realizadas en el periodo
UR:</t>
    </r>
    <r>
      <rPr>
        <sz val="10"/>
        <rFont val="Montserrat"/>
      </rPr>
      <t xml:space="preserve"> D00
Al segundo trimestre del 2021 el Indesol a través del Programa REFUGIOS concluyó la revisión del informe final de 89 proyectos apoyados durante el 2020, con el objetivo de verificar los servicios brindados a las usuarias y sus hijas e hijos, las acciones comprometidas y el ejercicio de los recursos en conceptos comprometidos en su proyecto. Por otro lado, al primer semestre se recibieron un total de 111 proyectos, de los cuales se dictaminaron 110 para determinar su elegibilidad a través de 36 mesas de análisis. Se apoyaron 100 proyectos que inciden en 30 entidades federativas, los cuales recibieron la primera ministración por un monto total de $229,966,455. Por otro lado, en el primer semestre el Indesol a través de los Refugios brindó protección y atención integral y especializada a 1,156 mujeres víctimas de violencia y sus 1,515 hijas e hijos, mediante 600,493 servicios gratuitos, especializados y confidenciales que brindan para atender las violencias contra las mujeres. Mientras que a través de los CEA se beneficiaron 7,509 mujeres y sus 2,872 hijas e hijos, con 92,070 servicios especializados en las áreas de trabajo social, psicología y jurídico. En el mes de junio se habilitó el Sistema Integral de Refugios para la captura del Informe Parcial de los proyectos apoyados por el Programa. Se llevaron a cabo 3 capacitaciones para dar a conocer el funcionamiento y operación del Sistema, en la que participaron 68 mujeres y 8 hombres de los Refugios y los CEA apoyados, asimismo se elaboró y envío la Guía para la entrega del Informe Parcial. Sumado a 6 capacitaciones que se brindaron a los Refugios que requieren un mayor fortalecimiento en diversos procesos que lleva a cargo el Programa. Adicional a lo anterior, con la finalidad de potenciar la colaboración con diversos actores sociales e impulsar el trabajo de los Refugios y CEA, el Indesol llevo a cabo 16 acciones de capacitación en las que participaron 5,752 personas.</t>
    </r>
  </si>
  <si>
    <r>
      <t>Justificación de diferencia de avances con respecto a las metas programadas
UR:</t>
    </r>
    <r>
      <rPr>
        <sz val="10"/>
        <rFont val="Montserrat"/>
      </rPr>
      <t xml:space="preserve"> D00
Con respecto al indicador: Porcentaje de refugios apoyados en el período establecido, respecto de la meta programada, la meta se superó toda vez que el Indesol ha trabajado con las instancias de los gobiernos estatales y municipales para promover y acompañarlas en la creación de Refugios especializados, además se han realizado diversas acciones para disminuir los costos de operación de los Refugios sin menoscabo en la calidad de los servicios que se les brinda a las usuarias, sus hijas e hijos con el objetivo de que el recurso obtenido de las adecuaciones presupuestales se oriente a apoyar a un mayor número de Refugios. Con respecto al Indicador: Tasa de Variación de los Centros Externos de Atención para Mujeres en situación de violencia apoyados por el Programa la meta fue cumplida toda vez que se programó beneficiar a 33 Centros Externos de Atención en este periodo.</t>
    </r>
  </si>
  <si>
    <r>
      <t>Acciones de mejora para el siguiente periodo
UR:</t>
    </r>
    <r>
      <rPr>
        <sz val="10"/>
        <rFont val="Montserrat"/>
      </rPr>
      <t xml:space="preserve"> D00
Con respecto a la meta del indicador porcentaje de refugios apoyados en el período establecido, respecto de la meta programada, se identificará la disponibilidad presupuestaria para calcular el número de Refugios que se pueden apoyar en el segundo semestre con base en el presupuesto comprometido para los refugios apoyados durante el primer semestre del año. Por otro lado, desde el Indesol se continuará promoviendo la creación de Refugios especializados, así como acompañamiento para la creación de los mismos. Además, se continuará el fortalecimiento de los Refugios apoyados en este año a través de acciones de capacitación. También se continuará acompañando y asesorando a los Centros Externos de Atención.</t>
    </r>
  </si>
  <si>
    <t>21</t>
  </si>
  <si>
    <t>Planeación y conducción de la política de turismo</t>
  </si>
  <si>
    <t>6.1</t>
  </si>
  <si>
    <t>(Subsecretaría de Planeación y Política Turística)</t>
  </si>
  <si>
    <t>499</t>
  </si>
  <si>
    <t>1013</t>
  </si>
  <si>
    <t>279</t>
  </si>
  <si>
    <t>427</t>
  </si>
  <si>
    <t xml:space="preserve"> Corresponde a la Unidad de Igualdad de Género contribuir al logro de objetivos, estrategias del PROSECTUR y PROIGUALDAD 2020-2024 promoviendo y dando seguimiento a acciones puntuales siguientes:  Acción puntual 1.1.6 Contribuir a la prevención de la trata de personas, con prioridad en niñas, niños y adolescentes, así como el trabajo infantil, a través de la sensibilización e involucramiento de toda la industria turística. Acción puntual 1.1.7 Impulsar la adopción del Código de Conducta Nacional para la Protección de las Niñas, Niños y Adolescentes en el Sector de los Viajes y el Turismo con el fin de involucrarlo en la prevención y denuncia de las diversas formas de explotación y violencia. Acción puntual 1.4.6 Promover la perspectiva de género, inclusión y no discriminación en los programas, políticas y proyectos del sector.  En lo que corresponde a la trata de personas es un problema mundial y uno de los delitos más vergonzosos que existen, ya que priva de su libertad y dignidad a millones de seres humanos en todo el mundo, miles de víctimas de este delito, son captadas trasladadas, vendidas y compradas con fines de explotación.   Por otra parte la Ley general para prevenir, sancionar y erradicar los delitos en materia de trata de personas y para la protección y asistencia a las víctimas de estos delitos, establece en su artículo 89 Capítulo  IX que la Secretaría de Turismo diseñará programas y políticas públicas para desalentar el turismo sexual, capacitando al personal de las áreas de servicio de dicho sector, así como diseñará e implementará campañas dentro y fuera del país para prevenir y desalentar la proliferación del delito previsto en esta Ley, en cualquier actividad relacionada a su ámbito de competencia.  </t>
  </si>
  <si>
    <t xml:space="preserve"> Secretaria de Turismo </t>
  </si>
  <si>
    <t>Porcentaje de cumplimiento de acuerdos del Comité de Igualdad de Género</t>
  </si>
  <si>
    <t>Porcentaje de mujeres que culminan los talleres de desarrollo comunitario</t>
  </si>
  <si>
    <t>Porcentaje de Cumplimiento de la Estrategia Integral para Prevenir la Trata de Personas y el Trabajo Infantil</t>
  </si>
  <si>
    <t>Porcentaje de cumplimiento de la Estrategia de turismo social con perspectiva de género y enfoque de derechos humanos</t>
  </si>
  <si>
    <r>
      <t>Acciones realizadas en el periodo
UR:</t>
    </r>
    <r>
      <rPr>
        <sz val="10"/>
        <rFont val="Montserrat"/>
      </rPr>
      <t xml:space="preserve"> 600
Hombres contra la violencia hacia las mujeres, las niñas, los niños y adolescentes. Se ha participado en las mesas de trabajo de Coordinación Institucional de seguimiento e implementación del  proyecto, promoviéndose el mismo entre los servidores públicos de la Secretaría de Turismo, el Fondo Nacional de Fomento al Turismo, Interlocutores de Turismo de los Estados y Prestadores de Servicios Turísticos. Se avanzó en el diseño, difusión y levantamiento del cuestionario de percepción de la violencia hacia las mujeres por los hombres que laboran en el sector de los viajes y el turismo, para el diagnóstico, levantándose  1,406 cuestionarios entre los hombres del sector, acerca de las condiciones de violencia y trata de personas, a efecto de diseñar cursos que atiendan la problemática que se detecte. ;  Cultura Institucional. Se cumplieron acuerdos relevantes del Comité como la Re-certificación de la Secretaría de Turismo en la NMX R 025 SCFI en Igualdad Laboral y No discriminación con 88/de;  Se elaboraron Anexos Técnicos de los proyectos Turismo Social, Desarrollo Comunitario para Mujeres en Turismo y Estrategia Integral para Prevenir la Trata de personas y el Trabajo Infantil, mismos que están en proceso de revisión para iniciar los proceso administrativos de contratación.</t>
    </r>
  </si>
  <si>
    <r>
      <t>Justificación de diferencia de avances con respecto a las metas programadas
UR:</t>
    </r>
    <r>
      <rPr>
        <sz val="10"/>
        <rFont val="Montserrat"/>
      </rPr>
      <t xml:space="preserve"> 600
Acuerdos del Comité de Igualdad de Género. No hay diferencias en el avance de metas, se cumplieron acuerdos pendientes de 2020, por condiciones de la Pandemia,  sin embargo en la 1a sesión se generaron nuevos acuerdos que se cumplirán en el trascurso del ejercicio 2021.  ;  Estrategia Integral para prevenir la trata de personas y el trabajo infantil. El resultado favorable de las Conferencias a distancia para promover el Código de Conducta para la Protección de Niñas, Niños y Adolescentes, ha contribuido a que se los gobiernos estatales y universidades soliciten se lleven a cabo las mismas para prestadores de servicios turísticos, servidores públicos y docentes. ;  Desarrollo Comunitario. No hay diferencias respecto de lo programado.  ;  Turismo Social con perspectiva de género y derechos humanos. No hay diferencia respecto de lo programado, el avance se refiere a las acciones administrativas programada que se refiere a la elaboración del Anexo Técnico</t>
    </r>
  </si>
  <si>
    <r>
      <t>Acciones de mejora para el siguiente periodo
UR:</t>
    </r>
    <r>
      <rPr>
        <sz val="10"/>
        <rFont val="Montserrat"/>
      </rPr>
      <t xml:space="preserve"> 600
Sin información</t>
    </r>
  </si>
  <si>
    <t>22</t>
  </si>
  <si>
    <t>Gestión Administrativa</t>
  </si>
  <si>
    <t>1.1</t>
  </si>
  <si>
    <t>(Dirección Ejecutiva de Administración)</t>
  </si>
  <si>
    <t>1326</t>
  </si>
  <si>
    <t>883</t>
  </si>
  <si>
    <t xml:space="preserve"> Las mujeres históricamente han tenido desventajas culturales para desarrollarse plenamente en el ámbito laboral, disminuyendo sus posibilidades de crecimiento. Con la capacitación en materia de Igualdad y No Discriminación se busca apoyar el cambio de actitud y la creación de nuevos paradigmas que promuevan una nueva cultura laboral, libre de violencia entre los trabajadores de la Rama Administrativa </t>
  </si>
  <si>
    <t xml:space="preserve"> Secretaria de Instituto Nacional Electoral </t>
  </si>
  <si>
    <t>Porcentaje del personal de la rama administrativa del INE que recibió al menos una acción de capacitación en temas de Igualdad de Género.</t>
  </si>
  <si>
    <t>5.55</t>
  </si>
  <si>
    <t>Porcentaje de personal de mandos medios y superiores de la rama administrativa del INE que recibió al menos una acción de capacitación en temas de Igualdad de Género.</t>
  </si>
  <si>
    <t>1.86</t>
  </si>
  <si>
    <t>1.10</t>
  </si>
  <si>
    <r>
      <t>Acciones realizadas en el periodo
UR:</t>
    </r>
    <r>
      <rPr>
        <sz val="10"/>
        <rFont val="Montserrat"/>
      </rPr>
      <t xml:space="preserve"> 116
Para el Indicador 1: Porcentaje del personal de la rama administrativa del INE que recibió al menos una acción de capacitación en temas de Igualdad de Género  y 2: Porcentaje de personal de mandos medios y superiores de la rama administrativa del INE que recibió al menos una acción de capacitación en temas de Igualdad de Género. En el mes de junio se puso a disposición del personal de la Rama Administrativa el curso Perspectiva de Género, en modalidad en línea, se inscribieron 120 personas y al 30 de junio 23 habían concluido satisfactoriamente.</t>
    </r>
  </si>
  <si>
    <r>
      <t>Justificación de diferencia de avances con respecto a las metas programadas
UR:</t>
    </r>
    <r>
      <rPr>
        <sz val="10"/>
        <rFont val="Montserrat"/>
      </rPr>
      <t xml:space="preserve"> 116
Para el Indicador 1: Porcentaje del personal de la rama administrativa del INE que recibió al menos una acción de capacitación en temas de Igualdad de Género, el avance de la meta es del 0.31 y para el Indicador 2: Porcentaje de personal de mandos medios y superiores de la rama administrativa del INE que recibió al menos una acción de capacitación en temas de Igualdad de Género, el avance de la meta es del 0.18 ambos por debajo de la meta programada debido al proceso electoral 2021 que retrasó la contratación del resto de las acciones de capacitación, por lo que se llevará a cabo en el mes de julio.</t>
    </r>
  </si>
  <si>
    <r>
      <t>Acciones de mejora para el siguiente periodo
UR:</t>
    </r>
    <r>
      <rPr>
        <sz val="10"/>
        <rFont val="Montserrat"/>
      </rPr>
      <t xml:space="preserve"> 116
Para el Indicador 1: Porcentaje del personal de la rama administrativa del INE que recibió al menos una acción de capacitación en temas de Igualdad de Género. y 2: Porcentaje de personal de mandos medios y superiores de la rama administrativa del INE que recibió al menos una acción de capacitación en temas de Igualdad de Género. Realizar el proceso de contratación para la impartición de los cursos de capacitación a distancia y una vez concluida esta, invitar al personal de la Rama Administrativa a que participe en ellos.</t>
    </r>
  </si>
  <si>
    <t>R003</t>
  </si>
  <si>
    <t>Capacitación y educación para el ejercicio democrático de la ciudadanía</t>
  </si>
  <si>
    <t>28.6</t>
  </si>
  <si>
    <t>(Dirección Ejecutiva de Capacitación Electoral y Educación Cívica)</t>
  </si>
  <si>
    <t>(Juntas Locales Ejecutivas)</t>
  </si>
  <si>
    <t>5738</t>
  </si>
  <si>
    <t>1012</t>
  </si>
  <si>
    <t>8132</t>
  </si>
  <si>
    <t>2459</t>
  </si>
  <si>
    <t xml:space="preserve"> Para la acción 207 la problemática se refiere a que hoy en día se advierten diversas reformas y creación de cuerpos normativos cuyo objetivo ha sido lograr la igualdad entre hombres y mujeres, dejando de lado aquellas prácticas machistas y patriarcales que han sido características de la sociedad mexicana.  Conforme a la información publicada por la Dirección Ejecutiva del Registro Federal de Electores, la lista nominal con corte al 5 de marzo de 2021 se conforma de 93,774,799 hombres 48% y mujeres 52%. En ese sentido, al menos la representación política de las mujeres en los cargos de elección popular debe ser del 50%. Si bien, en los Congresos de la Unión y Locales se ha logrado alcanzar la paridad de género en los cargos que los integran, lo cierto es que, para la elección de otros cargos como presidencias municipales o cabildos de regiones remotas del país, aún existen rezagos en materia política, por lo que aún queda mucho camino para la consecución de la igualdad sustantiva entre hombres y mujeres.  Para la acción 402, en los ámbitos político electorales se vislumbra la violencia política contra las mujeres, misma que, de acuerdo a lo establecido en el Protocolo para la atención de la violencia política contra las mujeres en razón de género, comprende todas aquellas acciones u omisiones de personas, servidoras o servidores públicos que se dirigen a una mujer por el hecho de serlo (en razón de género), tienen un impacto diferenciado en ellas o les afectan desproporcionadamente, con el propósito de menoscabar o anular sus derechos político-electorales, incluyendo el ejercicio en algún cargo público. La obstaculización o menoscabo en el ejercicio de los derechos de las mujeres, puede presentarse en diversos ámbitos y modalidades, por lo que, se plantea necesario visibilizar dicha problemática y promover el ejercicio activo de derechos en este grupo poblacional.   La igualdad entre hombres y mujeres ha sido producto de la lucha librada desde el feminismo principalmente, este fenómeno se ve reflejado en distintos momentos históricos en todo el mundo. En México, desafortunadamente la igualdad es un proceso que requiere de acciones concretas y de corto, mediano y largo plazo.  En la actualidad podemos advertir diversas reformas y creación de cuerpos normativos cuyo objetivo ha sido lograr la igualdad entre hombres y mujeres, dejando de lado aquellas prácticas machistas y patriarcales que han sido características de la sociedad mexicana; por ejemplo, en la integración del Congreso de la Unión del México posrevolucionario, las mujeres no participaron de ningún modo, bajo la falacia de que no estar capacitadas para opinar ni ejercer cargos públicos.  Hoy en día, las mujeres representan 52% de la población total en México, sin embargo, fue hasta la elección de 2018 cuando se logró alcanzar la paridad en las cámaras de los congresos en los que hubo elección, no así en los ayuntamientos ni en las gubernaturas de los estados.  Conforme a la información publicada por la Dirección Ejecutiva del Registro Federal de Electores, la lista nominal con corte al 5 de marzo de 2021 se conforma de 93,774,799 hombres 48% y mujeres 52%. En razón de las cifras antes mencionadas, al menos la representación política de las mujeres en los cargos de elección popular debe ser del 50%. Si bien, en los Congresos de la Unión y Locales se ha logrado alcanzar la paridad de género en los cargos que los integran, lo cierto es que, para la elección de otros cargos como presidencias municipales o cabildos de regiones remotas del país, aún existen rezagos en materia política, por lo que aún queda mucho camino para la consecución de la igualdad sustantiva entre hombres y mujeres.  </t>
  </si>
  <si>
    <t>Porcentaje de actividades de difusión orientadas a visibilizar conductas que promueven la desigualdad social por razón de género.</t>
  </si>
  <si>
    <t>Asistentes en actividades para promover la participación de las mujeres en distintas vertientes</t>
  </si>
  <si>
    <t>157.00</t>
  </si>
  <si>
    <t>Proyectos impulsados para promover la participación de las mujeres en distintas vertientes</t>
  </si>
  <si>
    <t>28.57</t>
  </si>
  <si>
    <t>2.75</t>
  </si>
  <si>
    <t>10.30</t>
  </si>
  <si>
    <r>
      <t>Acciones realizadas en el periodo
UR:</t>
    </r>
    <r>
      <rPr>
        <sz val="10"/>
        <rFont val="Montserrat"/>
      </rPr>
      <t xml:space="preserve"> 200
Para el Indicador 2: Proyectos impulsados para promover la participación de las mujeres en distintas vertientes. El 14 de junio de 2021, la Comisión de Capacitación y Organización Electoral aprobó las Reglas de Operación y la Convocatoria de PNIPPM, edición 2021, en las que se han incorporado canales de difusión inéditas como la coordinación de las OSC con las radios comunitarias en aquellas regiones donde se cuente con este tipo de medios de comunicación, con el objeto de llegar a un mayor número de público objetivo. El 25 de junio se llevó a cabo un evento de presentación de la convocatoria al PNIPPM 2021, a la cual se convocó a un gran número de OSC. El evento se transmitió a través de las redes sociales oficiales del INE como You tube y Facebook, logrando que 434 personas siguieran la transmisión en vivo. Por otro lado, es importante destacar que, al 27 de junio, el evento tiene más de 3,500 reproducciones. La convocatoria del PNIPPM, edición 2021, estará vigente del 25 de junio al;  Indicador 1: Asistentes en actividades para promover la participación de las mujeres en distintas vertientes. El 29 de abril de 2021 se realizó la 2ª REUNIÓN VIRTUAL DEL PROGRAMA NACIONAL DE IMPULSO A LA PARTICIPACIÓN POLÍTICA DE MUJERES A TRAVÉS DE OSC 2020, con el objetivo de proporcionar a OSC información de utilidad relacionada con las actividades que realizarían en el mes de mayo, inherentes a los informes finales de actividades, como parte del Programa Nacional de Impulso a la Participación Política de las Mujeres, a través de las Organizaciones de la Sociedad Civil (PNIPPM).  En mayo de 2021 iniciaron actividades de diseño de un instrumento que permita dar visibilidad a las OSC con mayor impacto en la edición 2020, como parte de las acciones que darán cuenta de los resultados de PNIPPM.  Asimismo, se llevaron a cabo visitas virtuales a las 51 OSC, a través de estas reuniones se realizó retroalimentación y se detectaron áreas de oportunidad para el desarrollo de los proyectos de las OSC que participan en el PNIPPM, edición 2020, además, a través de las reuniones virtuales, se les proporcionaron herramientas para la conclusión exitosa de dichos proyectos. Es importante decir que los días 12, 25 de marzo y 8 de junio se llevaron a cabo tres talleres para la generación de una Red de OSC integrantes del Programa Nacional de Impulso a la Participación Política de las Mujeres, que tiene como objetivo lograr la integración de una red a través de la cual las OSC puedan retroalimentar su expertise y, en su caso, fungir como mentoras de OSC de reciente creación.  
</t>
    </r>
    <r>
      <rPr>
        <b/>
        <sz val="10"/>
        <rFont val="Montserrat"/>
      </rPr>
      <t>UR:</t>
    </r>
    <r>
      <rPr>
        <sz val="10"/>
        <rFont val="Montserrat"/>
      </rPr>
      <t xml:space="preserve"> 115
Acción 402. Indicador 1: Porcentaje de actividades de difusión orientadas a visibilizar conductas que promueven la desigualdad social por razón de género. Se solicitó la emisión de una segunda convocatoria para llevar a cabo una nueva licitación, derivado del acta de fallo de fecha 06 de abril de 2021 en la que se declaró como desierto el procedimiento LP-INE-011/2021 relacionado con la producción y difusión de materiales audiovisuales, como consecuencia de que ninguno de los participantes cumplió con los requerimientos técnicos.;  Acción 207. Indicador 2: Proyectos impulsados para promover la participación de las mujeres en distintas vertientes. El 14 de junio de 2021, la Comisión de Capacitación y Organización Electoral aprobó las Reglas de Operación y la Convocatoria de PNIPPM, edición 2021, en las que se han incorporado canales de difusión inéditas como la coordinación de las OSC con las radios comunitarias en aquellas regiones donde se cuente con este tipo de medios de comunicació;  Acción 207. Indicador 1: Asistentes en actividades para promover la participación de las mujeres en distintas vertientes. En el Programa Nacional de Impulso a la Participación Política de las Mujeres, a través de las Organizaciones de la Sociedad Civil (PNIPPM); el 29-abril se llevó a cabo la 2ª REUNIÓN VIRTUAL DEL PROGRAMA NACIONAL DE IMPULSO A LA PARTICIPACIÓN POLÍTICA DE MUJERES A TRAV</t>
    </r>
  </si>
  <si>
    <r>
      <t>Justificación de diferencia de avances con respecto a las metas programadas
UR:</t>
    </r>
    <r>
      <rPr>
        <sz val="10"/>
        <rFont val="Montserrat"/>
      </rPr>
      <t xml:space="preserve"> 200
Indicador 1: Asistentes en actividades para promover la participación de las mujeres en distintas vertientes. El mayor alcance de la población objetivo en los últimos meses de la implementación de los proyectos seleccionados para el PNIPPM 2020 se debe a que muchas de ellas lograron realizar actividades en modalidades mixtas, es decir, virtuales a través de plataformas digitales y presenciales, puesto que en los meses recientes la semaforización de la secretaria de salud en cuanto al Covid-19, permitió en la mayoría de las Entidades del País realizar actividades presenciales, lo cual alentó a las personas a participar en un mayor número. Así mismo, la virtualidad ha permitido, en aquellos lugares que cuentan con la infraestructura tecnológica suficiente, la democratización de las redes sociales y digitales, por lo que un mayor número de personas se pueden incorporar a las actividades programas por las OSC en la implementación de sus proyectos, por lo que se advirtió una mayor participa;  Para el Indicador 2: Proyectos impulsados para promover la participación de las mujeres en distintas vertientes. No aplica. 
</t>
    </r>
    <r>
      <rPr>
        <b/>
        <sz val="10"/>
        <rFont val="Montserrat"/>
      </rPr>
      <t>UR:</t>
    </r>
    <r>
      <rPr>
        <sz val="10"/>
        <rFont val="Montserrat"/>
      </rPr>
      <t xml:space="preserve"> 115
Acción 207. Indicador 2: Proyectos impulsados para promover la participación de las mujeres en distintas vertientes. No aplica. ;  Acción 207. Indicador 1: Asistentes en actividades para promover la participación de las mujeres en distintas vertientes.    El mayor alcance de la población objetivo en los últimos meses de la implementación de los proyectos seleccionados para el PNIPPM 2020 se debe a que muchas de ellas lograron realizar actividades en modalidades mixtas, es decir, virtuales a través de plataformas digitales y presenciales, puesto que en los meses recientes la semaforización de la secretaria de salud en cuanto al Covid-19, permitió en la mayoría de las Entidades del País realizar actividades presenciales, lo cual alentó a las personas a participar en un mayor número. Así mismo, la virtualidad ha permitido, en aquellos lugares que cuentan con la infraestructura tecnológica suficiente, la democratización de las redes sociales y digitales, por lo que un mayor número de perso;  Acción 402. Indicador 1: Porcentaje de actividades de difusión orientadas a visibilizar conductas que promueven la desigualdad social por razón de género. No existe diferencia debido a que la frecuencia de medición es anual.</t>
    </r>
  </si>
  <si>
    <r>
      <t>Acciones de mejora para el siguiente periodo
UR:</t>
    </r>
    <r>
      <rPr>
        <sz val="10"/>
        <rFont val="Montserrat"/>
      </rPr>
      <t xml:space="preserve"> 200
Indicador 2: Proyectos impulsados para promover la participación de las mujeres en distintas vertientes. Del 25 de junio al 20 de julio se realizará una campaña intensa de difusión de la convocatoria del PNIPPM, edición 2021, a través de redes sociales y otros medios. Asimismo, el 6 de julio se impartirá el Taller de fortalecimiento de proyectos participantes en la Convocatoria 2021 del PNIPPM, con el objeto de proporcionar información útil a las OSC interesadas en participar en el PNIPPM, edición 2021, con el objeto de que el registro de sus proyectos se realice atendiendo los requisitos previstos en la Convocatoria y en las Reglas de Operación.;  Indicador 1: Asistentes en actividades para promover la participación de las mujeres en distintas vertientes. Derivado del periodo de la implementación de los proyectos seleccionados como ganadores en la edición 2020 del PNIPPM, en el siguiente trimestre se realizará una sistematización de los resultados obtenidos a nivel global y en lo particular por cada OSC. A través de la sistematización y del informe final que se integrará, se podrá generar una fotografía del público objetivo beneficiario directamente, lo que servirá para procurar un mayor impulso a los proyectos que, participarán en la siguiente edición del PNIPPM, en regiones en las que no se implementó ningún proyecto. 
</t>
    </r>
    <r>
      <rPr>
        <b/>
        <sz val="10"/>
        <rFont val="Montserrat"/>
      </rPr>
      <t>UR:</t>
    </r>
    <r>
      <rPr>
        <sz val="10"/>
        <rFont val="Montserrat"/>
      </rPr>
      <t xml:space="preserve"> 115
Acción 207. Indicador 2: Proyectos impulsados para promover la participación de las mujeres en distintas vertientes. Del 25 de junio al 20 de julio se realizará una campaña intensa de difusión de la convocatoria del PNIPPM, edición 2021, a través de redes sociales y otros medios. Asimismo, el 6 de julio se impartirá el Taller de fortalecimiento de proyectos participantes en la Convocatoria 2021 del PNIPPM, con el objeto de proporcionar información útil a las OSC interesadas en participar en el PNIPPM, edición 2021, con el objeto de que el registro de sus proyectos se realice atendiendo los requisitos previstos en la Convocatoria y en las Reglas de Operación.;  Acción 402. Indicador 1: Porcentaje de actividades de difusión orientadas a visibilizar conductas que promueven la desigualdad social por razón de género. No aplica.;  Acción 207. Indicador 1: Asistentes en actividades para promover la participación de las mujeres en distintas vertientes. Derivado del periodo de la implementación de los proyectos seleccionados como ganadores en la edición 2020 del PNIPPM, en el siguiente trimestre se realizará una sistematización de los resultados obtenidos a nivel global y en lo particular por cada OSC. A través de la sistematización y del informe final que se integrará, se podrá generar una fotografía del público objetivo beneficiario directamente, lo que servirá para procurar un mayor impulso a los proyectos que, participarán en la siguiente edición del PNIPPM, en regiones en las que no se implementó ningún proyecto. </t>
    </r>
  </si>
  <si>
    <t>R005</t>
  </si>
  <si>
    <t>Actualización del padrón electoral y expedición dela credencial para votar</t>
  </si>
  <si>
    <t>3.9</t>
  </si>
  <si>
    <t>(Dirección Ejecutiva del Registro Federal de Electores)</t>
  </si>
  <si>
    <t>587</t>
  </si>
  <si>
    <t>723</t>
  </si>
  <si>
    <t xml:space="preserve"> Derivado a las recientes reformas políticas que introdujeron el concepto de violencia política, así como la paridad en todos los cargos públicos y en las actividades que realice el Instituto Nacional Electoral se consideró oportuno reforzar la difusión para informar acerca de los derechos políticos que acceden las mujeres al tramitar la credencial en el marco del proceso electoral del año 2021. Adicionalmente, al interior de la Dirección Ejecutiva se identificaron pocas mujeres en puestos de mando. En algunas áreas se registra personal con poco interés acerca de la paridad entre hombres y mujeres y la no discriminación.  </t>
  </si>
  <si>
    <t>Porcentaje de materiales de difusión sobre igualdad de género elaborados en el año</t>
  </si>
  <si>
    <t>Porcentaje de acciones realizadas en el año para la sensibilización en materia de igualdad de género (PARA)</t>
  </si>
  <si>
    <t>3.86</t>
  </si>
  <si>
    <r>
      <t>Acciones realizadas en el periodo
UR:</t>
    </r>
    <r>
      <rPr>
        <sz val="10"/>
        <rFont val="Montserrat"/>
      </rPr>
      <t xml:space="preserve"> 111
Para el Indicador 2: Porcentaje de acciones realizadas en el año para la sensibilización en materia de igualdad de género del personal y las familias. No se reportan acciones realizadas en el segundo trimestre; la medición es anual.  Se prevé realizar esta acción en el próximo mes de noviembre del presente año. ;  Para el Indicador 1: Porcentaje de materiales de difusión sobre la igualdad de género elaborados en el año. Al momento se ha diseñado el modelo del tríptico con información de la credencial y se ha buscado la coordinación con el Instituto Nacional de Lenguas Indígenas para realizar la traducción del material en las principales lenguas originarias. </t>
    </r>
  </si>
  <si>
    <r>
      <t>Justificación de diferencia de avances con respecto a las metas programadas
UR:</t>
    </r>
    <r>
      <rPr>
        <sz val="10"/>
        <rFont val="Montserrat"/>
      </rPr>
      <t xml:space="preserve"> 111
Para el Indicador 1: Porcentaje de materiales de difusión sobre la igualdad de género elaborados en el año y el Indicador 2: Porcentaje de acciones realizadas el año para la sensibilización en materia de igualdad de género del personal y las familias. No hay diferencia de avance al periodo por ser indicadores anuales.</t>
    </r>
  </si>
  <si>
    <r>
      <t>Acciones de mejora para el siguiente periodo
UR:</t>
    </r>
    <r>
      <rPr>
        <sz val="10"/>
        <rFont val="Montserrat"/>
      </rPr>
      <t xml:space="preserve"> 111
Para el Indicador 1: Porcentaje de materiales de difusión sobre la igualdad de género elaborados en el año y el Indicador 2: Porcentaje de acciones realizadas el año para la sensibilización en materia de igualdad de género del personal y las familias.  Realizar la contratación de los servicios de traducción, impresión y distribución del tríptico en los Módulos de Atención Ciudadana distribuidos en las entidades federativas. INMUJERES ha recomendado modificar el uso del presupuesto del Anexo 13 en acciones sustantivas con perspectiva de género y elaborar indicadores cualitativos para el siguiente año fiscal.</t>
    </r>
  </si>
  <si>
    <t>R008</t>
  </si>
  <si>
    <t>Dirección, soporte jurídico electoral y apoyo logístico</t>
  </si>
  <si>
    <t>28.0</t>
  </si>
  <si>
    <t>122</t>
  </si>
  <si>
    <t>(Unidad Técnica de Igualdad de Género y No Discriminación)</t>
  </si>
  <si>
    <t>123</t>
  </si>
  <si>
    <t>(Unidad Técnica de Vinculación con los Organismos Públicos Locales)</t>
  </si>
  <si>
    <t>3472</t>
  </si>
  <si>
    <t>3397</t>
  </si>
  <si>
    <t>523</t>
  </si>
  <si>
    <t>522</t>
  </si>
  <si>
    <t xml:space="preserve"> El Consejo General del INE aprobó el acuerdo INE/CG508/2017 que establece criterios para el registro de candidaturas a cargos de elección popular federales para el proceso electoral 2017-2018. La Unidad Técnica de Igualdad de Genero y No Discriminación, monitorea el cumplimiento de las reglas de paridad para las elecciones federales. Los resultados del Proceso Electoral 2017-2018 son: 500 curules en Cámara Baja, 48.2% para mujeres, 51.8% para hombres 128 escaños en Cámara Alta, 49.2% para mujeres, 50.8% para hombres Considerando el principio de paridad deben generarse herramientas para que medios de comunicación y partidos políticos propicien que las contiendas electorales,  se realicen con un enfoque de igualdad, libres de estereotipos de género y mostrando la diversidad social en los mensajes dirigidos a la ciudadanía. Al interior del INE, en 2015, se llevó a cabo un proyecto denominado "Investigación sobre los obstáculos que enfrentan las mujeres que trabajan en el INE en el acceso a cargos de dirección", lo principales hallazgos son: Servicio Profesional, en puestos que solicitan cambio de residencia, 28.2% son mujeres. En la Rama Administrativa (RA), 47.3% son mujeres. Por honorarios, puestos de Operador y Auxiliar más del 55% son mujeres, en el puesto de Responsable más del 60% son hombres. Mismo cargo, sueldo distinto en el puesto de Líder por honorarios. 62% del personal femenino de la RA es el principal proveedor de su hogar. Dificultad de las mujeres para capacitarse por los horarios. La mayoría de las mujeres han vivido acoso u hostigamiento sexual y laboral. Las mujeres consideran que escalar ha significado retos para conciliar su vida familiar y laboral. Por lo anterior, se observa que prevalecen barreras estructurales para lograr mayor igualdad entre mujeres y hombres al interior del INE.  Garantizar que en cada una de las etapas del proceso de selección y designación de las y los Consejeros Electorales de los Organismos Públicos Locales, se otorgue igualdad de oportunidades a mujeres y hombres. Asimismo, cuando se presente una vacante en el Consejo General de alguno de los Organismos Públicos Locales de las 32 entidades, ésta pueda ser ocupada por mujer u hombre, procurando una conformación de por lo menos tres personas del mismo género, respecto de la integración total de cada órgano máximo de dirección (Una Consejera o Consejero Presidente y seis Consejeras o Consejeros Electorales). </t>
  </si>
  <si>
    <t>Porcentaje de personas que ocupan una plaza presupuestal capacitadas en materia de igualdad de género, no discriminación y violencia en el ámbito laboral en Oficinas Centrales del INE.</t>
  </si>
  <si>
    <t>Porcentaje de personas sensibilizadas a través de actividades de divulgación de los derechos político-electorales de las mujeres y otros grupos en situación de discriminación.</t>
  </si>
  <si>
    <t xml:space="preserve">Porcentaje de actividades para la generación de conocimiento en materia de derechos político-electorales de las mujeres y otros grupos en situación de discriminación. </t>
  </si>
  <si>
    <t>Porcentaje de candidatas a diputaciones federales capacitadas en materia de fortalecimiento de habilidades y liderazgos políticos para el PEF 2020-2021.</t>
  </si>
  <si>
    <t>98.70</t>
  </si>
  <si>
    <t>Porcentaje de Designaciones de Consejeras Electorales en los Organismos Públicos Locales</t>
  </si>
  <si>
    <t>Porcentaje de cumplimiento de paridad de género en los Organismos Públicos Locales a nivel nacional</t>
  </si>
  <si>
    <t>UR: 122</t>
  </si>
  <si>
    <t>0.55</t>
  </si>
  <si>
    <t>2.82</t>
  </si>
  <si>
    <t>UR: 123</t>
  </si>
  <si>
    <t>21.84</t>
  </si>
  <si>
    <t>3.20</t>
  </si>
  <si>
    <t>4.47</t>
  </si>
  <si>
    <r>
      <t>Acciones realizadas en el periodo
UR:</t>
    </r>
    <r>
      <rPr>
        <sz val="10"/>
        <rFont val="Montserrat"/>
      </rPr>
      <t xml:space="preserve"> 122
Acciones realizadas en el periodo para los cuatro indicadores: Ejecución de la actividad de sensibilización sobre manejo del estrés y prevención del síndrome de burnout para el personal del Instituto Nacional Electoral. Ejecución de diversas actividades de sensibilización, como son: IV Encuentro entre Consejeras y Consejeros del INE y OPL: Conversatorio diseño e implementación de acciones afirmativas durante el Proceso Electoral 2020-2021; Conferencia para candidatas El ABC de la Fiscalización en las campañas electorales; Conferencias para Candidatas Seguridad y Mejores Prácticas en Twitter; capacitación a OSC en materia de Defensa de Derechos Políticos y Electorales de las Mujeres; las Mesas de discusión sobre la representación política de las personas con discapacidad, el pueblo afromexicano, las personas indígenas y la violencia política contra las mujeres que pertenecen a grupos de atención prioritaria; la capacitación a partidos políticos nacionales y agrupaciones políticas nacionales para la adecuación de sus documentos básicos en materia de igualdad de género, no discriminación y violencia política contra las mujeres en razón de género; y el Ciclo de Foros: Guías para la Acción Pública. Delimitación de los ejes del estudio para medir la efectividad de la aplicación de las acciones afirmativas en la representación política de los grupos en situación de discriminación realizados. Ejecución del Curso para Candidatas Electorales titulado Griselda Álvarez Ponce de León, primera gobernadora de México.
</t>
    </r>
    <r>
      <rPr>
        <b/>
        <sz val="10"/>
        <rFont val="Montserrat"/>
      </rPr>
      <t>UR:</t>
    </r>
    <r>
      <rPr>
        <sz val="10"/>
        <rFont val="Montserrat"/>
      </rPr>
      <t xml:space="preserve"> 123
Indicador 2: Porcentaje de cumplimiento de paridad de género en los Organismos Públicos Locales a nivel nacional. Se llevaron a cabo las etapas de: Convocatoria pública; Registro en línea de Aspirantes; Verificación de Requisitos Legales; Examen de Conocimientos y Cotejo Documental; Ensayo Presencial; Valoración Curricular y Entrevista; y Designación, para el proceso de selección y designación de las vacantes generadas en los organismos públicos locales de las entidades de Chihuahua, Coahuila, Colima, Estado de México, Morelos y Veracruz. Asimismo, se realizaron las etapas de: Convocatoria pública; Registro en línea de Aspirantes; Verificación de Requisitos Legales del proceso de selección y designación de las vacantes de las consejeras y consejeros presidentes de los organismos públicos locales de las entidades de Baja California Sur, Campeche, Ciudad de México, Colima, Estado De México, Guanajuato, Guerrero, Jalisco, Nuevo León, Oaxaca, Querétaro, San Luis Potosí, Sonora, Tabasco, Yu;  Indicador 1: Porcentaje de Designaciones de Consejeras Electorales en los OPL. Se llevaron a cabo las etapas de: Convocatoria pública; Registro en línea de Aspirantes; Verificación de Requisitos Legales; Examen de Conocimientos y Cotejo Documental; Ensayo Presencial; Valoración Curricular y Entrevista; y Designación, para el proceso de selección y designación de las vacantes generadas en los organismos públicos locales de las entidades de Chihuahua, Coahuila, Colima, Estado de México, Morelos y Veracruz. Asimismo, se realizaron las etapas de: Convocatoria pública; Registro en línea de Aspirantes; Verificación de Requisitos Legales del proceso de selección y designación de las vacantes de las consejeras y consejeros presidentes de los organismos públicos locales de las entidades de Baja California Sur, Campeche, Ciudad de México, Colima, Estado De México, Guanajuato, Guerrero, Jalisco, Nuevo León, Oaxaca, Querétaro, San Luis Potosí, Sonora, Tabasco, Yucatán Y Zacatecas, así como, de las consejeras y consejeros electorales de los organismos públicos locales de las entidades de Aguascalientes, Baja California, Chihuahua, Coahuila, Durango, Hidalgo, Nayarit, Puebla, Quintana Roo, Sinaloa, Tamaulipas, Tlaxcala Y Veracruz.</t>
    </r>
  </si>
  <si>
    <r>
      <t>Justificación de diferencia de avances con respecto a las metas programadas
UR:</t>
    </r>
    <r>
      <rPr>
        <sz val="10"/>
        <rFont val="Montserrat"/>
      </rPr>
      <t xml:space="preserve"> 122
El indicador 2: Porcentaje de personas sensibilizadas a través de actividades de divulgación de los derechos político-electorales de las mujeres y otros grupos en situación de discriminación, aunque es anual lleva un avance del 31.1.  El indicador 4: Porcentaje de candidatas a diputaciones federales capacitadas en materia de fortalecimiento de habilidades y liderazgos políticos para el PEF 2020-2021 tuvo un avance del 98.7, la meta eran 80 candidatas y solo alcanzaron a inscribirse 79, por tal motivo se quedo con un 1.3 por debajo de la meta.
</t>
    </r>
    <r>
      <rPr>
        <b/>
        <sz val="10"/>
        <rFont val="Montserrat"/>
      </rPr>
      <t>UR:</t>
    </r>
    <r>
      <rPr>
        <sz val="10"/>
        <rFont val="Montserrat"/>
      </rPr>
      <t xml:space="preserve"> 123
Indicador 1: Porcentaje de Designaciones de Consejeras Electorales en los OPL. Sin comentarios, la frecuencia de medición es anual.;  Indicador 2: Porcentaje de cumplimiento de paridad de género en los Organismos Públicos Locales a nivel nacional. Sin comentarios, la frecuencia de medición es anual.</t>
    </r>
  </si>
  <si>
    <r>
      <t>Acciones de mejora para el siguiente periodo
UR:</t>
    </r>
    <r>
      <rPr>
        <sz val="10"/>
        <rFont val="Montserrat"/>
      </rPr>
      <t xml:space="preserve"> 122
Se detecta que hay necesidad de reformular ciertas actividades planeadas de forma presencial, que no será posible realizar por la continuidad de las medidas de distanciamiento social. En este sentido, se cuenta con tiempo suficiente para rediseñarlas, a efecto de que contribuyan al cumplimiento del objetivo y que se enmarquen en el planteamiento de los indicadores.  
</t>
    </r>
    <r>
      <rPr>
        <b/>
        <sz val="10"/>
        <rFont val="Montserrat"/>
      </rPr>
      <t>UR:</t>
    </r>
    <r>
      <rPr>
        <sz val="10"/>
        <rFont val="Montserrat"/>
      </rPr>
      <t xml:space="preserve"> 123
Indicador 2: Porcentaje de cumplimiento de paridad de género en los Organismos Públicos Locales a nivel nacional. Mayor difusión en la etapa de Convocatoria Pública con el fin de que más personas se inscriban en el Proceso de Selección y Designación de Consejeros Electorales de los Organismos Públicos Locales.;  Indicador 1: Porcentaje de Designaciones de Consejeras Electorales en los OPL. Mayor difusión en la etapa de Convocatoria Pública con el fin de que más personas se inscriban en el Proceso de Selección y Designación de Consejeros Electorales de los Organismos Públicos Locales.</t>
    </r>
  </si>
  <si>
    <t>R009</t>
  </si>
  <si>
    <t>Otorgamiento de prerrogativas a partidos políticos, fiscalización de sus recursos y administración de los tiempos del estado en radio y televisión</t>
  </si>
  <si>
    <t>7.9</t>
  </si>
  <si>
    <t>120</t>
  </si>
  <si>
    <t>(UnidadTécnica de Fiscalización)</t>
  </si>
  <si>
    <t>325</t>
  </si>
  <si>
    <t>33</t>
  </si>
  <si>
    <t xml:space="preserve"> La Unidad Técnica de Fiscalización revisa que los proyectos se encuentren alineados al cumplimiento del objetivo del programa, además de realizar las observaciones pertinentes a los partidos políticos para que las actividades de los programas y sus proyectos en relación con la vinculación entre los proyectos y el objetivo del programa y conforme a lo establecido en la normatividad. Como resultado de la revisión en ejercicios anteriores, se han identificado recursos que no cumplen con lo establecido en la norma. Durante el ejercicio de 2021, a través del módulo del PAT - SIF, se realiza el análisis cuantitativo y cualitativo de los PAT iniciales y modificaciones, presentados por los partidos políticos nacionales y locales con el objetivo de obtener los siguientes resultados: El acceso de las mujeres a los recursos etiquetados de los partidos políticos, para la capacitación, promoción y desarrollo del liderazgo político de las mujeres. La participación de las mujeres en los procesos de formación y especialización que les permita participar en la vida política y/o acceder en los puestos de toma de decisión. El acceso de las mujeres a la información, capacitación y conocimiento con relación al marco jurídico de sus derechos humanos en materia político-electoral, la igualdad de género y la prevención y atención de la violencia política en razón de género. Promover acciones que orienten a los partidos políticos hacia la correcta ejecución del gasto para la capacitación, promoción y desarrollo del liderazgo político de las mujeres. Incrementar la eficacia y calidad de los proyectos a través de buenas prácticas. Fomentar la transversalización de la perspectiva de género. </t>
  </si>
  <si>
    <t>Porcentaje del grado de cumplimiento en la rendición de cuentas del gasto programado.</t>
  </si>
  <si>
    <t>35.00</t>
  </si>
  <si>
    <t>37.00</t>
  </si>
  <si>
    <t>Porcentaje de visitas de verificación del gasto programado realizadas.</t>
  </si>
  <si>
    <t>11.20</t>
  </si>
  <si>
    <t>UR: 120</t>
  </si>
  <si>
    <t>7.95</t>
  </si>
  <si>
    <t>2.80</t>
  </si>
  <si>
    <t>3.63</t>
  </si>
  <si>
    <r>
      <t>Acciones realizadas en el periodo
UR:</t>
    </r>
    <r>
      <rPr>
        <sz val="10"/>
        <rFont val="Montserrat"/>
      </rPr>
      <t xml:space="preserve"> 120
Para el Indicador 2: Porcentaje de visitas de verificación del gasto programado realizadas.    Durante el segundo trimestre, los Comités Ejecutivos Nacionales y Comités Directivos Estatales presentaron un total de 207 escritos informando a la autoridad electoral de la realización de 245 actividades de capacitación y formación, así como de divulgación y difusión. La UTF verificó 111 actividades recibidas en tiempo y forma, de conformidad con los artículos 166, numeral 2 y 277, numeral 1, inciso a) del Reglamento de Fiscalización.;  Para el Indicador 1: Porcentaje del grado de cumplimiento en la rendición de cuentas del gasto programado. En el segundo trimestre, se revisaron a través del módulo del PAT en el SIF, un total de 32 Programas Anuales de Trabajo iniciales y 78 modificaciones, presentadas por los partidos políticos nacionales y locales, que suman 110, de los cuales se emitirán recomendaciones a 557 PAT presentados por dichos institutos políticos, para la mejora en su planeación, ejecución y aplicación de los recursos durante el ejercicio. para la mejora en su planeación, ejecución y aplicación de los recursos durante el ejercicio. Cabe mencionar que los oficios de observaciones y recomendaciones serán notificados a los partidos políticos al finalizar el primer semestre del ejercicio 2021.</t>
    </r>
  </si>
  <si>
    <r>
      <t>Justificación de diferencia de avances con respecto a las metas programadas
UR:</t>
    </r>
    <r>
      <rPr>
        <sz val="10"/>
        <rFont val="Montserrat"/>
      </rPr>
      <t xml:space="preserve"> 120
Para el Indicador 2: Porcentaje de visitas de verificación del gasto programado realizadas. El porcentaje de avance de visitas de verificación del gasto programado corresponde al 4.5% en el segundo trimestre, el cual resulta de la división el numerador 193 entre el denominador 4313, que en comparación con el 11.2% esperado es inferior, esto se origina debido a que los partidos políticos se encuentran en proceso electoral y no han realizado las actividades esperadas como el ejercicio anterior, sin embargo, se espera que una vez que concluya el proceso electoral se incrementen las actividades y visitas de verificación, de esta forma se alcanzara el porcentaje anual esperado. Es importante mencionar que, de los eventos no verificados, se incluyen los avisos que no se recibieron en los plazos establecidos en la normatividad, los que no contienen la totalidad de los requisitos de forma necesarios para programar su verificación, los que fueron cancelados por los partidos políticos y aquellos;  Para el Indicador 1: Porcentaje del grado de cumplimiento en la rendición de cuentas del gasto programado. El porcentaje de avance del grado de cumplimiento en la rendición de cuentas del gasto programado corresponde al 37% al segundo trimestre, el cual resulta de la división el numerador 557 entre el denominador 1513, porcentaje que en comparación con el 35% esperado se sobre paso. Esto se origina por el incremento en el registro de partidos políticos, toda vez que, en el primer trimestre de 2020, año base del indicador, eran menos los partidos políticos que tenían la obligación de presentar sus programas anuales de trabajo del gasto programado. </t>
    </r>
  </si>
  <si>
    <r>
      <t>Acciones de mejora para el siguiente periodo
UR:</t>
    </r>
    <r>
      <rPr>
        <sz val="10"/>
        <rFont val="Montserrat"/>
      </rPr>
      <t xml:space="preserve"> 120
Tanto para el Indicador 1 Porcentaje del grado de cumplimiento en la rendición de cuentas del gasto programado, como para el 2 Porcentaje de visitas de verificación del gasto programado realizadas: Para la ejecución del proyecto del ejercicio 2021, se espera tener una mayor cobertura en las visitas de verificación a distancia y/o presenciales, así como realizar el análisis cualitativo y cuantitativo de los programas anuales que presenten los partidos políticos a nivel nacional a través del módulo del PAT en el SIF, implementando las atribuciones y herramientas derivadas de la reforma en materia de violencia política contra las mujeres. Asimismo, se continuará con el programa de capacitación en materia de gasto programado, la sensibilización del personal y partidos políticos, así como con el atestiguamiento de las actividades del gasto programado que realizan los partidos políticos, para el ejercicio 2022, situación que depende de la aprobación de los acuerdos de financiamiento para actividades ordinarias permanentes de los partidos políticos. </t>
    </r>
  </si>
  <si>
    <t>R010</t>
  </si>
  <si>
    <t>Vinculación con la sociedad</t>
  </si>
  <si>
    <t>0.6</t>
  </si>
  <si>
    <t>(Coordinación Nacional de Comunicación Social)</t>
  </si>
  <si>
    <t xml:space="preserve"> Durante los procesos electorales las candidatas enfrentan tanto inequidad como discriminación en la cobertura de sus actividades proselitistas. En el proceso electoral 2018- 2019, la cobertura para los candidatos fue 230% mayor en redes sociales y 350% en prensa tradicional que la dedicada a las candidatas, mientras que durante las campañas electorales de dicho proceso electoral se registraron 118 mensajes con violencia política en contra de las mujeres. Uno de los primeros pasos para erradicar estos sesgos es identificarlos con el fin de elaborar, posteriormente, políticas públicas que coadyuven a prevenirlos, sancionarlos y eliminarlos. </t>
  </si>
  <si>
    <t>Porcentaje de documentos de análisis con perspectivas de género e interseccional realizados.</t>
  </si>
  <si>
    <t>UR: 104</t>
  </si>
  <si>
    <t>0.67</t>
  </si>
  <si>
    <r>
      <t>Acciones realizadas en el periodo
UR:</t>
    </r>
    <r>
      <rPr>
        <sz val="10"/>
        <rFont val="Montserrat"/>
      </rPr>
      <t xml:space="preserve"> 104
En el segundo trimestre del año, de acuerdo con el plan de trabajo, se clasificaron dos bases de datos con los registros de prensa (RP) y redes sociales (RS) (Twitter), a saber: a) la 2da fase de monitoreo (23-dic-2020 al 8-feb-2021), denominada la selección de candidaturas; y la 3er fase (22-mar al 3-abr), denominada registro de candidaturas. Adicionalmente se comenzó a formar la base de datos de la 4ta fase (4-abr al 2-jun), denominada, la campaña, la cual está en proceso de depuración.  En este trimestre, se clasificaron los registros de las bases de datos de la 2da y 3er fase, que incluye además del análisis de las fuentes, y la violencia tanto de género, como la violencia en razón de género, el proceso de selección y registro de candidatos(as): a diputados federales; de los grupos de atención prioritaria; a gobernador(a), las denuncias de las(os) aspirantes a una candidatura en torno al incumplimiento de los lineamientos 3 de 3 contra la violencia; la atención a las normas sanitarias en los procesos de selección de candidatos y precampañas en el marco de la pandemia por Covid19, así como los temas relacionados con los grupos de atención prioritaria, y los lineamientos de paridad en las gubernaturas.  Adicionalmente se inició el análisis de la primera fase, que está en revisión; así como el análisis de la segunda y tercera fase que concluirá a finales del mes de julio.  En cada fase se revisó y se fortaleció la metodología para mejorar la clasificación de los registros de prensa y de la red social Twitter: 1er fase se obtuvo el 65.5 %, 2da fase se obtuvo el 95% y en la 3er fase se obtuvo el 95%.  Al mismo tiempo se entregó el informe de la primera fase sobre la discusión pública en torno a los Lineamientos de Paridad para las candidaturas a las gubernaturas aprobados por el INE y los Lineamientos 3 de 3 contra la violencia en razón de género en los medios de comunicación convencionales y la red social Twitter, la cual está en proceso de revisión.</t>
    </r>
  </si>
  <si>
    <r>
      <t>Justificación de diferencia de avances con respecto a las metas programadas
UR:</t>
    </r>
    <r>
      <rPr>
        <sz val="10"/>
        <rFont val="Montserrat"/>
      </rPr>
      <t xml:space="preserve"> 104
No hay diferencia con el avance derivado de que la meta es anual.</t>
    </r>
  </si>
  <si>
    <r>
      <t>Acciones de mejora para el siguiente periodo
UR:</t>
    </r>
    <r>
      <rPr>
        <sz val="10"/>
        <rFont val="Montserrat"/>
      </rPr>
      <t xml:space="preserve"> 104
No aplica. </t>
    </r>
  </si>
  <si>
    <t>R011</t>
  </si>
  <si>
    <t>Tecnologías de información y comunicaciones</t>
  </si>
  <si>
    <t>0.4</t>
  </si>
  <si>
    <t>109</t>
  </si>
  <si>
    <t>(Unidad de Servicios de Informática)</t>
  </si>
  <si>
    <t xml:space="preserve"> La Unidad Técnica de Fiscalización revisa que los proyectos se encuentren alineados al cumplimiento del objetivo del programa, además de realizar las observaciones pertinentes a los partidos políticos para que las actividades de los programas y sus proyectos en relación con la vinculación entre los proyectos y el objetivo del programa y conforme a lo establecido en la normatividad. Como resultado de la revisión en ejercicios anteriores, se han identificado recursos que no cumplen con lo establecido en la norma.  Durante el ejercicio de 2021, a través del módulo del PAT - SIF, se realiza el análisis cuantitativo y cualitativo de los PAT iniciales y modificaciones, presentados por los partidos políticos nacionales y locales con el objetivo de obtener los siguientes resultados:  El acceso de las mujeres a los recursos etiquetados de los partidos políticos, para la capacitación, promoción y desarrollo del liderazgo político de las mujeres. La participación de las mujeres en los procesos de formación y especialización que les permita participar en la vida política y/o acceder en los puestos de toma de decisión. El acceso de las mujeres a la información, capacitación y conocimiento con relación al marco jurídico de sus derechos humanos en materia político-electoral, la igualdad de género y la prevención y atención de la violencia política en razón de género. Promover acciones que orienten a los partidos políticos hacia la correcta ejecución del gasto para la capacitación, promoción y desarrollo del liderazgo político de las mujeres. Incrementar la eficacia y calidad de los proyectos a través de buenas prácticas. Fomentar la transversalización de la perspectiva de género.  </t>
  </si>
  <si>
    <t>Variación entre el financiamiento presupuestado en los Programas Anuales de Trabajo de los partidos políticos, y el financiamiento público que deben ejercer de conformidad con lo establecido por el acuerdo del Consejo General del INE y OPL. (FPE / FPr)*100</t>
  </si>
  <si>
    <t>Porcentaje del financiamiento destinado para las actividades de capacitación a mujeres respecto del financiamiento que reciben los partidos políticos para los rubros obligatorios.</t>
  </si>
  <si>
    <t>UR: 109</t>
  </si>
  <si>
    <t>0.48</t>
  </si>
  <si>
    <t>0.20</t>
  </si>
  <si>
    <r>
      <t>Acciones realizadas en el periodo
UR:</t>
    </r>
    <r>
      <rPr>
        <sz val="10"/>
        <rFont val="Montserrat"/>
      </rPr>
      <t xml:space="preserve"> 109
Para el indicador 1: Variación entre el financiamiento presupuestado en los Programas Anuales de Trabajo de los partidos políticos, y el financiamiento público que deben ejercer de conformidad con lo establecido por el acuerdo del Consejo General del INE y OPL y 2: Porcentaje del financiamiento destinado para las actividades de capacitación a mujeres respecto del financiamiento que reciben los partidos políticos para los rubros obligatorios.   Se contrataron un total de 13 personas, de las cuales 3 desempeñan el puesto de Líder de Fiscalización con perspectiva de género y 9  el puesto de Analista de Apoyo a la Fiscalización y Proyectos, quiénes colaboran con el personal de la Coordinación Operativa de la UTF, para realizar el análisis cualitativo y cuantitativo, gestión y verificación de la información contenida en los Programas Anuales de Trabajo del gasto programado que presenten los partidos políticos nacionales y locales en el ejercicio 2021. Así como 1 Profesional en desarrollo de software, que colabora en la Unidad Técnica de Servicios Informáticos, para el mantenimiento y seguimiento del sistema PAT y de capacitación. En este sentido, en el segundo trimestre, se revisaron a través del módulo del PAT en el SIF, un total de 32 Programas Anuales de Trabajo iniciales y 78 modificaciones, presentadas por los partidos políticos nacionales y locales, que suman 110, de los cuales se emitirán recomendaciones a dichos institutos políticos, para la mejora en su planeación, ejecución y aplicación de los recursos durante el ejercicio. Cabe mencionar que los oficios de observaciones y recomendaciones serán notificados a los partidos políticos al finalizar el segundo Trimestre del ejercicio 2021.</t>
    </r>
  </si>
  <si>
    <r>
      <t>Justificación de diferencia de avances con respecto a las metas programadas
UR:</t>
    </r>
    <r>
      <rPr>
        <sz val="10"/>
        <rFont val="Montserrat"/>
      </rPr>
      <t xml:space="preserve"> 109
Para el indicador 1: Variación entre el financiamiento presupuestado en los Programas Anuales de Trabajo de los partidos políticos, y el financiamiento público que deben ejercer de conformidad con lo establecido por el acuerdo del Consejo General del INE y OPL y 2: Porcentaje del financiamiento destinado para las actividades de capacitación a mujeres respecto del financiamiento que reciben los partidos políticos para los rubros obligatorios. No hay diferencia de avance, la frecuencia de medición se determinó con una periodicidad anual, por lo cual hasta el momento no se refleja avance programado o realizado.</t>
    </r>
  </si>
  <si>
    <r>
      <t>Acciones de mejora para el siguiente periodo
UR:</t>
    </r>
    <r>
      <rPr>
        <sz val="10"/>
        <rFont val="Montserrat"/>
      </rPr>
      <t xml:space="preserve"> 109
Para la ejecución del proyecto del ejercicio 2021, la dinámica de trabajo a través de los recursos contratados (Personal de honorarios y servicio para la realización de visitas de verificación) se espera tener una mayor cobertura en las visitas de verificación a distancia, así como realizar el análisis cualitativo y cuantitativo de los programas anuales que presenten los partidos políticos a nivel nacional a través del módulo del PAT en el SIF, implementando las atribuciones y herramientas derivadas de la reforma en materia de violencia política contra las mujeres.    Asimismo, se continuará con el programa de capacitación en materia de gasto programado, la sensibilización del personal y partidos políticos.</t>
    </r>
  </si>
  <si>
    <t>35</t>
  </si>
  <si>
    <t>E013</t>
  </si>
  <si>
    <t>Realizar la promoción y observancia en el monitoreo, seguimiento y evaluación del impacto de la política nacional en materia de igualdad entre mujeres y hombres</t>
  </si>
  <si>
    <t>28.9</t>
  </si>
  <si>
    <t>(Cuarta Visitaduría General)</t>
  </si>
  <si>
    <t>2302</t>
  </si>
  <si>
    <t>734</t>
  </si>
  <si>
    <t xml:space="preserve"> En la sociedad mexicana, siguen persistiendo estereotipos de género que discriminan, violentan e impiden el derecho de las mujeres a una vida libre de violencia, lo que genera violaciones a los derechos humanos de las mujeres por lo que aún es necesario emprender acciones que propicien la igualdad sustantiva entre mujeres y hombres en México y que contribuyan a que tanto los programas como el quehacer cotidiano de las servidoras y servidores públicos se oriente por el principio de igualdad, de no discriminación y de no violencia contra las mujeres.   En este sentido la Ley General para la Igualdad entre Mujeres y Hombres (LGIMH) y la Ley de la Comisión Nacional de los Derechos Humanos atribuyen a la CNDH, la tarea de realizar la observancia en el cumplimiento de la Política Nacional de Igualdad, particularmente, a través de su Programa de Asuntos de la Mujer y de Igualdad entre Mujeres y Hombres (PAMIMH) de la Cuarta Visitaduría General. Tanto el objetivo estratégico del PAMIMH como su quehacer institucional se orientan por la articulación de la perspectiva de género con un enfoque de derechos humanos, en el seguimiento de aquellos programas y acciones para la igualdad de género, que prioricen el fortalecimiento de la autonomía y empoderamiento de las mujeres .   </t>
  </si>
  <si>
    <t xml:space="preserve"> 104- Cuarta Visitaduría General </t>
  </si>
  <si>
    <t>1. Índice de contribución al cumplimiento de la Política Nacional en Materia de Igualdad entre Mujeres y Hombres mediante la observancia, la promoción y la protección de los derechos humanos de las mujeres.</t>
  </si>
  <si>
    <t>Índice</t>
  </si>
  <si>
    <t>2. Porcentaje de entes obligados al cumplimiento de la Política Nacional en Materia de Igualdad entre Mujeres y Hombres y de la promoción y la protección de los derechos humanos de las mujeres que reciben productos y servicios de observancia, promoción y protección para el fortalecimiento de dicho cumplimiento con respecto a los entes obligados programados en recibir dichos productos y servicios</t>
  </si>
  <si>
    <t>3. A. Porcentaje de estudios, diagnósticos y plataformas basados en la observancia, en el monitoreo, seguimiento y evaluación del impacto, de la Política Nacional en Materia de Igualdad entre Mujeres y Hombres elaborados con relación a los requeridos.</t>
  </si>
  <si>
    <t>4. B. Porcentaje de productos y servicios de promoción sobre los derechos humanos de las mujeres para la igualdad sustantiva proporcionados con relación a los requeridos.</t>
  </si>
  <si>
    <t>96.55</t>
  </si>
  <si>
    <t>5. C. Porcentaje de expedientes de queja, orientaciones directas, remisiones y recomendaciones en materia de los derechos humanos de las mujeres concluidos respecto a los expedientes registrados y en trámite.</t>
  </si>
  <si>
    <t>101.45</t>
  </si>
  <si>
    <t>6. A.1 Porcentaje de reportes de análisis de la observancia en el monitoreo en torno a la igualdad, la no discriminación y la no violencia contra las mujeres elaborados con relación a los programados</t>
  </si>
  <si>
    <t>7. A.2 Porcentaje de reportes de análisis de los procedimientos de Alerta de Violencia de Género contra las Mujeres elaborados con relación a los programados</t>
  </si>
  <si>
    <t>8. A.3 Porcentaje de reportes de análisis de la observancia en la evaluación de la participación equilibrada entre mujeres y hombres en los espacios públicos y de toma de decisiones elaborados con relación a los programados</t>
  </si>
  <si>
    <t>9. A.4 Porcentaje de reportes de análisis de evaluación de la participación equilibrada entre mujeres y hombres en los cargos de elección popular elaborados con relación a los programados</t>
  </si>
  <si>
    <t>10. B.1 Porcentaje de herramientas didácticas  elaboradas, actualizadas y adaptadas sobre los derechos humanos de las mujeres para la igualdad sustantiva elaborados, actualizadas y adaptados con relación a las programados</t>
  </si>
  <si>
    <t>11. B.2 Porcentaje de relatorías y memorias derivadas de los servicios de promoción de los derechos humanos de las mujeres para la igualdad sustantiva elaboradas con relación a las programadas.</t>
  </si>
  <si>
    <t>12. B.3 Porcentaje de vinculaciones con los entes obligados para los servicios de promoción sobre los derechos humanos de las mujeres para la igualdad sustantiva, así como con las instituciones correspondientes para el seguimiento a procedimientos de Alerta de Violencia de Género contra las Mujeres, elaboradas con relación a las solicitadas</t>
  </si>
  <si>
    <t>13. C.1 Porcentaje de escritos de queja  por presuntas violaciones a los derechos humanos atendidos con respecto a los solicitados.</t>
  </si>
  <si>
    <t>90.55</t>
  </si>
  <si>
    <t>14. C.2 Porcentaje de reportes de análisis de quejas sobre presuntas violaciones a los derechos humanos por razones de género elaborados con respecto a los programados.</t>
  </si>
  <si>
    <t>28.92</t>
  </si>
  <si>
    <t>9.19</t>
  </si>
  <si>
    <t>29.36</t>
  </si>
  <si>
    <t>14.31</t>
  </si>
  <si>
    <r>
      <t>Acciones realizadas en el periodo
UR:</t>
    </r>
    <r>
      <rPr>
        <sz val="10"/>
        <rFont val="Montserrat"/>
      </rPr>
      <t xml:space="preserve"> 104
10. Actividad B1. De enero a junio de 2021, realizaron cuatro (4) materiales didácticos de los ocho (8) materiales programados anuales, lo que representa un cumplimiento del 50.0 por ciento anual, y un cumplimiento del 100.0 por ciento al periodo. (Ver Anexo 2 Información Cualitativa Segundo Trimestre - Relación);  15. (Nuevo) ACTIVIDAD A5. Actualización y fortalecimiento del cuestionario de la Encuesta Nacional en Vivienda, en el segmento correspondiente al PAMIMH, para la observancia en la evaluación de la igualdad entre mujeres y hombres. (indicador semestral). Se llevó a cabo el Primer reporte de Actualización y fortalecimiento del cuestionario de la Encuesta Nacional en Vivienda para la observancia en la evaluación de la igualdad entre mujeres y hombres, 2021. En este se muestra la metodología utilizada y los cambios sugeridos del cuestionario a partir de un ejercicio de actualización del mismo. ;  9. Actividad A4.  del Atlas de Igualdad y Derechos Humanos. En este se plasmó el tr;  11. Actividad B2. Respecto al periodo que se informa de enero a junio se realizaron 5 relatorías y memorias derivadas de los servicios de promoción de los 5 programados, lo que representa un cumplimiento del 100 por ciento. (Ver Anexo 2 Información Cualitativa Segundo Trimestre - Relación)</t>
    </r>
  </si>
  <si>
    <r>
      <t>Justificación de diferencia de avances con respecto a las metas programadas
UR:</t>
    </r>
    <r>
      <rPr>
        <sz val="10"/>
        <rFont val="Montserrat"/>
      </rPr>
      <t xml:space="preserve"> 104
VARIACIÓN PRESUPUESTAL:     Para el segundo trimestre de 2021, se ejercieron 9.2 millones de pesos, equivalentes al 64.2 por ciento respecto de los 14.3 millones de pesos programados. Respecto a los recursos en compromiso por un monto de 11.0 millones de pesos, el porcentaje de ejercicio se reportaría respecto al periodo al 77.1 por ciento. Lo anterior, en virtud de que algunas acciones de promoción y reuniones regionales de observancia de la política de igualdad entre mujeres y hombres, contaron con economías en su ejecución al realizar actividades vía remota y empezando algunas de manera presencial, asimismo, se tiene una ampliación para reforzar el rubro de Servicios Personales y para las acciones del desarrollo de estudios y proyectos. Sin embargo, debido a la contingencia por la pandemia del Covid 19 y para a cumplir con las medidas de higiene; se continúa alternando actividades y acciones en vía remota y presencial hasta el periodo que se reporta.;  14. Actividad C2. De enero a j;  3. Componente A. De enero a junio de 2021, se realizaron dos (2)estudios basados en la observancia en el monitoreo, seguimiento y evaluación del impacto, de la Política Nacional en Materia de Igualdad entre Mujeres y Hombres, respecto a los seis (6) programados anuales, por lo que se alcanzó el 33.3 por ciento de la meta anual, y el 100.0 por ciento a la meta semestral.    EFECTOS: En el primer semestre de 2021 se elaboró el estudio Las mujeres en el contexto de COVID-19, 2021, con el objetivo de ofrecer al público, así como a los entes obligados de la implementación de la Política Nacional en Materia de Igualdad entre Mujeres y Hombres, un breve análisis exploratorio sobre las afectaciones diferenciadas en el acceso a los principales derechos humanos de las mujeres, adolescentes y las niñas, producto de la pandemia a causa del COVID-19; así como aportar elementos para la reflexión conjunta que nos involucra a todas y todos para la atención y puesta en marcha de mecanismos y acciones que atiendan y reduzcan los impactos de esta pandemia en la vida y los derechos de las mujeres.    Asimismo se desarrolló un primer documento de elaboración de la Caja de Herramientas, la cual tiene por objetivo, desde las atribuciones de observancia, fortalecer la atención a quejas por violaciones a los derechos de las mujeres indígenas proporcionando un conjunto de herramientas teóricas y prácticas a las y los visitadores adjuntos que reciben y atienden las quejas del Programa de Asuntos de la Mujer e Igualdad entre Mujeres y Hombres (PAMIMH) de la Cuarta Visitaduría General (4VG) de la CNDH, orientadas a la incorporación de la perspectiva de género, el enfoque interseccional e intercultural, así como recomendaciones internas para la 4VG y CNDH, cuando corresponda. Este será retroalimentado para que una versión final sea implementada a partir de agosto en el área de Quejas en el PAMIMH.</t>
    </r>
  </si>
  <si>
    <r>
      <t>Acciones de mejora para el siguiente periodo
UR:</t>
    </r>
    <r>
      <rPr>
        <sz val="10"/>
        <rFont val="Montserrat"/>
      </rPr>
      <t xml:space="preserve"> 104
Nota. Se creo el Indicador 15. (Nuevo) A5. Porcentaje de reporte de actualización y fortalecimiento del cuestionario de la Encuesta Nacional en Vivienda, en el segmento correspondiente al PAMIMH, para la observancia en la evaluación de la igualdad entre mujeres y hombres, con respecto a los programado. Debido al Sistema de Evaluación Interno de la CNDH, y a una recomendación de la Auditoria Superior de la Federación (ASF)en el mes de abril de 2021.    Método de Cálculo: (Número de reportes para el fortalecimiento de los indicadores del Atlas de Igualdad y Derechos Humanos para la observancia en el seguimiento a las brechas de género y desigualdades elaborados/ Número de reportes para el fortalecimiento de los indicadores del Atlas de Igualdad y Derechos Humanos para la observancia en el seguimiento a las brechas de género y desigualdades programados)*100.     Fórmula: (Variable 1/ Variable 2)*100, Frecuencia: Semestral; Meta Anual: 100, Unidad de Medida: Porcentaje.  ;  ACCIONES DE MEJORA:    Observancia: No aplica, dado que, a la fecha del presente informe, se ha cumplido con el porcentaje de las metas programadas para el año 2021. Se destaca la incorporación de los indicadores A.4 y A.5 los cuales fueron incorporados a la MIR 2021.    Promoción: Se ha programado el incremento de la meta anual para el indicador B3, ?Vinculación con los entes obligados para los servicios de promoción sobre los derechos humanos de las mujeres para la igualdad sustantiva, así como con las instituciones correspondientes para el seguimiento a procedimientos de Alerta de Violencia de Género contra las mujeres.    Justificación:  Durante el primer trimestre de este año se incrementó considerablemente el número de vinculaciones realizadas por el seguimiento a los procedimientos de alerta de violencia de género contra las mujeres, esto en razón de la reactivación de estos procedimientos en varias entidades federativas que tenían mucho tiempo sin sesionar. Por tal motivo se hace necesario incrementar el número de vinculaciones que se realizarán en este año, se tiene contemplado que al final de año se tenga como meta 95 vinculaciones      Quejas: Debido a que el informe de la actividad C2 depende de la información proporcionada por el Sistema Integral de Quejas y esta se libera hasta los primeros 10 días posteriores del mes siguiente, representa un obstáculo que retrasa la integración de la información  </t>
    </r>
  </si>
  <si>
    <t>13.6</t>
  </si>
  <si>
    <t>112</t>
  </si>
  <si>
    <t>(Oficialía Mayor)</t>
  </si>
  <si>
    <t>264</t>
  </si>
  <si>
    <t xml:space="preserve"> Fortalecer al personal de la CNDH en el conocimiento sobre los conceptos básicos de género, el lenguaje incluyente y no sexista y la no discriminación para que generar un ambiente laboral sin discriminación y libre de violencia de género; y para generar comunicaciones internas y externas con lenguaje incluyente y no sexista. </t>
  </si>
  <si>
    <t xml:space="preserve"> 112- Oficialía Mayor </t>
  </si>
  <si>
    <t>1. Porcentaje de mujeres capacitadas  en materia de género, lenguaje incluyente, no sexista y erradicar la discriminación y violencia.</t>
  </si>
  <si>
    <t>2. Porcentaje de hombres sensibilizados y/o capacitados sobre igualdad de género, no discriminación y prevención de la violencia contra las mujeres.</t>
  </si>
  <si>
    <t>3. Porcentaje del personal que manifiesta que incrementa sus  conocimientos sobre la perspectiva de género, lenguaje incluyente y no sexista y no discriminación.</t>
  </si>
  <si>
    <t>4. Porcentaje de mujeres informadas e impactadas sobre Prevención y Atención del Hostigamiento y Acoso Sexual.</t>
  </si>
  <si>
    <t>5. Porcentaje de hombres informados e impactados sobre Prevención y  Atención del Hostigamiento y Acoso Sexual.</t>
  </si>
  <si>
    <t xml:space="preserve"> 6. Porcentaje de cumplimiento de los Informes realizados de seguimiento, basados en el monitoreo, observancia y planeación para la transversalización de la perspectiva de igualdad de género, a través de Medidas para la Igualdad al interior de la CNDH.</t>
  </si>
  <si>
    <t>UR: 112</t>
  </si>
  <si>
    <t>13.66</t>
  </si>
  <si>
    <t>3.74</t>
  </si>
  <si>
    <t>13.99</t>
  </si>
  <si>
    <t>7.69</t>
  </si>
  <si>
    <r>
      <t>Acciones realizadas en el periodo
UR:</t>
    </r>
    <r>
      <rPr>
        <sz val="10"/>
        <rFont val="Montserrat"/>
      </rPr>
      <t xml:space="preserve"> 112
En el periodo de abril a junio de 2021.  1. En acciones de capacitación durante el periodo, desde el 21 de abril y finalizando el 11 de agosto del presente año, se lleva a cabo el Seminario ?Introducción a la Perspectiva de Género y fundamentos legales para la atención al HAS?, dirigido a las personas que conforman el Comité de Ética e Integridad (CEI) de la CNDH.  2. En materia de difusión, promoción y sensibilización: Como parte de la Campaña permanente Día Naranja, se enviaron tres infografías electrónicas los días 25 de abril, mayo y junio, respectivamente, para invitar al personal a actuar, generar conciencia y prevenir la violencia contra mujeres y niñas.;  3. Acciones para la incorporación y fortalecimiento de la perspectiva de género en la Comisión Nacional. la UIG colabora con la creación de una campaña para el personal de la CNDH para prevenir y eliminar la violencia laboral, particularmente el HAS.   De igual manera, se establece contacto con las áreas correspondientes de RR.HH. para proponer la recertificación de la NMX-R-025-SCFI-2015 en Igualdad Laboral y No Discriminación  4. Se integra el segundo informe de seguimiento para la transversalización de la perspectiva de igualdad de género, a través de Medidas para la Igualdad al interior de la CNDH.</t>
    </r>
  </si>
  <si>
    <r>
      <t>Justificación de diferencia de avances con respecto a las metas programadas
UR:</t>
    </r>
    <r>
      <rPr>
        <sz val="10"/>
        <rFont val="Montserrat"/>
      </rPr>
      <t xml:space="preserve"> 112
VARIACIÓN PRESUPUESTAL:    Como programa presupuestario respecto al recurso etiquetado en el Programa Transversal, al segundo trimestre de 2021, se ejercieron 3.74 millones de pesos, equivalentes al 48.57 por ciento respecto de los 7.69 millones de pesos programados. Lo anterior se debe a que diversas actividades de capacitación, y actividades de difusión y materiales de divulgación que se reprogramaron a partir del segundo trimestre del presente ejercicio; debido a la contingencia por la pandemia del Covid 19 y para a cumplir con las medidas de higiene; ha obligado a continuar con las actividades de promoción y capacitación en forma alternada vía remota y presencial durante el periodo que se reporta.  La Unidad de Igualdad de Género de esta Comisión Nacional, reporta al segundo trimestre de 2021, que se ejercieron 1.06 millones de pesos, equivalentes al 24.65 por ciento respecto de los 4.32 millones de pesos programados. Lo anterior se debe a que diversas actividades de capacitación, ;  Indicador 6. .Porcentaje de cumplimiento de los Informes realizados de seguimiento, basados en el monitoreo, observancia y planeación para la transversalización de la perspectiva de igualdad de género, a través de Medidas para la Igualdad al interior de la CNDH- se cumplió al 100.0 por ciento al haber integrado los dos informes de seguimiento, respecto a los dos informes de seguimiento programados.     En el Segundo trimestre del 2021 se ha continuado la capacitación en línea, como se hizo el Primer trimestre del 2021, y se han preparado cursos que se facilitarán en los siguientes dos trimestres del 2021.</t>
    </r>
  </si>
  <si>
    <r>
      <t>Acciones de mejora para el siguiente periodo
UR:</t>
    </r>
    <r>
      <rPr>
        <sz val="10"/>
        <rFont val="Montserrat"/>
      </rPr>
      <t xml:space="preserve"> 112
Continuar con las capacitaciones en línea frente a la contingencia de salud por el Covid 19. Mantener un seguimiento permanente para la integración de toda la información respectiva al informe representante del indicador 6. </t>
    </r>
  </si>
  <si>
    <t>36</t>
  </si>
  <si>
    <t>Implementar las políticas, programas y acciones tendientes a garantizar la seguridad pública de la Nación y sus habitantes</t>
  </si>
  <si>
    <t>3.5</t>
  </si>
  <si>
    <t>(Dirección General de Política y Desarrollo Policial)</t>
  </si>
  <si>
    <t>221</t>
  </si>
  <si>
    <t>(Dirección General de Política y Desarrollo Penitenciario)</t>
  </si>
  <si>
    <t>853</t>
  </si>
  <si>
    <t>50</t>
  </si>
  <si>
    <t xml:space="preserve"> De acuerdo a las estadísticas penitenciarias de diciembre de 2020, el CEFERESO Femenil No. 16 , ubicado en Morelos, cuenta con una capacidad instalada para 2,528 personas privadas de la libertad y una ocupación de 814 mujeres privadas de la libertad, para quienes se desarrollan acciones de reinserción social tales como salud, deporte, educación, trabajo y capacitación para el mismo. De acuerdo a la información obtenida con la aplicación de la Cédula para identificación de necesidades para el establecimiento y fortalecimiento del vínculo familiar,  por parte del Sistema Nacional de Protección de niñas, niños y adolescentes y el OADPRS, se dieron a conocer los siguientes hallazgos, que muestran la evidencia por la que se ve amenazado el bienestar de las mujeres y sus hijos al interior y exterior del centro, y la brecha de desigualdad con respecto a los hombres bajo las mismas circunstancias de vida en reclusión. A continuación, se identifican los factores que revelan la desigualdad principalmente en lo que se refiere al ejercicio de la maternidad y el establecimiento del vínculo familiar, que aun cuando las mujeres se encuentren privadas de su libertad, no dejan de tener obligaciones para con sus hijas e hijos. Asimismo, se tiene como hallazgo, otro aspecto que revela la desigualdad donde los  cuidadores principales de sus hijas e hijos, resultan ser en la mayor cifra los abuelos maternos:  Contacto establecido con el exterior: 771. Mantienen contacto con el exterior: 734, No mantienen contacto: 3, Sin dato: 34. Personas con las que las mujeres privadas de la libertad fortalecen el vínculo familiar: Hermanos: 390, Hijos: 490, Padre: 222, Madre: 187, Esposo o pareja: 157.   Con el objeto de dar cumplimiento a la Ley General de Acceso de las Mujeres a una Vida Libre de Violencia artículo 44, fracciones I, II y VIII, la Secretaría de Seguridad y Protección Ciudadana, sus Unidades Administrativas y Órganos Administrativos Desconcentrados, promueven y realizan acciones para impulsar la igualdad entre mujeres y hombres, respetar los derechos humanos, eliminar la violencia de género y cualquier tipo de discriminación. En este sentido, la Secretaría de Seguridad y Protección Ciudadana (SSPC), se coordinará con instancias policiales en los tres órdenes de gobierno, para conjuntar acciones en la atención integral de todas las formas de violencia contra las mujeres incluida la violencia Feminicida, así mismo se crearán grupos policiales especializados que se dotaran de herramientas conceptuales y de un procedimiento técnico-metodológico, homologado para que su actuación se efectúe en el marco de respeto de los derechos humanos de las mujeres con enfoque interseccional e intercultural. </t>
  </si>
  <si>
    <t xml:space="preserve"> Secretaria de Seguridad y Protección Ciudadana </t>
  </si>
  <si>
    <t>Porcentaje de vinculación familiar en el Cefereso No. 16 durante un año en relación a solicitudes efectuadas</t>
  </si>
  <si>
    <t>Promedio de videollamadas por Personas Privadas de su Libertad = Videollamdas promedio por PPL</t>
  </si>
  <si>
    <t>Promedio</t>
  </si>
  <si>
    <t>3.10</t>
  </si>
  <si>
    <t>Porcentaje de grupos policiales creados y capacitados en temas de igualdad</t>
  </si>
  <si>
    <t>46.70</t>
  </si>
  <si>
    <t>13.30</t>
  </si>
  <si>
    <t>UR: 221</t>
  </si>
  <si>
    <t>2.27</t>
  </si>
  <si>
    <r>
      <t>Acciones realizadas en el periodo
UR:</t>
    </r>
    <r>
      <rPr>
        <sz val="10"/>
        <rFont val="Montserrat"/>
      </rPr>
      <t xml:space="preserve"> 222
La Dirección General de Política y Desarrollo Policial se enfocó en el proceso de planeación de actividades y de la actualización e integración de nuevos contenidos de los programas de capacitación, así como la selección de los 15 municipios de mayor incidencia de delitos cometidos contra las mujeres, por lo cual no se realizaron trabajos en campo.
</t>
    </r>
    <r>
      <rPr>
        <b/>
        <sz val="10"/>
        <rFont val="Montserrat"/>
      </rPr>
      <t>UR:</t>
    </r>
    <r>
      <rPr>
        <sz val="10"/>
        <rFont val="Montserrat"/>
      </rPr>
      <t xml:space="preserve"> 221
La DGPDPE dio continuidad con las gestiones siguientes para la implementación de las acciones para el fortalecimiento de la vinculación familiar de las mujeres privadas de la libertad en el CEFERESO CPS N.16 Femenil, en Morelos: 1. Se solicitó la constancia de  Suficiencia y Adecuación Presupuestaria ante la Dirección General de Programación y Presupuesto de la SSPC;   2. Se realizó la consulta ante la Dirección General de Gestión de Servicios, Ciberseguridad y Desarrollo Tecnológico con respecto a las especificaciones técnicas de los bienes informáticos (11 computadoras portátiles) descritos en el Anexo Técnico; y  3. Se solicitó la cotización de los bienes informáticos (11 computadoras portátiles) a diversos proveedores.</t>
    </r>
  </si>
  <si>
    <r>
      <t>Justificación de diferencia de avances con respecto a las metas programadas
UR:</t>
    </r>
    <r>
      <rPr>
        <sz val="10"/>
        <rFont val="Montserrat"/>
      </rPr>
      <t xml:space="preserve"> 222
No existieron avances, sin embargo, se trabajo en la definición de los nuevos contenidos de la capacitación y en coordinación con el INMUJERES en la planeación del programa y la definición de las actividades a realizar durante ejercicio de 2021.
</t>
    </r>
    <r>
      <rPr>
        <b/>
        <sz val="10"/>
        <rFont val="Montserrat"/>
      </rPr>
      <t>UR:</t>
    </r>
    <r>
      <rPr>
        <sz val="10"/>
        <rFont val="Montserrat"/>
      </rPr>
      <t xml:space="preserve"> 221
La frecuencia del indicador es anual, por lo que no se presenta justificación de diferencia de avances.</t>
    </r>
  </si>
  <si>
    <r>
      <t>Acciones de mejora para el siguiente periodo
UR:</t>
    </r>
    <r>
      <rPr>
        <sz val="10"/>
        <rFont val="Montserrat"/>
      </rPr>
      <t xml:space="preserve"> 222
Dado el panorama de salud pública por el covid 19, se prevé integrar y capacitar a las corporaciones policiales municipales a partir del tercer trimestre, por lo que se requiere fortalecer lazos de cooperación y coordinación con los municipios que se seleccionaron y que se fortalecerán en el desarrollo policial, a fin de reducir los tiempos y cumplir con las metas establecidas para el final del ejercicio.
</t>
    </r>
    <r>
      <rPr>
        <b/>
        <sz val="10"/>
        <rFont val="Montserrat"/>
      </rPr>
      <t>UR:</t>
    </r>
    <r>
      <rPr>
        <sz val="10"/>
        <rFont val="Montserrat"/>
      </rPr>
      <t xml:space="preserve"> 221
Derivado de las políticas en materia de género que la DGPDPE ha determinado en conjunto con el OADPRS para fortalecer la vinculación familiar de la mujeres privadas de la libertad del CEFERESO CPS N.16 Femenil, en Morelos, se registra como acciones de mejora que se deberá obtener un dictamen por parte de las autoridades de Gobierno Digital y de la Unidad de Tecnologías de Información, Infraestructura, Informática y Vinculación Tecnológica del SSPC, a fin de determinar la viabilidad de llevar a cabo la adquisición de bienes informáticos para el uso  y comunicación externa de las mujeres privadas de la libertad del CEFERESO CPS N.16 Femenil, en Morelos.</t>
    </r>
  </si>
  <si>
    <t>38</t>
  </si>
  <si>
    <t>F003</t>
  </si>
  <si>
    <t>Programas nacionales estratégicos de ciencia, tecnología y vinculación con el sector social, público y privado</t>
  </si>
  <si>
    <t>113.5</t>
  </si>
  <si>
    <t>90X</t>
  </si>
  <si>
    <t>(Consejo Nacional de Ciencia y Tecnología)</t>
  </si>
  <si>
    <t>2000</t>
  </si>
  <si>
    <t xml:space="preserve"> En México, la población de 15 años y más asistió a la escuela en promedio 9.6 años de su vida, siendo el promedio de escolaridad mayor entre los hombres que entre las mujeres (9.81 y 9.6 años respectivamente), lo cual equivale a la educación básica terminada. Las tasas de asistencia escolar permiten ver la cobertura del Sistema Educativo en México en todos los niveles. En las edades de cursar la educación básica se tienen elevadas tasas de asistencia tanto para hombres como para mujeres, 91.87 y 92.74 por ciento respectivamente, aunque todavía no se alcanza la cobertura total. Las personas que saben leer y escribir representan 95.04% de la población de 15 años y más, 95.83% de los hombres y 94.30% de las mujeres. El 5.99% de los niños y las niñas de entre 15 y 17 años de edad se encuentra en atraso escolar, 7.37% de los hombres y 4.61% de las mujeres. </t>
  </si>
  <si>
    <t xml:space="preserve"> Secretaria de Consejo Nacional de Ciencia y Tecnología </t>
  </si>
  <si>
    <t>Porcentaje de madres mexicanas jefas de familia que recibieron beca y concluyen sus estudios en el periodo de</t>
  </si>
  <si>
    <t>Porcentaje de becas asignadas a madres mexicanas jefas de familia por área de conocimiento</t>
  </si>
  <si>
    <t>Eficiencia de ingreso de becarias del Programa de Mujeres Indígenas a Posgrados para el Fortalecimiento Regional</t>
  </si>
  <si>
    <t>Porcentaje de mujeres indígenas beneficiadas del Programa de Incorporación de Mujeres Indígenas para el Fortalecimiento Regional por área de conocimiento</t>
  </si>
  <si>
    <t>Porcentaje de apoyos complementarios otorgados a mujeres indígenas a nivel de maestría</t>
  </si>
  <si>
    <t>Porcentaje de apoyos complementarios otorgados a mujeres indígenas por área de conocimiento</t>
  </si>
  <si>
    <t>UR: 90X</t>
  </si>
  <si>
    <t>113.58</t>
  </si>
  <si>
    <r>
      <t>Acciones realizadas en el periodo
UR:</t>
    </r>
    <r>
      <rPr>
        <sz val="10"/>
        <rFont val="Montserrat"/>
      </rPr>
      <t xml:space="preserve"> 90X
En la acción 194, en la Convocatoria del Programa de Fortalecimiento Académico para Indígenas Apoyos Complementarios para Mujeres Indígenas Becarias CONACYT 2021, Se recibieron 375 solicitudes, de las cuales se aprobaron 274 solicitudes de la siguiente manera: 99 solicitudes no cumplieron con los requisitos de la convocatoria, 202 solicitudes cumplen con los criterios establecidos para el Apoyo para adquisición de equipo de cómputo (tipo 1), 66 solicitudes cumplen con los criterios establecidos para el Apoyo para gastos de operación de su proyecto de investigación para optar por el grado académico (tipo 2), 46 solicitudes cumplen con los criterios establecidos para el Apoyo para llevar a cabo los trámites para obtención del grado (tipo 3) y 40 solicitudes cumplen con criterios establecidos de apoyos combinados tipo 1 y 2. En cambio en la Convocatoria del Programa de Incorporación de Mujeres Indígenas a Posgrados para el Fortalecimiento Regional 2021, Se recibieron 15 propuestas de las ;  Posterior a la evalaución realziada a las 1,783 solicitudes recibidas en el marco de la Convocatoria 2021 de Apoyo a Madres mexicanas Jefas de Familia para Fortalecer su Desarrollo Profesional, se determinó que 334 solictudes no cumplieron a lo requerido en la convcoaotira, por lo que el 25/06/2021 se publicaron los resultados de la citada convocatoria, asignandose 1,359 solicitdes. </t>
    </r>
  </si>
  <si>
    <r>
      <t>Justificación de diferencia de avances con respecto a las metas programadas
UR:</t>
    </r>
    <r>
      <rPr>
        <sz val="10"/>
        <rFont val="Montserrat"/>
      </rPr>
      <t xml:space="preserve"> 90X
En la acción 194, no hay diferencia de avances que reportar debido a que los 4 indicadores son anuales.;  En la acción 193 no hay diferencias de avances que reportar, debido a que se cumplió con lo previsto en el indicador de eficiencia terminal, y el segundo indicador es anual.</t>
    </r>
  </si>
  <si>
    <r>
      <t>Acciones de mejora para el siguiente periodo
UR:</t>
    </r>
    <r>
      <rPr>
        <sz val="10"/>
        <rFont val="Montserrat"/>
      </rPr>
      <t xml:space="preserve"> 90X
En la acción 194, debido al cambio presupuestal y fondo del F003 al S190 de ambas convocatorias, se realizó la actualización y sanción jurídica del Convenio de Asignación de Becas y el Convenio de Asignación de Recursos para llevar a cabo el proceso de formalización.;  Se encuentra en proceso una propuesta de adecuación administrativa a la partida presupuestal aplicable a la convocatoria de Apoyo a Madres mexicanas Jefas de Familia para Fortalecer su Desarrollo Profesional actualmente considerada en el Programa Presupuestario F003 ?Programas Nacionales Estratégicos de Ciencia, Tecnología y Vinculación con los sectores social, público y privado?, lo que permitirá eficientar la operación de la convcoatoria</t>
    </r>
  </si>
  <si>
    <t>S190</t>
  </si>
  <si>
    <t>Becas de posgrado y apoyos a la calidad</t>
  </si>
  <si>
    <t>5048.7</t>
  </si>
  <si>
    <t>26688</t>
  </si>
  <si>
    <t>29221</t>
  </si>
  <si>
    <t>26122</t>
  </si>
  <si>
    <t>28104</t>
  </si>
  <si>
    <t xml:space="preserve"> De acuerdo con información de la UNESCO (2012), el índice de paridad de género (IPG)  en la matrícula de educación terciaria a nivel mundial pasó de 0.74 a favor de los hombres en 1970, a 1.08 en 2009. Sin embargo, la UNESCO también reporta que la participación femenina en la educación terciaria disminuye de forma notable en la transición que se da entre la maestría y el doctorado; es aún más significativo el descenso entre quienes se incorporan al trabajo académico y a la investigación. La proporción de hombres respecto a mujeres con empleos en investigación es de 71% a 29%. En la mayoría (54) de los 90 países para los que presenta datos, la presencia de las mujeres en la investigación va de 25% al 45% (UNESCO, 2012). Aunado a lo anterior, en países de la región latinoamericana todavía existe la idea dominante de que las mujeres pueden realizar mejor las labores de cuidado y que optan por áreas de formación afines a esta acción. En contraste, los hombres continúan interesándose en formarse en áreas del conocimiento en disciplinas aplicadas (p.e., ingenierías).  Ante ese escenario, el Consejo Nacional de Ciencia y Tecnología (Conacyt), a través de Pp. S190, impulsa a las mujeres para que realicen sus estudios de posgrado, se consoliden como investigadoras y se incorporen de manera exitosa al mercado laboral. </t>
  </si>
  <si>
    <t>Porcentaje de Mujeres Beneficiadas con una Beca Nueva para cursar Estudios de Especialidad</t>
  </si>
  <si>
    <t>52.00</t>
  </si>
  <si>
    <t>66.10</t>
  </si>
  <si>
    <t>Porcentaje de Mujeres Beneficiadas con una Beca Nueva para cursar Estudios de Maestría</t>
  </si>
  <si>
    <t>Porcentaje de Mujeres Beneficiadas con una Beca Nueva para cursar Estudios de Doctorado</t>
  </si>
  <si>
    <t>46.20</t>
  </si>
  <si>
    <t>5048.79</t>
  </si>
  <si>
    <t>2,524.39</t>
  </si>
  <si>
    <r>
      <t>Acciones realizadas en el periodo
UR:</t>
    </r>
    <r>
      <rPr>
        <sz val="10"/>
        <rFont val="Montserrat"/>
      </rPr>
      <t xml:space="preserve"> 90X
Al cierre del segundo trimestre de 2021 se cuenta con un total de 54,226 becarias y becarios vigentes; de éstos, 26,122 son mujeres becarias, lo que equivale a 48.2 por ciento, lo que da cuenta de un importante balance de género entre los beneficiarios del Programa. Asimismo, al cierre del segundo trimestre de 2021, se registraron 7,472 becas nuevas de posgrado, de las cuáles, 3,708 becas nuevas fueron asignadas a mujeres, lo que significa que, 49.6 por ciento de las nuevas becas asignadas en este trimestre fueron otorgadas a mujeres. Con relación a los indicadores comprometidos, en este segundo trimestre de 2021 se asignaron 366 becas nuevas para cursar estudios a nivel de especialidad, de éstas, 242 fueron destinadas a mujeres, lo que significa que, 66.1 por ciento de las becas asignadas para cursar estudios de especialidad fueron para mujeres, resultado que está 14.1 puntos porcentuales por arriba de la meta esperada para este trimestre (52 por ciento). Además, en este segundo trimestre de 2021 se asignaron 4,607 becas nuevas para cursar estudios a nivel de maestría, de éstas, 2,311 fueron destinadas a mujeres, lo que significa que, 50.2 por ciento de las becas asignadas para cursar estudios de maestría fueron para mujeres, resultado que está 7.2 puntos porcentuales por arriba de la meta esperada para este trimestre (43 por ciento). Finalmente, en este segundo trimestre de 2021 se asignaron 2,499 becas nuevas para cursar estudios a nivel de doctorado, de éstas, 1,155 fueron destinadas a mujeres, lo que significa que, 46.2 por ciento de las becas asignadas para cursar estudios de maestría fueron para mujeres, resultado que está 4.2 puntos porcentuales por arriba de la meta esperada para este trimestre (42 por ciento). </t>
    </r>
  </si>
  <si>
    <r>
      <t>Justificación de diferencia de avances con respecto a las metas programadas
UR:</t>
    </r>
    <r>
      <rPr>
        <sz val="10"/>
        <rFont val="Montserrat"/>
      </rPr>
      <t xml:space="preserve"> 90X
Como se pudo apreciar en los resultados de los indicadores, las metas alcanzadas al cierre del segundo trimestre se encuentran por arriba del umbral comprometido. En los tres casos, estas diferencias pueden explicarse debido a que, como parte de las acciones realizadas en el Conacyt, el Programa Nacional de Posgrados a la Calidad (PNPC) incorporó dentro de sus criterios de evaluación no sólo la existencia de un protocolo institucional de atención a casos de violencia de género, sino también la promoción de la perspectiva de igualdad de género, no discriminación con integridad y apego a la ética. En ese sentido, dado esos nuevos criterios de evaluación para ingresar o mantenerse en el PNPC, las Instituciones de Educación Superior, a través de sus Programas de posgrado y, en el marco de su autonomía, han realizado esfuerzos para poder incorporar dentro de sus procesos de selección y admisión de sus estudiantes, la perspectiva de género. Con ello, las solicitudes de becas para mujeres que se reciben por parte de los programas de posgrado, han sido más equitativas entre mujeres y hombres. </t>
    </r>
  </si>
  <si>
    <r>
      <t>Acciones de mejora para el siguiente periodo
UR:</t>
    </r>
    <r>
      <rPr>
        <sz val="10"/>
        <rFont val="Montserrat"/>
      </rPr>
      <t xml:space="preserve"> 90X
De conformidad con la normativa que rige al Pp. S190, los criterios rectores del programa son principalmente dos:     1) Méritos, calidad académica, pertinencia y relevancia del programa de estudios (estancia o proyecto a desarrollar); y   2) Méritos académicos de la o el aspirante seleccionado.   Lo anterior significa que el género no representa un criterio de elegibilidad de los aspirantes. Por lo que resulta poco plausible pensar que se puedan evaluar con una mayor puntuación a solicitudes de aspirantes mujeres. Sin embargo, el Conacyt reconoce su labor y compromiso en la promoción de la igualdad entre mujeres y hombres, por lo que se adoptará una estrategia de difusión más agresiva, a través de dar a conocer las bondades de este Programa entre la población femenina y, con ello, atraer a más mujeres dentro de la población potencial susceptible de ser beneficiadas. A la par de las estrategias que adopte el Conacyt, es indispensable que: 1) Se mejore la calidad educativa en los niveles educativos previos al posgrado, con un mayor impulso en la promoción de la igualdad entre niñas y niños desde la educación inicial. 2) Promover la igualdad de oportunidades para focalizar esfuerzos entre las mujeres con mayores desventajas, no sólo por género, sino también por condición socioeconómica, etnicidad, y capacidades.</t>
    </r>
  </si>
  <si>
    <t>40</t>
  </si>
  <si>
    <t>Producción y difusión de información estadística y geográfica</t>
  </si>
  <si>
    <t>204.4</t>
  </si>
  <si>
    <t>100</t>
  </si>
  <si>
    <t>(Instituto Nacional de Estadística y Geografía)</t>
  </si>
  <si>
    <t>64540634</t>
  </si>
  <si>
    <t>61473390</t>
  </si>
  <si>
    <t xml:space="preserve"> Se requiere contar con  información estadística que permita analizar la situación de las mujeres en aspectos demográficos, económicos y de empleo, para generar y sustentar los programas encaminados a coadyuvar en la equidad de género. </t>
  </si>
  <si>
    <t xml:space="preserve"> Secretaria de Información Nacional Estadística y Geográfica </t>
  </si>
  <si>
    <t>Porcentaje de avance en la publicación de los indicadores estratégicos de ocupación y empleo según trimestre</t>
  </si>
  <si>
    <t>Porcentaje de avance en la publicación de la ENOE según trimestre.</t>
  </si>
  <si>
    <t>Porcentaje de avance en la publicación de los indicadores de ocupación y empleo con perspectiva de género de manera trimestral en la página electrónica del INEGI</t>
  </si>
  <si>
    <t>Porcentaje de informes que reporta trimestralmente el avance de las actividades programadas para el procesamiento y publicación de resultados de la encuesta.</t>
  </si>
  <si>
    <t>Porcentaje de informes trimestrales sobre el avance de las actividades programadas para el Sistema Integrado de Estadísticas sobre Violencia contra las Mujeres (SIESVIM)</t>
  </si>
  <si>
    <t>Porcentaje de avance trimestral de las actividades realizadas del Diagnóstico de Registros administrativos de delitos contra las Mujeres.</t>
  </si>
  <si>
    <t xml:space="preserve">Porcentaje de la población </t>
  </si>
  <si>
    <t>Porcentaje de las actividades realizadas sobre los Estudios sobre violencias de género, orientados a apoyar la definición de proyectos estadísticos</t>
  </si>
  <si>
    <t>Porcentaje de informes que reporta trimestralmente el avance de las actividades programadas para el levantamiento de la ENDIREH</t>
  </si>
  <si>
    <t>UR: 100</t>
  </si>
  <si>
    <t>204.43</t>
  </si>
  <si>
    <t>45.91</t>
  </si>
  <si>
    <r>
      <t>Acciones realizadas en el periodo
UR:</t>
    </r>
    <r>
      <rPr>
        <sz val="10"/>
        <rFont val="Montserrat"/>
      </rPr>
      <t xml:space="preserve"> 100
ENIGH una vez culminado el levantamiento, se continuó y culminó con los procesos de verificación, validación, congruencia e integridad de la información.  ENOE se actualizaron indicadores con enfoque de género, a partir de la información captada en la Encuesta Nacional de Ocupación y Empleo (Nueva Edición) (ENOEN), correspondientes al primer trimestre de 2021, los cuales permiten analizar las diferencias que se presentan entre ambos sexos, y que son: Tasa de participación, Tasa de desocupación, Tasa de ocupación parcial y desocupación 1 (TOPD1), Tasa de presión general (TPRG), Tasa de trabajo asalariado, Tasa de subocupación, Tasa de condiciones críticas de ocupación (TCCO), Tasa de ocupación en el sector informal 1 (TOSI1), Tasa de Ocupación en el Sector Informal 2 (TOSI2), Tasa de Informalidad Laboral 1 (TIL1) y Tasa de Informalidad Laboral 2 (TIL2).   ENDIREH el avance y los resultados alcanzados en cada fase del proyecto durante el segundo trimestre del año son los siguientes: Documentación de necesidades de información, Diseño conceptual, de construcción, de captación, Estadístico, del procesamiento y análisis de la producción.   SIESVIM Durante el segundo trimestre, las actividades estuvieron enfocadas a la planeación |del rediseño de la plataforma electrónica y sitio web del SIESVIM, con el propósito de ampliar el alcance y cobertura del Sistema.  ESTUDIOS SOBRE OTRAS VIOLENCIAS DE GÉNERO, se continuaron las actividades programadas para el desarrollo del diagnóstico sobre registros administrativos sobre información de violencia contra niñas, niños y adolescentes (NNA), provenientes de las instituciones que conforman el Sistema Integral para la Protección de Niñas, Niños y Adolescentes (SIPINNA) a nivel nacional.  DIAGNÓSTICO DE REGISTROS ADMINISTRATIVOS DE DELITOS, se dio seguimiento a las actividades para desarrollar el proyecto de Recopilación para conocer la operación y registro de información en los Centros de Justicia para las Mujeres 2021.  </t>
    </r>
  </si>
  <si>
    <r>
      <t>Justificación de diferencia de avances con respecto a las metas programadas
UR:</t>
    </r>
    <r>
      <rPr>
        <sz val="10"/>
        <rFont val="Montserrat"/>
      </rPr>
      <t xml:space="preserve"> 100
No se presentan diferencias en los avances</t>
    </r>
  </si>
  <si>
    <r>
      <t>Acciones de mejora para el siguiente periodo
UR:</t>
    </r>
    <r>
      <rPr>
        <sz val="10"/>
        <rFont val="Montserrat"/>
      </rPr>
      <t xml:space="preserve"> 100
No se prevén mejoras en los proyectos </t>
    </r>
  </si>
  <si>
    <t>43</t>
  </si>
  <si>
    <t>9.2</t>
  </si>
  <si>
    <t>240</t>
  </si>
  <si>
    <t>(Unidad de Administración)</t>
  </si>
  <si>
    <t>538</t>
  </si>
  <si>
    <t>721</t>
  </si>
  <si>
    <t>3100</t>
  </si>
  <si>
    <t>1130</t>
  </si>
  <si>
    <t xml:space="preserve"> Al interior del Instituto Federal de Telecomunicaciones es necesario capacitar al personal en materia de Igualdad, Diversidad e Inclusión con el fin de integrar en la cultura organizacional los valores de respeto, tolerancia, igualdad, fraternidad, no discriminación, etc. Como parte de las acciones para generar mayor conciencia en el personal, los últimos cinco años, el Instituto ha organizado una serie de eventos en el marco de la Conmemoración del Día Internacional de la Mujer, a lo que se le denomina la ?Semana de las Mujeres IFT? Asimismo como parte de las acciones para generar mayor conciencia en el personal, el Instituto organiza una serie de eventos en el marco de los temas de igualdad de género, diversidad e inclusión como son: la semana de la diversidad sexual, conmemoración del 25 de noviembre (Día internacional de la eliminación de la violencia contra las mujeres), la vinculación con instituciones nacionales e internacionales, así como otros eventos, que tengan como objetivo el promover la reducción de brechas entre mujeres y hombres, y otros grupos históricamente discriminados, en el sector de las telecomunicaciones y la radiodifusión. Como parte del funcionamiento y labor de la Unidad de Género del Instituto es necesario desarrollar y dar seguimiento a un programa Anual para la promoción de la Igualdad de Género, Diversidad e Inclusión, con el cual se logrará consolidar la incorporación de la perspectiva de género en todos los procesos, así como en los programas, proyectos o acciones; así como fortalecer los principios de diversidad e inclusión el cual se denomina ?Programa Anual para la Promoción de la Igualdad de Género, Diversidad e Inclusión 2021?.  </t>
  </si>
  <si>
    <t xml:space="preserve"> Secretaria de Instituto Federal de Telecomunicaciones </t>
  </si>
  <si>
    <t>Porcentaje del personal del IFT, desagregado por sexo, que cumplió con un mínimo de 4 horas de capacitación en</t>
  </si>
  <si>
    <t>41.86</t>
  </si>
  <si>
    <t xml:space="preserve">Porcentaje de cumplimiento de las actividades de promoción de la igualdad de género, diversidad e inclusión </t>
  </si>
  <si>
    <t>Porcentaje de cumplimiento en la elaboración y seguimiento del Programa Anual 2021 del IFT</t>
  </si>
  <si>
    <t>46.60</t>
  </si>
  <si>
    <t>UR: 240</t>
  </si>
  <si>
    <t>9.26</t>
  </si>
  <si>
    <t>3.05</t>
  </si>
  <si>
    <t>9.77</t>
  </si>
  <si>
    <t>4.90</t>
  </si>
  <si>
    <r>
      <t>Acciones realizadas en el periodo
UR:</t>
    </r>
    <r>
      <rPr>
        <sz val="10"/>
        <rFont val="Montserrat"/>
      </rPr>
      <t xml:space="preserve"> 240
Durante el segundo trimestre se llevaron a cabo una serie de acciones de promoción, capacitación y sensibilización en materia de Igualdad, Diversidad e Inclusión; asimismo como consecuencia de la emergencia sanitaria se logró adaptar dichas actividades a la modalidad en línea, lo que permitió el cumplimiento de las actividades planeadas, se llevó a cabo nuevamente el Programa Mujeres en Liderazgo 2021, mismo que durante 2020 no se implementó debido a la pandemia por Covid 19. De igual manera el Instituto dio seguimiento a las líneas de acción programadas para el trimestre del Programa Anual para la Promoción de la Igualdad de Género, Diversidad e Inclusión 2021.</t>
    </r>
  </si>
  <si>
    <r>
      <t>Justificación de diferencia de avances con respecto a las metas programadas
UR:</t>
    </r>
    <r>
      <rPr>
        <sz val="10"/>
        <rFont val="Montserrat"/>
      </rPr>
      <t xml:space="preserve"> 240
Respecto a la acción 198 Realizar eventos educativos sobre políticas de igualdad debido a que las acciones se adaptaron para ser llevadas a cabo de forma virtual hubo un avance muy ágil en la aplicación de estas acciones, además de que las acciones se programan en el marco de días específicos calendarizados como el Día Internacional de las Niñas en las TIC y por tanto su cumplimiento depende de la fecha en que se organiza cada acción. En este sentido, al avance del indicador al segundo trimestre es del 66.6% contra el 50% programado. Asimismo, en relación a la acción 119 derivado de la emergencia sanitaria, se han adaptado las actividades de capacitación que se tenían contempladas para el trimestre y se menciona que el personal aunque tiene la obligación de tomar esta capacitación, no lo tiene obligatoriamente calendarizado en fecha específica, por lo que el flujo de personas capacitadas es impredecible. En este sentido, en lo que va del año, 527 personas han cumplido con 4 horas de capacitación en materia de igualdad de género y prevención de la violencia de las 1259 que conforman el IFT al segundo trimestre, lo que representa el 41.86% del total del personal y del avance del indicador. En lo que respecta a la acción 263 Apoyo administrativo para el desarrollo de actividades con perspectiva de género se logró cumplir en su totalidad y rebasar la meta trimestral con las líneas de acción establecidas en el Programa Anual para la Promoción de la Igualdad de Género, Diversidad e Inclusión 2021 ya que algunas líneas de acción se han implementado de manera virtual en comparación con el año anterior, lo que agilizó su cumplimiento.  Por lo que al segundo trimestre de 2021 se tiene un avance del 46.6% contra el 30% programado.</t>
    </r>
  </si>
  <si>
    <r>
      <t>Acciones de mejora para el siguiente periodo
UR:</t>
    </r>
    <r>
      <rPr>
        <sz val="10"/>
        <rFont val="Montserrat"/>
      </rPr>
      <t xml:space="preserve"> 240
Para el siguiente período se continuará con la implementación de acciones para promover la igualdad entre mujeres y hombres al interior del Instituto Federal de Telecomunicaciones mediante la capacitación y sensibilización en género, a fin de incentivar la existencia de un clima laboral en condiciones de igualdad, respeto y no discriminación, así como dotar a las mujeres colaboradoras del IFT de habilidades para desarrollar su potencial profesional y liderazgo al interior del IFT y dar cumplimiento a las acciones establecidas en el Programa Anual para la Promoción de la Igualdad de Género, Diversidad e Inclusión 2021.</t>
    </r>
  </si>
  <si>
    <t>45</t>
  </si>
  <si>
    <t>G001</t>
  </si>
  <si>
    <t>Regulación y permisos de electricidad</t>
  </si>
  <si>
    <t>(Unidad de Planeación y Vinculación)</t>
  </si>
  <si>
    <t>182</t>
  </si>
  <si>
    <t xml:space="preserve"> Son los principales rasgos distintivos de las situaciones de discriminación laboral que sufren las mujeres en la actualidad. Hombres y mujeres desempeñan roles diferentes tanto en el ámbito familiar como en el ámbito social y laboral. En el ámbito laboral se observa una clara segregación ocupacional (tanto horizontal como vertical) a la vez que importantes desigualdades salariales entre hombres y mujeres. Las consecuencias de estas diferencias laborales se manifiestan a todos los niveles: económico, social, laboral y familiar quedando siempre las mujeres en una situación de desventaja. </t>
  </si>
  <si>
    <t xml:space="preserve"> Secretaria de Comisión Reguladora de Energía </t>
  </si>
  <si>
    <t>Porcentaje de servidores/as Públicos sensibilizados con la difusión de la información la LGIMH, Pro igualdad y LGAMVLV.</t>
  </si>
  <si>
    <t>Servidores Públicos que participan en las platicas y/o recibieron un artículo promocional</t>
  </si>
  <si>
    <t>UR: 220</t>
  </si>
  <si>
    <r>
      <t>Acciones realizadas en el periodo
UR:</t>
    </r>
    <r>
      <rPr>
        <sz val="10"/>
        <rFont val="Montserrat"/>
      </rPr>
      <t xml:space="preserve"> 220
Las actividades desarrolladas hasta el momento son de programación y planeación.</t>
    </r>
  </si>
  <si>
    <r>
      <t>Justificación de diferencia de avances con respecto a las metas programadas
UR:</t>
    </r>
    <r>
      <rPr>
        <sz val="10"/>
        <rFont val="Montserrat"/>
      </rPr>
      <t xml:space="preserve"> 220
Actualmente el avance del proyecto se encuentra en proceso de realización, siendo la fase inicial.</t>
    </r>
  </si>
  <si>
    <r>
      <t>Acciones de mejora para el siguiente periodo
UR:</t>
    </r>
    <r>
      <rPr>
        <sz val="10"/>
        <rFont val="Montserrat"/>
      </rPr>
      <t xml:space="preserve"> 220
-Reducir la brecha de la discriminación laboral  -Fomentar la contratación de mujeres   -Ocupación de altos niveles por parte de mujeres  -Homologar sueldos entre hombres y mujeres  </t>
    </r>
  </si>
  <si>
    <t>G002</t>
  </si>
  <si>
    <t>Regulación y permisos de Hidrocarburos</t>
  </si>
  <si>
    <r>
      <t>Acciones de mejora para el siguiente periodo
UR:</t>
    </r>
    <r>
      <rPr>
        <sz val="10"/>
        <rFont val="Montserrat"/>
      </rPr>
      <t xml:space="preserve"> 220
Reducir la brecha de la discriminación laboral  -Fomentar la contratación de mujeres   -Ocupación de altos niveles por parte de mujeres  -Homologar sueldos entre hombres y mujeres  </t>
    </r>
  </si>
  <si>
    <t>500</t>
  </si>
  <si>
    <t>183</t>
  </si>
  <si>
    <t>257</t>
  </si>
  <si>
    <t xml:space="preserve"> Con las acciones implementadas se pretende sensibilizar a los servidores públicos de la CRE en temas de igualdad, no discriminación e inclusión, a fin de lograr convivencias sanas y respetuosas en cualquier ambiente; y a su vez fomentar el respeto de los derechos humanos, para atacar y disminuir la problemática de la brecha de género y evitar la desintegración del nucleo familiar.  </t>
  </si>
  <si>
    <t>Porcentaje de servidoras/es públicos capacitados en materia de género, con calificación aprobatoria</t>
  </si>
  <si>
    <t>Porcentaje de servidoras / es públicos de mando medio o superior capacitados en materia de género</t>
  </si>
  <si>
    <t>UR: 500</t>
  </si>
  <si>
    <r>
      <t>Acciones realizadas en el periodo
UR:</t>
    </r>
    <r>
      <rPr>
        <sz val="10"/>
        <rFont val="Montserrat"/>
      </rPr>
      <t xml:space="preserve"> 500
Las acciones implementadas durante el segundo trimestre fueron:  cursos, difusión, conferencias y comunicados por los que se invitó a todo el personal de la Comisión. Todas estas acciones se encuentran enlistadas y con sus respectivas evidencias en los anexos 2 y 3 que se cargan como documentos soporte.</t>
    </r>
  </si>
  <si>
    <r>
      <t>Justificación de diferencia de avances con respecto a las metas programadas
UR:</t>
    </r>
    <r>
      <rPr>
        <sz val="10"/>
        <rFont val="Montserrat"/>
      </rPr>
      <t xml:space="preserve"> 500
En estricto apego a las recomendaciones emitidas por la Secretaria de Salud y de conformidad al semáforo epidemiológico que prevalence en la Ciudad de México, la Comisión Reguladora de Energía continuó difundiendo la utilización de herramientas tecnológicas al alcance, con el objetivo de salvaguardar la salud de los servidores públicos de la Comisión.  Bajo esa dinámica, se realizaron acciones de capacitación en la modalidad a distancia en temas de equidad de género, igualdad, derechos humanos y no discriminación, a través de la plataforma Microsoft Teams, obteniendose para este 2do Trimestre de 2021 los siguientes resultados: Indicador 1.  Porcentaje de servidoras/es públicos de mando medio o superior capacitados en materia de género. Un avance acumulado de 39% de cumplimiento, lo que equivale a 156 servidoras/es públicos  de mando medio o superior capacitados (67 servidores capacitados en el 1er trimestre y 89 servidores capacitados en el 2do trimestre). Indicador 2.  Porcentaje de servidoras/es públicos capacitados en materia de género.  Un avance acumulado del 41% de cumplimiento, lo que equivale a 189 servidoras/es públicos capacitados (75 servidores capacitados en el 1er trimestre y 114 servidores capacitados en el 2do trimestre). Cabe mencionar que las acciones de capacitación impartidas no impactaron en el presupuesto, y que el porcentaje de avance se encuentra vinculado al número de servidores públicos registrados en plantilla de la Comisión, al 30 de junio del 2021. Es importante mencionar que la diferencias en los datos registrados correspondientes al numerador y denominador sufrieron una variación derivado de la reestructura organizacional a lo interno de la institución. </t>
    </r>
  </si>
  <si>
    <r>
      <t>Acciones de mejora para el siguiente periodo
UR:</t>
    </r>
    <r>
      <rPr>
        <sz val="10"/>
        <rFont val="Montserrat"/>
      </rPr>
      <t xml:space="preserve"> 500
Con las acciones implementadas se pretende sensibilizar a los servidores públicos de la CRE en temas de igualdad, no discriminación e inclusión, a fin de lograr convivencias sanas y respetuosas en cualquier ambiente; y a su vez fomentar el respeto de los derechos humanos, para atacar y disminuir la problemática de la brecha de género.</t>
    </r>
  </si>
  <si>
    <t>47</t>
  </si>
  <si>
    <t>E033</t>
  </si>
  <si>
    <t>Atención a Víctimas</t>
  </si>
  <si>
    <t>7.7</t>
  </si>
  <si>
    <t>AYJ</t>
  </si>
  <si>
    <t>(Comisión Ejecutiva de Atención a Víctimas)</t>
  </si>
  <si>
    <t>173</t>
  </si>
  <si>
    <t xml:space="preserve"> Conforme lo dispuesto en instrumentos internacionales y nacionales sobre los derechos humanos, la CEAV reconoce que, para asegurar a las víctimas del delito y de violaciones a derechos humanos el acceso a los servicios de asistencia, protección, atención, verdad, justicia, y reparación integral, es indispensable capacitar a su personal respecto a los enfoques de género, diferencial y especializados y de derechos humanos.  En concordancia con este principio, para el presente ejercicio fiscal, la CEAV se ha propuesto realizar acciones de capacitación dirigidas a las personas que laboran en esta institución, con particular interés en aquellas que, por su competencia, tienen un trato directo o proporcionan servicios a las víctimas. Este personal se desempeña fundamentalmente en las áreas de atención de trabajo social, psicológica y jurídica. El área de primer contacto es estratégica para asegurar la atención digna, con calidad y efectiva, toda vez que es la primera puerta a la cual acuden las víctimas.  Con las acciones de capacitación se espera mejorar y fortalecer los servicios que se proporcionan a las víctimas en los Centros de Atención Integral de la CEAV que se ubican en las 32 entidades federativas del país, y con ello, contribuir al pleno ejercicio de los derechos de las victimas del delito o de violaciones de derechos humanos.  </t>
  </si>
  <si>
    <t xml:space="preserve"> AYJ- Comisión Ejecutiva de Atención a Víctimas </t>
  </si>
  <si>
    <t>Porcentaje de personal del servicio público capacitado en el marco del Programa estratégico de profesionalización</t>
  </si>
  <si>
    <t>Porcentaje de personal del servicio público capacitado en el marco Programa Estratégico de profesionalización</t>
  </si>
  <si>
    <t>Porcentaje de avance en la generación investigaciones, diagnósticos entre otros documentos similares con</t>
  </si>
  <si>
    <t>Porcentaje de acciones de difusión sobre información de los derechos de las víctimas y promoción de medidas de</t>
  </si>
  <si>
    <t>UR: AYJ</t>
  </si>
  <si>
    <t>7.77</t>
  </si>
  <si>
    <t>1.60</t>
  </si>
  <si>
    <r>
      <t>Acciones realizadas en el periodo
UR:</t>
    </r>
    <r>
      <rPr>
        <sz val="10"/>
        <rFont val="Montserrat"/>
      </rPr>
      <t xml:space="preserve"> AYJ
Durante el segundo trimestre de 2021, se capacitaron 29 personas que laboran en la CEAV, mediante los cursos o diplomados en materia de derechos humanos, igualdad de género y no discriminación que ofertan otras instituciones como la Comisión Nacional de los Derechos Humanos, el Consejo Nacional para Prevenir la Discriminación, la Dirección General de Igualdad de Derechos y Paridad de Género del Tribunal Electoral del Poder Judicial de la Federación, la Fiscalía General de la República y la Universidad Nacional Autónoma de México. Es importante mencionar que estas personas participaron en 56 cursos o diplomados, es decir, varias de ellas asistieron a más de un curso.</t>
    </r>
  </si>
  <si>
    <r>
      <t>Justificación de diferencia de avances con respecto a las metas programadas
UR:</t>
    </r>
    <r>
      <rPr>
        <sz val="10"/>
        <rFont val="Montserrat"/>
      </rPr>
      <t xml:space="preserve"> AYJ
En los indicadores Porcentaje de personal del servicio público capacitado en el marco Programa Estratégico de profesionalización continua con enfoque de género, derechos humanos, psicosocial, interseccional e intercultural para la atención y reparación integral a víctimas y Porcentaje de personal del servicio público capacitado en el marco del Programa estratégico de profesionalización continua con enfoque de género, derechos humanos, psicosocial, interseccional e intercultural para la atención y reparación integral a víctimas con resultado en evaluación ex post igual o mayor a 80 por ciento, debido a los tiempos que conlleva los trámites de autorización de la contratación de servicios no ha sido posible avanzar en la ejecución de este indicador. Sin embargo, se espera realizar la capacitación en el tercer trimestre del año; Indicador  Porcentaje de avance en la generación investigaciones, diagnósticos entre otros documentos similares con perspectiva de género, ética e inclusión realizados en el periodo, no se contó con todo el personal que labora en la Unidad de Género, Ética e Inclusión, debido a que dos personas no laboraron durante un trimestre porque estuvieron en licencia de maternidad. Se espera concluir este estudio en el tercer trimestre del año; en el Indicador Porcentaje de acciones de difusión sobre información de los derechos de las víctimas y promoción de medidas de  conciliación de la vida laboral y la vida personal y familiar al interior de la CEAV, se alcanzó la meta programada del segundo trimestre  </t>
    </r>
  </si>
  <si>
    <r>
      <t>Acciones de mejora para el siguiente periodo
UR:</t>
    </r>
    <r>
      <rPr>
        <sz val="10"/>
        <rFont val="Montserrat"/>
      </rPr>
      <t xml:space="preserve"> AYJ
Para el segundo semestre de 2021 se espera fortalecer la coordinación interna, es decir, entre las diversas áreas administrativas de la CEAV, con el fin de identificar oportunidades de mejora para promover y colaborar en la incorporación de los enfoques transversales en la atención a víctimas.  Asimismo, se promoverá la mejora continua de los procesos de registro y sistematización de información, con el objeto de contar con mayor y mejor información sobre los servicios que se proporcionan a las víctimas de violencia de género.</t>
    </r>
  </si>
  <si>
    <t>P010</t>
  </si>
  <si>
    <t>Fortalecimiento de la Igualdad Sustantiva entre Mujeres y Hombres</t>
  </si>
  <si>
    <t>444.5</t>
  </si>
  <si>
    <t>HHG</t>
  </si>
  <si>
    <t>(Instituto Nacional de las Mujeres)</t>
  </si>
  <si>
    <t xml:space="preserve"> Aun cuando el Estado mexicano ha construido un marco normativo sólido para la protección de los derechos humanos de las mujeres y ha institucionalizado una Política Nacional para la igualdad entre mujeres y hombres, todavía prevalece un significativo rezago en la condición social y económica de las mujeres; se han profundizado las desigualdades entre mujeres y hombres en todos los ámbitos de la vida política, económica, social y cultural; además de enfrentar en la actualidad, una creciente violencia. En síntesis, aún no se logra garantizar los derechos humanos de las mujeres y de las niñas en México. </t>
  </si>
  <si>
    <t xml:space="preserve"> HHG- Instituto Nacional de las Mujeres </t>
  </si>
  <si>
    <t>Porcentaje de cumplimiento de los acuerdos del Sistema Nacional para las Igualdad entre Mujeres y Hombres, en donde el Inmujeres es la institución responsable</t>
  </si>
  <si>
    <t>Porcentaje de personas capacitadas en igualdad de género presencialmente y en línea</t>
  </si>
  <si>
    <t>21.33</t>
  </si>
  <si>
    <t>Porcentaje de personas certificadas en estándares para la igualdad de género.</t>
  </si>
  <si>
    <t>88.50</t>
  </si>
  <si>
    <t>Porcentaje de avance en las acciones de promoción de la Norma Mexicana NMX-R-025-SCFI-2015 en Igualdad Laboral y No Discriminación</t>
  </si>
  <si>
    <t>Porcentaje de sesiones ordinarias y de reuniones de trabajo de las comisiones del Sistema Nacional para la Igualdad entre Mujeres y Hombres realizadas con respecto a las programadas.</t>
  </si>
  <si>
    <t>Porcentaje de insumos enviados a las IMEF para apoyar en la elaboración de productos derivados de los proyectos en el marco del FOBAM 2021</t>
  </si>
  <si>
    <t>UR: HHG</t>
  </si>
  <si>
    <t>444.58</t>
  </si>
  <si>
    <t>167.36</t>
  </si>
  <si>
    <t>435.88</t>
  </si>
  <si>
    <t>231.15</t>
  </si>
  <si>
    <r>
      <t>Acciones realizadas en el periodo
UR:</t>
    </r>
    <r>
      <rPr>
        <sz val="10"/>
        <rFont val="Montserrat"/>
      </rPr>
      <t xml:space="preserve"> HHG
Con relación al indicador Porcentaje de personas capacitadas en igualdad de género presencialmente y en línea, de enero a junio se capacitaron presencialmente y en línea 25,597 personas (15,523 mujeres y 10,074 hombres). Las personas capacitadas resultaron de la impartición de los siguientes cursos:  En línea  - 38 personas (33 mujeres y 5 hombres) capacitadas en el curso Empodérate para crecer  - 11,309 personas (6,713 mujeres y 4,596 hombres) capacitadas en el curso Súmate al Protocolo  - 14,203 personas (8,745 mujeres y 5,458 hombres) capacitadas en el curso Inducción a la igualdad entre mujeres y hombres.    Presencial:  - 47 personas (32 mujeres y 15 hombres) capacitadas en el curso Capación en género dirigido a personal de la fundación del Empresriado en México A.C. (Fundemex).;  Con relación al indicador Porcentaje de cumplimiento de los acuerdos del Sistema Nacional para las Igualdad entre Mujeres y Hombres, en donde el Inmujeres es la institución responsable, durante el segund;  Con relación al indicador Porcentaje de avance en las acciones de promoción de la Norma Mexicana NMX-R-025-SCFI-2015 en Igualdad Laboral y No Discriminación, El 29 de junio se llevó a cabo el foro virtual ?Construyendo la igualdad a través de la educación superior? bajo la coordinación de la Dirección General de Universidades Tecnológicas y Politécnicas (DGUTyP) de la Secretaría de Educación Pública, el Instituto Nacional de las Mujeres (INMUJERES)  y la Universidad Tecnológica del Centro de Veracruz (UTCV) como sede. Durante el foro se abordaron los requisitos de la Norma Mexicana NMX-R-025-SCFI-2015 en Igualdad Laboral y No Discriminación y su proceso de certificación y se compartieron experiencias exitosas de implementación de dicha norma por parte de las Universidades Politécnicas del Estado de Morelos, de Tapachula y de Puebla, así como de las Universidades Tecnológicas del Centro de Veracruz, del Usumacinta y de los Valles Centrales de Oaxaca; con la finalidad de promover que más universidades se certifiquen bajo este estándar. El foro se transmitió mediante la plataforma Facebook contando con más de 430 personas conectadas en vivo, así como con 365 reacciones a la publicación. La DGUTyP anunció el compromiso de continuar con las acciones de difusión y promoción de la Norma Mexicana de la mano del INMUJERES para el siguiente trimestre.  Foro disponible en: : https://m.facebook.com/story.php?story_fbid=529956805099712 id=115860498447177</t>
    </r>
  </si>
  <si>
    <r>
      <t>Justificación de diferencia de avances con respecto a las metas programadas
UR:</t>
    </r>
    <r>
      <rPr>
        <sz val="10"/>
        <rFont val="Montserrat"/>
      </rPr>
      <t xml:space="preserve"> HHG
Con relación al indicador Porcentaje de personas certificadas en estándares para la igualdad de género. La meta se superó (la programación al segundo trimestre se modificó 200/200).  Causas: La meta se superó debido a que en algunas entidades federativas, se reanudaron los procesos de evaluación presenciales que se tenían pendientes, gracias a los cambios de semáforo respecto a la contingencia sanitaria por Covid 19 .;  Con relación al indicador Porcentaje de cumplimiento de los acuerdos del Sistema Nacional para las Igualdad entre Mujeres y Hombres, en donde el Inmujeres es la institución responsable, la meta se superó.  Causas: La meta se superó porque el inicio de la actividad se programó a partir del tercer trimestre, sin embargo, en el periodo de enero a junio, el INMUJERES se enfocó en dar cumplimiento a los acuerdos  55:9/12/2020 y 45:30/09/2020 del SNIMH.;  Con relación al indicador Porcentaje de insumos enviados a las IMEF para apoyar en la elaboración de productos derivados d;  Con relación al indicador Porcentaje de personas capacitadas en igualdad de género presencialmente y en línea, La meta no se alcanzó.   Causas: La meta no se alcanzó porque el calendario de cursos se abrió con dos meses de retraso considerando que se cuenta con una capacidad limitada de atención de soporte técnico. Se ha estado trabajando para solucionar lo de la capacidad limitada mediante una contratación plurianual para desarrollara algunas innovaciones tecnológicas en este servicio. Una vez hecha la contratación se proyecta remontar exitosamente la diferencia de personas capacitadas considerando la demanda existente y la normatividad que obliga a todo el personal del servicio público a contar con capacitación en el tema de género.</t>
    </r>
  </si>
  <si>
    <r>
      <t>Acciones de mejora para el siguiente periodo
UR:</t>
    </r>
    <r>
      <rPr>
        <sz val="10"/>
        <rFont val="Montserrat"/>
      </rPr>
      <t xml:space="preserve"> HHG
Con relación al indicador Porcentaje de cumplimiento de los acuerdos del Sistema Nacional para las Igualdad entre Mujeres y Hombres, en donde el Inmujeres es la institución responsable, Se continuará con el seguimiento para el  cumplimiento de los acuerdos del Sistema Nacional para las Igualdad entre Mujeres y Hombres, en donde el INMUJERES es la institución responsable.;  Con relación al indicador Porcentaje de personas certificadas en estándares para la igualdad de género. Se seguirá promoviendo la certificación;  Con relación al indicador Porcentaje de personas capacitadas en igualdad de género presencialmente y en línea, se continuará atendiendo las solicitudes y trabajando para la contratación del servicio de soporte técnico.</t>
    </r>
  </si>
  <si>
    <t>S010</t>
  </si>
  <si>
    <t>Fortalecimiento a la Transversalidad de la Perspectiva de Género</t>
  </si>
  <si>
    <t>365.3</t>
  </si>
  <si>
    <t xml:space="preserve"> México ha registrado avances importantes en la incorporación de la perspectiva de género en las políticas públicas con resultados favorables. Sin embargo, en la gestión gubernamental se siguen realizando acciones aisladas y sin integralidad debido a que no se ha considerado esta perspectiva en todas las fases del ciclo de las políticas públicas; esto es, en el diseño, presupuestación, implementación, seguimiento y evaluación. El fortalecimiento a los mecanismos para el adelanto de las mujeres, mediante los cuales los tres órdenes de gobierno realizan acciones para institucionalizar la perspectiva de género es un aspecto fundamental para alcanzar la igualdad sustantiva entre mujeres y hombres. En este contexto, el Programa de Fortalecimiento a la Transversalidad de la Perspectiva de Género (PFTPG), impulsa y facilita el acceso de los mecanismos para el adelanto de las mujeres a subsidios y herramientas que los fortalezcan en aspectos técnicos, metodológicos y de procedimiento para que formulen, ejecuten y evalúen políticas, programas y acciones que les permitan consolidar su incidencia e insertar de manera transversal la perspectiva de género en la gestión gubernamental. </t>
  </si>
  <si>
    <t>Porcentaje de recurso transferido a los Mecanismos para el Adelanto de las Mujeres en relación con el presupuesto modificado del Programa</t>
  </si>
  <si>
    <t>98.60</t>
  </si>
  <si>
    <t>98.86</t>
  </si>
  <si>
    <t>Porcentaje de Mecanismos para el Adelanto de las Mujeres con Convenios Específicos de Colaboración formalizados para la ejecución de los proyectos</t>
  </si>
  <si>
    <t>96.00</t>
  </si>
  <si>
    <t>96.03</t>
  </si>
  <si>
    <t>95.46</t>
  </si>
  <si>
    <t>365.35</t>
  </si>
  <si>
    <t>356.37</t>
  </si>
  <si>
    <t>361.80</t>
  </si>
  <si>
    <r>
      <t>Acciones realizadas en el periodo
UR:</t>
    </r>
    <r>
      <rPr>
        <sz val="10"/>
        <rFont val="Montserrat"/>
      </rPr>
      <t xml:space="preserve"> HHG
De enero a junio se ha transferido a las tesorerías o dependencias homólogas en las entidades federativas, la cantidad de $356,965,016.43, de los cuales $257,965,016.43 corresponden a 31 proyectos beneficiados en la Modalidad I y $99,000,000.00 corresponden a 495 proyectos beneficiados en la Modalidad II.;  De enero a junio se formalizaron 526 Convenios Específicos de Colaboración con 31 Instancias de las Mujeres en las Entidades Federativas (IMEF) y con 495 Instancias Municipales de las Mujeres (IMM)</t>
    </r>
  </si>
  <si>
    <r>
      <t>Justificación de diferencia de avances con respecto a las metas programadas
UR:</t>
    </r>
    <r>
      <rPr>
        <sz val="10"/>
        <rFont val="Montserrat"/>
      </rPr>
      <t xml:space="preserve"> HHG
La meta se superó  Causa: La meta se superó debido a que tanto en el INMUJERES como en los Mecanismos para el Adelanto de las Mujeres se agilizaron los procesos previos a la radicación del recurso como: la sucripción de los Convenios con los Gobiernos de las Entidades Federativas y  los Convenios Específicos de Colaboración.Asimismo, las Instancias de las Mujeres en las Entidades Federativas (IMEF) cumplieron con la documentación bancaria y fiscal requerida en las Reglas de Operación para la transferencia de recursos. Debido a ello, la transferencia de recursos se realizó antes de lo programado.   Acciones: Se continua con el seguimiento a las IMEF para que lleven a cabo las gestiones necesarias ante las tesorerías o dependencias homólogas para la transferencia de los recursos en las modalidades I y II.  Riesgos: Que debido los cambios de administración en algunas entidades federativas y municipios, los Mecanismos  para el Adelanto de las Mujeres soliciten el cierre anticipado y no cue;  La meta no se alcanzó (Se modificó la meta al segundo trimestre: 528/551).  Causas: La meta programa no se alcanzó debido a que dos Instancias Municipales de las Mujeres (IMM) declinaron su participación, por lo que no formalizaron sus Convenios Específicos de Colaboración.  Acciones: Se continúa con el seguimiento a los Mecanismos para el Adelanto de las Mujeres (MAM) que ya cuentan con Convenio Específico de Colaboración formalizado, para que ejecuten sus proyectos de acuerdo con lo programado.  Riesgos: Que debido a los cambios de administración en algunas entidades federativas y municipios, los MAM  no ejerzan la totalidad del recurso transferido, o declinen su participación por el corto tiempo de gestión que tienen antes de sus procesos de entrega-recepción.</t>
    </r>
  </si>
  <si>
    <r>
      <t>Acciones de mejora para el siguiente periodo
UR:</t>
    </r>
    <r>
      <rPr>
        <sz val="10"/>
        <rFont val="Montserrat"/>
      </rPr>
      <t xml:space="preserve"> HHG
Sin información</t>
    </r>
  </si>
  <si>
    <t>S249</t>
  </si>
  <si>
    <t>Programa para el Bienestar Integral de los Pueblos Indígenas</t>
  </si>
  <si>
    <t>171.2</t>
  </si>
  <si>
    <t>AYB</t>
  </si>
  <si>
    <t>(Instituto Nacional de los Pueblos Indígenas)</t>
  </si>
  <si>
    <t>47653</t>
  </si>
  <si>
    <t>24015</t>
  </si>
  <si>
    <t>1303</t>
  </si>
  <si>
    <t>935</t>
  </si>
  <si>
    <t xml:space="preserve"> Los componentes del Programa no sólo buscan responder a las condiciones de pobreza, marginación y exclusión de los pueblos y las comunidades indígenas y afromexicanas, sino proponen hacerlo con un enfoque de derechos, lo que implica que se debe superar la visión asistencialista dando cauce a la generación de capacidades, la ampliación de libertades y el fortalecimiento del sujeto social. En otros términos, el ejercicio pleno de derechos nos llevará a superar las condiciones estructurales de pobreza en las que han vivido dichos pueblos. Por lo que, entre otras, se impulsan acciones tendientes a mejorar las condiciones de las mujeres indígenas y afromexicanas. </t>
  </si>
  <si>
    <t xml:space="preserve"> AYB- Instituto Nacional de los Pueblos Indígenas </t>
  </si>
  <si>
    <t>Acción 207 - Porcentaje de mujeres indígenas y afromexicanas beneficiadas por el Programa</t>
  </si>
  <si>
    <t>48.40</t>
  </si>
  <si>
    <t>8.35</t>
  </si>
  <si>
    <t>Acción 261- Porcentaje de mujeres indígenas y afromexicanas beneficiadas por el Programa</t>
  </si>
  <si>
    <t>0.73</t>
  </si>
  <si>
    <t>0.54</t>
  </si>
  <si>
    <t>UR: AYB</t>
  </si>
  <si>
    <t>171.29</t>
  </si>
  <si>
    <t>76.65</t>
  </si>
  <si>
    <t>151.99</t>
  </si>
  <si>
    <t>78.05</t>
  </si>
  <si>
    <r>
      <t>Acciones realizadas en el periodo
UR:</t>
    </r>
    <r>
      <rPr>
        <sz val="10"/>
        <rFont val="Montserrat"/>
      </rPr>
      <t xml:space="preserve"> AYB
207. Al 30 de junio del 2021, se ejercieron 46,104 miles de pesos correspondientes al subsidios para el apoyo a Proyectos Económicos con Impacto Comunitario, Proyectos Comunitarios de Turismo de Naturaleza, Acciones de Mitigación y Adaptación a los Efectos del Cambio Climático, Comercialización y Promotoría Comunitaria; beneficiando así a 1,896 personas indígenas y afromexicanas.</t>
    </r>
  </si>
  <si>
    <r>
      <t>Justificación de diferencia de avances con respecto a las metas programadas
UR:</t>
    </r>
    <r>
      <rPr>
        <sz val="10"/>
        <rFont val="Montserrat"/>
      </rPr>
      <t xml:space="preserve"> AYB
207. Se realizó un avance del 8.35% para el segundo trimestre, es decir, 5.35% por encima de la meta programada, debido a que en el presente trimestre se tuvo un adelanto de 16 proyectos considerados para ministrarse en el mes de julio, dando como resultado el apoyo a 50 proyectos.</t>
    </r>
  </si>
  <si>
    <r>
      <t>Acciones de mejora para el siguiente periodo
UR:</t>
    </r>
    <r>
      <rPr>
        <sz val="10"/>
        <rFont val="Montserrat"/>
      </rPr>
      <t xml:space="preserve"> AYB
207. Durante el tercer trimestre, se continuará con la identificación y priorización de acciones de Proyectos económicos con impacto comunitario, Proyectos comunitarios de turismo de naturaleza y Acciones de mitigación y adaptación a los efectos del cambio climático; lo que permitirá apoyar a comunidades indígenas, superando las metas programadas.</t>
    </r>
  </si>
  <si>
    <t>48</t>
  </si>
  <si>
    <t>E011</t>
  </si>
  <si>
    <t>Desarrollo Cultural</t>
  </si>
  <si>
    <t>18.4</t>
  </si>
  <si>
    <t>(Instituto Nacional de Bellas Artes y Literatura)</t>
  </si>
  <si>
    <t>210</t>
  </si>
  <si>
    <t>(Dirección General del Centro Nacional de las Artes)</t>
  </si>
  <si>
    <t>19695</t>
  </si>
  <si>
    <t>75827</t>
  </si>
  <si>
    <t>32605</t>
  </si>
  <si>
    <t>30902</t>
  </si>
  <si>
    <t xml:space="preserve"> Históricamente el arte ha sido el espacio donde se expresan con mayor fuerza el germen de los movimientos sociales o de las más grandes transformaciones del mundo. A veces es el arte el que cambia en sí mismo, en relación con su propia dinámica y autonomía y otras veces, es donde se muestran con mayor profundidad los dilemas y contradicciones de esos momentos de cambio. Por ello, la programación de acciones o actividades en torno a la igualdad de género, sus problemáticas y derivaciones es necesaria para repensarnos como sociedad, de cara al presente y al futuro. Se trata, por un lado, de estimular desde el mundo simbólico de la música, la danza, el teatro, la literatura, la ópera y las artes visuales reflexiones para lograr deconstruir las bases sobre las cuales las desigualdades entre hombres y mujeres existen, y por otro lado, de visibilizar el trabajo hecho e interpretado por mujeres es espacios libres de violencia, acoso y hostigamiento. En términos generales, la programación de las coordinaciones nacionales y grupos artísticos no solamente contempla que haya paridad de género en los proyectos programados, sino que se enfatiza un absoluto rechazo a discursos misóginos o discriminatorios en las propuestas. Al contrario, los centros de trabajo adscritos a la Subdirección General de Bellas Artes y a la Subdirección General de Patrimonio Artístico promueven cada vez más actividades que contribuyen a reflexionar sobre la desigualdad de género, los problemas a los que las mujeres deben enfrentarse en diversos contextos, y los posibles escenarios futuros a los que deseablemente como sociedad se puede aspirar y llegar.  Los registros de control escolar de las Agrupaciones Musicales Comunitarias reportan 2,580 niñas y jóvenes (mujeres) beneficiadas directamente con las actividades desarrolladas en este periodo, de un total de 5,058 integrantes.  No se ha podido incrementar el porcentaje de niñas ya que no ha sido posible lanzar convocatorias para el ingreso a las agrupaciones, derivado de la pandemia por covid 19  y las medidas sanitarias.  </t>
  </si>
  <si>
    <t xml:space="preserve"> E00- Instituto Nacional de Bellas Artes y Literatura  Secretaria de Cultura </t>
  </si>
  <si>
    <t>Avance porcentual de las acciones o actividades cuyo contenido toca o gira en torno a la igualdad de género, sus derivaciones, oportunidades y problemáticas</t>
  </si>
  <si>
    <t>77.00</t>
  </si>
  <si>
    <t>276.00</t>
  </si>
  <si>
    <t>Porcentaje de participación de agentes culturales mujeres enfocadas en la producción, gestión, presentación y/o promoción artística.</t>
  </si>
  <si>
    <t>144.10</t>
  </si>
  <si>
    <t>Porcentaje de participación de mujeres artistas en las actividades culturales y artísticas</t>
  </si>
  <si>
    <t>80.10</t>
  </si>
  <si>
    <t>Porcentaje de niñas y jóvenes que forman parte de las agrupaciones musicales comunitarias.</t>
  </si>
  <si>
    <t>17.34</t>
  </si>
  <si>
    <t>4.25</t>
  </si>
  <si>
    <t>15.93</t>
  </si>
  <si>
    <t>UR: 210</t>
  </si>
  <si>
    <t>1.11</t>
  </si>
  <si>
    <t>4.49</t>
  </si>
  <si>
    <t>8.79</t>
  </si>
  <si>
    <t>4.53</t>
  </si>
  <si>
    <r>
      <t>Acciones realizadas en el periodo
UR:</t>
    </r>
    <r>
      <rPr>
        <sz val="10"/>
        <rFont val="Montserrat"/>
      </rPr>
      <t xml:space="preserve"> 210
Las Agrupaciones Musicales en el 2do trimestre, realizarón 66 actividades públicas virtuales, con 22,460 vistas de público en General, de los cuales 11 eventos realizados son específicos de igualdad de genero, algunos también dedicados a la diversidad y se realizaron en los estados de Oaxaca, Morelos, Tabasco, Michoacán, Puebla, Ciudad de México, Veracruz y Jalisco.
</t>
    </r>
    <r>
      <rPr>
        <b/>
        <sz val="10"/>
        <rFont val="Montserrat"/>
      </rPr>
      <t>UR:</t>
    </r>
    <r>
      <rPr>
        <sz val="10"/>
        <rFont val="Montserrat"/>
      </rPr>
      <t xml:space="preserve"> E00
Las actividades programadas reflejaron el ímpetu por impulsar el trabajo de 389 agentes culturales mujeres en las áreas de producción, gestión y/o promoción artística. Así, se reconoce el trabajo que llevan a cabo curadoras, escenógrafas, diseñadoras, promotoras de lectura, restauradoras, atrecistas, entre otras.;  Se programaron 219 actividades artísticas, como funciones de teatro y danza, conversaciones con actores, músicos y escritores, conciertos, charlas y exposiciones que tocaron temas relacionados al feminismo, violencia de género, importancia de la mujer en las diversas disciplinas artísticas, transexualidad, etc.;  Se programaron actividades que contribuyeron a visibilizar el trabajo de 623 mujeres creadoras e intérpretes y se fomentó la presencia de las mujeres en las artes a través de encargos, producciones, colaboraciones y otras formas de trabajo en el que las mujeres son las principales agentes encargadas de dichas actividades.</t>
    </r>
  </si>
  <si>
    <r>
      <t>Justificación de diferencia de avances con respecto a las metas programadas
UR:</t>
    </r>
    <r>
      <rPr>
        <sz val="10"/>
        <rFont val="Montserrat"/>
      </rPr>
      <t xml:space="preserve"> 210
Sí se cumplió la meta establecida, ya que se atienden al 51% de niñas adscritas en el Programa de las Agrupaciones Musicales Comunitarias, así mismo se están realizando las actividades programadas para este primer trimestre de manera virtual, esto derivado de la Pandemia mundial por COVID-19 y las instauración de las medidas sanitarias y políticas de sana distancia.
</t>
    </r>
    <r>
      <rPr>
        <b/>
        <sz val="10"/>
        <rFont val="Montserrat"/>
      </rPr>
      <t>UR:</t>
    </r>
    <r>
      <rPr>
        <sz val="10"/>
        <rFont val="Montserrat"/>
      </rPr>
      <t xml:space="preserve"> E00
Se superó la meta. Se promovieron actividades que tuvieron el propósito de estimular, desde el punto de vista artístico, la reflexión en torno a la desigualdad y violencia de género en diferentes contextos, romper estereotipos prevalentes e imaginar escenarios sociales distintos, pero más igualitarios. Expresamente, los centros de trabajo adscritos a la SGBA y a la SGPAI consideran, entre otros, la línea de trabajo institucional relativa al fomento a la igualdad de género. Al igual que en los meses anteriores, los avances y resultados se explican porque se ha generado una ola creativa a partir de la cual se cuestionan desde diversas perspectivas, las anquilosadas dinámicas y repetición de patrones de dominación que las nuevas generaciones no están dispuestas y dispuestos a conservar, y que como sociedad en general se aspira a subvertir;  No aplica la justificación de avance, ya que se trata de un indicador del cual no se tienen mediciones anteriores. Todo lo que se reporte este año ser;  No aplica la justificación de avance, pues se trata de un indicador del cual no se tienen mediciones anteriores. Lo que se reporte en el año servirá como línea base para el siguiente año fiscal.</t>
    </r>
  </si>
  <si>
    <r>
      <t>Acciones de mejora para el siguiente periodo
UR:</t>
    </r>
    <r>
      <rPr>
        <sz val="10"/>
        <rFont val="Montserrat"/>
      </rPr>
      <t xml:space="preserve"> 210
El Sistema Nacional de Fomento Musical ha construido líneas de acción que impulsan el empoderamiento de las niñas y el acceso de estas a espacios de inclusión dentro del proyecto, las cuales, con base en los objetivos y estrategias que tiene el Movimiento Nacional de Agrupaciones Musicales Comunitarias, han tomado a la perspectiva de género como punto de partida para su diseño.
</t>
    </r>
    <r>
      <rPr>
        <b/>
        <sz val="10"/>
        <rFont val="Montserrat"/>
      </rPr>
      <t>UR:</t>
    </r>
    <r>
      <rPr>
        <sz val="10"/>
        <rFont val="Montserrat"/>
      </rPr>
      <t xml:space="preserve"> E00
Se seguirá impulsando la presencia de mujeres artistas e intérpretes en la programación. Algunos de los mecanismos específicos existentes son los encargos y las comisiones. Además, se continuará resaltando el papel de mujeres creadoras a lo largo de la historia por medio de charlas de divulgación y conversatorios asequibles a un público amplio.;  Se seguirá impulsando el trabajo no sólo de mujeres artistas, sino también de agentes culturales que contribuyen a la producción o promoción artística. Se dará  continuidad y apoyo a los proyectos de producción, gestión liderados por mujeres y se seguirán promoviendo espacios seguros libres de violencia, hostigamiento y acoso.;  Se favorecerán encargos, producciones y colaboraciones que tocan o giran en torno a la igualdad de género, y que coloque a las mujeres como principales agentes encargadas de dichas actividades con el propósito de contribuir a cerrar las brechas de género.</t>
    </r>
  </si>
  <si>
    <t>S303</t>
  </si>
  <si>
    <t>Programa Nacional de Becas Artísticas y Culturales</t>
  </si>
  <si>
    <t>3.6</t>
  </si>
  <si>
    <t>4789</t>
  </si>
  <si>
    <t>4603</t>
  </si>
  <si>
    <t xml:space="preserve">  Para el año 2021, se disminuyó el presupuesto asignado para el Programa de Becas INBAL, por un monto de $904,654.00 pesos, lo que representó un 20% menos con relación al año inmediato anterior, lo que implico que se destinará un número menor de becas.   Cabe destacar que los montos asignados para cada modalidad de becas, no podían ser disminuidos en virtud de que estos fueron dados a conocer en las Reglas de Operación publicados en el Diario Oficial de la Federación el 2 de febrero del presente año.  </t>
  </si>
  <si>
    <t xml:space="preserve"> E00- Instituto Nacional de Bellas Artes y Literatura </t>
  </si>
  <si>
    <t>Porcentaje de becas que se otorgan a estudiantes en las escuelas del INBAL para su formación artística</t>
  </si>
  <si>
    <t>3.62</t>
  </si>
  <si>
    <r>
      <t>Acciones realizadas en el periodo
UR:</t>
    </r>
    <r>
      <rPr>
        <sz val="10"/>
        <rFont val="Montserrat"/>
      </rPr>
      <t xml:space="preserve"> E00
En el presente trimestre se alcanzó 3.2% de la meta establecida, llevándose a cabo las siguientes actividades que se diseñaron en el primer trimestre:  El 24 de febrero se llevó a cabo publicación de la convocatoria para la modalidad de apoyo para la titulación.  Se llevó a cabo la difusión en todas las escuelas del cronograma de actividades.  Se llevaron a cabo reuniones de capacitación para todas las escuelas.  Se llevó a cabo la integración de los Comité de Becas para cada una de las escuelas.  Se recibieron las solicitudes y documentación soporte para la modalidad de apoyo para la titulación.  Se llevó a cabo la dictaminación y selección de estudiantes beneficiarios.  Se otorgaron los apoyos para 28 estudiantes, de los cuales 19 son mujeres.  </t>
    </r>
  </si>
  <si>
    <r>
      <t>Justificación de diferencia de avances con respecto a las metas programadas
UR:</t>
    </r>
    <r>
      <rPr>
        <sz val="10"/>
        <rFont val="Montserrat"/>
      </rPr>
      <t xml:space="preserve"> E00
Se supero la meta. En virtud de que el número de solicitudes recibidas se identificó que las ingresadas por las mujeres atendieron a cabalidad con los requisitos establecidos en convocatoria.</t>
    </r>
  </si>
  <si>
    <r>
      <t>Acciones de mejora para el siguiente periodo
UR:</t>
    </r>
    <r>
      <rPr>
        <sz val="10"/>
        <rFont val="Montserrat"/>
      </rPr>
      <t xml:space="preserve"> E00
Para el presente año, se llevó a cabo el replanteamiento para la modalidad de becas de Apoyo para la Titulación, llevándose a cabo de la siguiente manera:  Las Becas de Apoyo para la Titulación se dividió en dos pagos fraccionados, en el mes de mayo, se otorgó la primera parcialidad, esto al cumplimento de requisitos establecidos en Convocatoria y en las Reglas de Operación.    El segundo pago se realizará en el mes de noviembre y queda condicionado, hasta haber demostrado que el proyecto registrado haya tenido un avance de por lo menos el 50%.  Con ello se pretende garantizar que los recién egresados completen su proceso académico. Sumado a lo anterior que se cumpla con el objetivo para la cual fue creada dicha modalidad.  </t>
    </r>
  </si>
  <si>
    <t>49</t>
  </si>
  <si>
    <t>E009</t>
  </si>
  <si>
    <t>Investigar y perseguir los delitos cometidos en materia de derechos humanos</t>
  </si>
  <si>
    <t>69.2</t>
  </si>
  <si>
    <t>601</t>
  </si>
  <si>
    <t>(Fiscalía Especializada en Delitos de Violencia Contra las Mujeres y Trata de Personas)</t>
  </si>
  <si>
    <t>(Fiscalía Especializada en materia de Derechos Humanos)</t>
  </si>
  <si>
    <t>2479</t>
  </si>
  <si>
    <t>1879</t>
  </si>
  <si>
    <t>365</t>
  </si>
  <si>
    <t xml:space="preserve"> La Fiscalía General de la República está consciente que las personas indígenas constituyen uno de los sectores de la sociedad mexicana que requiere mayor atención para su desarrollo económico, político, social y cultural. Asimismo, son preocupantes las barreras del aislamiento que sufren las personas indígenas y los obstáculos que enfrentan para que les sea aplicada la ley de forma correcta, el primero sin duda alguna es la insuficiencia de intérpretes en las 364 variantes lingüísticas que existen; otro problema, es la lejanía de las comunidades indígenas respecto a la ubicación de las instituciones de procuración de justicia lo que genera que la población indígena no denuncie. De igual forma, la falta de sensibilización de las personas servidoras públicas encargadas de la persecución e investigación de los delitos en el trato con las personas indígenas provoca la desconfianza de la población indígena para presentarse en las instituciones de procuración de justicia. Por otra parte, la Unidad de Igualdad de Género es la instancia designada para incorporar la perspectiva de género y el enfoque de igualdad en la FGR; entre las problemáticas que atiende están las definidas en función de las observaciones del CoCEDAW, por ejemplo: la obligación del Estado mexicano de velar que se capacite a fiscales, agentes de policía y funcionarios/as encargados/as de hacer cumplir la ley, acerca de los derechos de la mujer y la igualdad de género. Respecto de la capacitación, la proporción de personal que no ha recibido capacitación en género en la FGR oscila entre el 45% y 50% del total; además, según los resultados de la evaluación hecha por la UIG en 2019, se presenta un bajo nivel de conocimientos de quienes ya han tomado capacitación.  La violencia de género (mujeres, adolescentes y niñas) y los delitos en materia de trata de personas, competencia de la Fiscalía Especial para los Delitos de Violencia contra las Mujeres y Trata de Personas. (FEVIMTRA), tienen su origen en la discriminación contra las mujeres y las desigualdades de género. La FEVIMTRA investiga y persigue la comisión de estos delitos, proporciona atención integral a las víctimas y ejecuta acciones de política pública para la capacitación a servidoras y servidores públicos, así como a la población a fin de contribuir a la prevención y alentar su denuncia, al proporcionar información de manera presencial y por medio de acciones de difusión contra la violencia de género y la trata de personas. </t>
  </si>
  <si>
    <t xml:space="preserve"> Secretaria de Fiscalía General de la República </t>
  </si>
  <si>
    <t>Porcentaje de servidores/as públicos/as que aprobaron el curso de argumentación jurídica y/o investigación y litigación con perspectiva de género.</t>
  </si>
  <si>
    <t>Porcentaje de servidores/as públicos/as que aprobaron la capacitación especializada dirigida a personal de la Coordinación de Servicios Periciales de la Fiscalía General de la República.</t>
  </si>
  <si>
    <t>Grado de satisfacción de las y los participantes en las actividades de difusión organizadas por la UIG, para promover el conocimiento y la reflexión sobre temas de su competencia.</t>
  </si>
  <si>
    <t>91.97</t>
  </si>
  <si>
    <t>Porcentaje de avance del proyecto piloto de contención y acompañamiento psicológico, con perspectiva de género, para personal de la FGR, en 2021.</t>
  </si>
  <si>
    <t>Porcentaje de aprobación de servidores/as públicos/as de los tres niveles de gobierno que asistieron a cursos de derechos humanos y/o antropología social con perspectiva de género de las personas indígenas y afromexicanas, en 2021.</t>
  </si>
  <si>
    <t>Porcentaje de aprobación de personas indígenas y afromexicanas que asistieron a cursos de derechos humanos y violencia de género, en 2021.</t>
  </si>
  <si>
    <t>Porcentaje de acciones de difusión en derechos humanos y prevención de violencia de género en lengua materna, dirigidas a personas indígenas y afromexicanas, en 2021.</t>
  </si>
  <si>
    <t xml:space="preserve">Porcentaje de aprobación de servidores/as públicos/as de los tres ámbitos de gobierno de nivel medio y alto, que asistieron a cursos de derechos humanos y/o antropología social con perspectiva de género de las personas indígenas y afromexicanas, en 2021. </t>
  </si>
  <si>
    <t>Porcentaje de carpetas de investigación atendidas respecto de las carpetas de investigación en trámite en materia del orden federal por delitos de violencia contra las mujeres y trata de personas, en 2021.</t>
  </si>
  <si>
    <t>14.80</t>
  </si>
  <si>
    <t>8.97</t>
  </si>
  <si>
    <t>17.52</t>
  </si>
  <si>
    <t>Porcentaje de servicios otorgados por la FEVIMTRA a mujeres, niñas, niños y adolescentes víctimas de violencia de género y trata de personas en 2021.</t>
  </si>
  <si>
    <t>47.85</t>
  </si>
  <si>
    <t>27.10</t>
  </si>
  <si>
    <t>Porcentaje de cumplimiento de las actividades de capacitación y prevención realizadas respecto de total de actividades de capacitación y prevención programadas a realizar.</t>
  </si>
  <si>
    <t>Porcentaje de niñas, niños y adolescentes localizados respecto del total cuya desaparición fue difundida mediante alertas y prealertas.</t>
  </si>
  <si>
    <t>64.80</t>
  </si>
  <si>
    <t>30.77</t>
  </si>
  <si>
    <t>67.14</t>
  </si>
  <si>
    <t>2.14</t>
  </si>
  <si>
    <t>1.21</t>
  </si>
  <si>
    <t>UR: 601</t>
  </si>
  <si>
    <t>23.95</t>
  </si>
  <si>
    <t>31.96</t>
  </si>
  <si>
    <r>
      <t>Acciones realizadas en el periodo
UR:</t>
    </r>
    <r>
      <rPr>
        <sz val="10"/>
        <rFont val="Montserrat"/>
      </rPr>
      <t xml:space="preserve"> 600
Porcentaje de aprobación de servidores/as públicos/as de los tres niveles de gobierno que asistieron a cursos de derechos humanos y/o antropología social con perspectiva de género de las personas indígenas y afromexicanas. Se realizaron 7 actividades beneficiando a 157 personas mismas que aprobaron.  Porcentaje de aprobación de personas indígenas y afromexicanas que asistieron a cursos de derechos humanos y violencia de género. Se realizaron 3 actividades, beneficiando a 138 personas, mismas que aprobaron.  Porcentaje de acciones de difusión en derechos humanos y prevención de violencia de género en lengua materna, dirigidas a personas indígenas y afromexicanas. Se realizaron 10 acciones de difusión en lengua maya y tzeltal.   Porcentaje de aprobación de servidores/as públicos/as de los tres ámbitos de gobierno de nivel medio y alto, que asistieron a cursos de derechos humanos y/o antropología social con perspectiva de género de las personas indígenas y afromexicanas. Se capacitó a 3 servidores públicos (hombres), 100% de los servidores públicos inscritos.  Porcentaje de servidores/as públicos/as que aprobaron el curso de argumentación jurídica y/o investigación y litigación con perspectiva de género. El indicador es de periodicidad anual.  Porcentaje de servidores/as públicos/as que aprobaron la capacitación especializada dirigida a personal de la Coordinación de Servicios Periciales de la Fiscalía General de la República. El indicador es de periodicidad anual.  Grado de satisfacción de las y los participantes en las actividades de difusión organizadas por la UIG, para promover el conocimiento y la reflexión sobre temas de su competencia. La UIG obtuvo 275 evaluaciones con calificación satisfactoria, 91.97% de las 299 evaluaciones recibidas.  Porcentaje de avance del proyecto piloto de contención y acompañamiento psicológico, con perspectiva de género, para personal de la FGR, en 2021.Se logró un avance del 36% en el desarrollo del proyecto.
</t>
    </r>
    <r>
      <rPr>
        <b/>
        <sz val="10"/>
        <rFont val="Montserrat"/>
      </rPr>
      <t>UR:</t>
    </r>
    <r>
      <rPr>
        <sz val="10"/>
        <rFont val="Montserrat"/>
      </rPr>
      <t xml:space="preserve"> 601
Porcentaje de carpetas de investigación atendidas respecto de las carpetas de investigación en trámite en materia del orden federal por delitos de violencia contra las mujeres y trata de personas, en 2021.  Al segundo trimestre del ejercicio fiscal 2021, se atendieron 140 carpetas de investigación, lo que representó el 17.52 % respecto de las 799 carpetas de investigación en trámite, 8.56 puntos porcentuales por encima de la meta programada al periodo de 8.97 %.  Porcentaje de servicios otorgados por la FEVIMTRA a mujeres, niñas, niños y adolescentes víctimas de violencia de género y trata de personas en 2021.  Al segundo trimestre del 2021 se otorgaron 9,921 servicios a víctimas de violencia de género extrema y trata de personas, lo que representó el 27.10% respecto de los 36,607 programados a realizar en el año, 20.75 puntos porcentuales por debajo de la meta programada al periodo de 47.85%.  Porcentaje de cumplimiento de las actividades de capacitación y prevención realizadas respecto de total de actividades de capacitación y prevención programadas a realizar.  Al segundo trimestre de 2021 se impartieron 6 actividades de capacitación, 20% de las 30 actividades programadas, 23.33 puntos porcentuales por debajo de la meta programada al periodo de 43.33%.  Porcentaje de niñas, niños y adolescentes localizados respecto del total cuya desaparición fue difundida mediante alertas y prealertas.  Al segundo trimestre 2021, la Coordinación Nacional del Programa Alerta AMBER México operada por la FEVIMTRA, registra un avance del 67.14% al localizar a 47 NNA, gracias a la colaboración de las Entidades Federativas, de las 70 alertas activadas (42 mujeres y 28 hombres).</t>
    </r>
  </si>
  <si>
    <r>
      <t>Justificación de diferencia de avances con respecto a las metas programadas
UR:</t>
    </r>
    <r>
      <rPr>
        <sz val="10"/>
        <rFont val="Montserrat"/>
      </rPr>
      <t xml:space="preserve"> 600
Porcentaje de aprobación de servidores/as públicos/as de los tres niveles de gobierno que asistieron a cursos de derechos humanos y/o antropología social con perspectiva de género de las personas indígenas y afromexicanas. Las personas tuvieron interés en el tema.  Porcentaje de aprobación de personas indígenas y afromexicanas que asistieron a cursos de derechos humanos y violencia de género. Las personas mostraron interés en el tema y la información fue clara y sencilla.  Porcentaje de acciones de difusión en derechos humanos y prevención de violencia de género en lengua materna, dirigidas a personas indígenas y afromexicanas. Se alcanzó la meta programada.  Porcentaje de aprobación de servidores/as públicos/as de los tres ámbitos de gobierno de nivel medio y alto, que asistieron a cursos de derechos humanos y/o antropología social con perspectiva de género de las personas indígenas y afromexicanas. Se alcanzó la meta programada.  Porcentaje de servidores/as públicos/as que aprobaron el curso de argumentación jurídica y/o investigación y litigación con perspectiva de género. No se presentaron avances.  Porcentaje de servidores/as públicos/as que aprobaron la capacitación especializada dirigida a personal de la Coordinación de Servicios Periciales de la Fiscalía General de la República.  No se presentaron avances.  Grado de satisfacción de las y los participantes en las actividades de difusión organizadas por la UIG, para promover el conocimiento y la reflexión sobre temas de su competencia. Las personas evaluaron con buen nivel el tema abordado, el dominio de la información y su utilidad y aplicabilidad en su vida.    Porcentaje de avance del proyecto piloto de contención y acompañamiento psicológico, con perspectiva de género, para personal de la FGR. Al término de una primera fase, se decidió replantear el proyecto, por lo que se elaborará un diagnóstico que permita determinar con exactitud los alcances y factibilidad del proyecto piloto.
</t>
    </r>
    <r>
      <rPr>
        <b/>
        <sz val="10"/>
        <rFont val="Montserrat"/>
      </rPr>
      <t>UR:</t>
    </r>
    <r>
      <rPr>
        <sz val="10"/>
        <rFont val="Montserrat"/>
      </rPr>
      <t xml:space="preserve"> 601
Porcentaje de carpetas de investigación atendidas respecto de las carpetas de investigación en trámite en materia del orden federal por delitos de violencia contra las mujeres y trata de personas, en 2021.  La variación obedeció a la constante supervisión a las UIL de la FEVIMTRA, de las que dependen los Equipos de Investigación por materia, los cuales se encuentran laborando bajo el Modelo Colaborativo de Operación Institucional.  Porcentaje de servicios otorgados por la FEVIMTRA a mujeres, niñas, niños y adolescentes víctimas de violencia de género y trata de personas en 2021.  La variación obedeció, a la disminución en las solicitudes de los servicios proporcionados a las víctimas, los cuales están relacionados a las necesidades específicas de cada una de ellas y a la atención de acuerdo con sus necesidades. Aunado a la contingencia sanitaria por Covid-19, que se ha evitado citar a víctimas, a fin de resguardar su seguridad y salud.  Porcentaje de cumplimiento de las actividades de capacitación y prevención realizadas respecto de total de actividades de capacitación y prevención programadas a realizar.  La variación de la meta obedeció a las cargas de trabajo del personal; a la definición de las competencias de la FEVIMTRA derivado de la publicación en el DOF de la Ley de la FGR, la cual limita algunas de las actividades que se realizaban, como las acciones de prevención; así como, a la suspensión de las clases en los planteles escolares públicos de secundaria y de educación media superior por la contingencia sanitaria por COVID 19.   Porcentaje de niñas, niños y adolescentes localizados respecto del total cuya desaparición fue difundida mediante alertas y prealertas.  La variación de la meta obedeció a que el número de activaciones corresponde a la necesidad de diseminar dichas activaciones a nivel nacional, es decir, en más de dos entidades federativas se involucra la búsqueda de una niña, niño o adolescente.</t>
    </r>
  </si>
  <si>
    <r>
      <t>Acciones de mejora para el siguiente periodo
UR:</t>
    </r>
    <r>
      <rPr>
        <sz val="10"/>
        <rFont val="Montserrat"/>
      </rPr>
      <t xml:space="preserve"> 600
No se presentaron acciones de mejora durante el periodo.
</t>
    </r>
    <r>
      <rPr>
        <b/>
        <sz val="10"/>
        <rFont val="Montserrat"/>
      </rPr>
      <t>UR:</t>
    </r>
    <r>
      <rPr>
        <sz val="10"/>
        <rFont val="Montserrat"/>
      </rPr>
      <t xml:space="preserve"> 601
Fortalecimiento continuo en la cooperación interinstitucional, en especial con el sector salud para la recepción de víctimas en estado de emergencia.  Acercamiento con las víctimas de estos delitos ofrece la oportunidad de obtener información para construir perfiles, rutas de actuación, modelos de abordaje, así como dar asistencia y seguimiento a corto y mediano plazo a aquellas mujeres que pasan a un albergue de puertas abiertas o a una casa de medio camino o egresan definitivamente del apoyo institucional.  Elaboración de materiales digitales para NNA y población adulta, para contribuir a prevenir la violencia contra las mujeres y los delitos en materia de trata de personas, para contribuir a prevenir la violencia contra las mujeres y los delitos en materia de trata de personas y alentar la denuncia.</t>
    </r>
  </si>
  <si>
    <t>Realizar investigación académica en el marco de las ciencias penales</t>
  </si>
  <si>
    <t>SKC</t>
  </si>
  <si>
    <t>(Instituto Nacional de Ciencias Penales)</t>
  </si>
  <si>
    <t>252</t>
  </si>
  <si>
    <t>344</t>
  </si>
  <si>
    <t>875</t>
  </si>
  <si>
    <t>345</t>
  </si>
  <si>
    <t xml:space="preserve"> La carencia de información que vincule las ciencias penales con temas de igualdad de género para las personas involucradas en la procuración de justicia, influye en el logro de una procuración de justicia eficaz y eficiente desde una perspectiva de género que ayude a consolidar el respeto a los derechos humanos. Por ello, el INACIPE contribuye a producir investigaciones académicas que vinculen los derechos humanos de las mujeres y la perspectiva de género en el marco de las ciencias penales. Asimismo, mediante las actividades educativas que realiza, contribuye a mejorar la capacitación y formación de las y los Agentes del Ministerio Público, las y los Policías Federales Ministeriales y demás personas servidoras públicas en temas referentes a la igualdad entre mujeres y hombres, erradicación de la violencia de género y cualquier forma de discriminación de género. </t>
  </si>
  <si>
    <t xml:space="preserve"> SKC- Instituto Nacional de Ciencias Penales </t>
  </si>
  <si>
    <t>Porcentaje de avance realizado del desarrollo de las investigaciones en temas relacionados con las ciencias penales y feminicidio e intervención de ONG´s en su prevención, respecto al avance programado.</t>
  </si>
  <si>
    <t>Porcentaje de cursos impartidos en materia de igualdad entre mujeres y hombres respecto a los cursos de capacitación programados por el INACIPE.</t>
  </si>
  <si>
    <t>10.60</t>
  </si>
  <si>
    <t>0.66</t>
  </si>
  <si>
    <t>2.66</t>
  </si>
  <si>
    <t>Porcentaje de servidoras públicas del Instituto Nacional de Ciencias Penales capacitadas, respecto del total de personal capacitado.</t>
  </si>
  <si>
    <t>UR: SKC</t>
  </si>
  <si>
    <t>0.22</t>
  </si>
  <si>
    <r>
      <t>Acciones realizadas en el periodo
UR:</t>
    </r>
    <r>
      <rPr>
        <sz val="10"/>
        <rFont val="Montserrat"/>
      </rPr>
      <t xml:space="preserve"> SKC
Porcentaje de avance realizado del desarrollo de las investigaciones en temas relacionados con las ciencias penales y feminicidio e intervención de ONGs en su prevención, respecto al avance programado.  Al concluir el segundo trimestre de 2021 se tuvo un avance del 50% de la investigación con título provisional Feminicidio e intervención de ONG en su prevención, teniendo como objetivo demostrar que las ONG, complementan la acción del Estado en la prevención de la violencia feminicida.  Porcentaje de cursos impartidos en materia de igualdad entre mujeres y hombres respecto a los cursos de capacitación programados por el INACIPE.  Al cierre del segundo trimestre de 2021, se impartieron 8 cursos en materia de igualdad entre mujeres y hombres, erradicación de violencia de género y cualquier forma de discriminación, lo que representó el 2.66% respecto de los 301 cursos programados por el INACIPE en 2021, y 2 puntos porcentuales por encima de la meta programada al periodo de 0.66%.  Porcentaje de Servidoras Públicas del Instituto Nacional de Ciencias Penales capacitadas, respecto del total de personal capacitado.  El indicador es de medición anual, sin embargo, se informa que al cierre del segundo trimestre se efectuaron 9 cursos de capacitación. Los cursos se denominaron: La Nueva Ética e Integridad en el Servicio Público, Los Conflictos de Intereses en el Ejercicio del Servicio Público, Los Principios Constitucionales de Derechos Humanos en el Servicio Público, Todo sobre la prevención del COVID-19, Súmate al protocolo para la prevención y atención del hostigamiento sexual, Género, Masculinidades y Lenguaje incluyente no sexista, Inducción a la igualdad entre mujeres y hombres, con un aforo de 44 personas, 35 mujeres y 9 hombres.</t>
    </r>
  </si>
  <si>
    <r>
      <t>Justificación de diferencia de avances con respecto a las metas programadas
UR:</t>
    </r>
    <r>
      <rPr>
        <sz val="10"/>
        <rFont val="Montserrat"/>
      </rPr>
      <t xml:space="preserve"> SKC
Porcentaje de avance realizado del desarrollo de las investigaciones en temas relacionados con las ciencias penales y feminicidio e intervención de ONGs en su prevención, respecto al avance programado.  Se cumplió con la meta programada al periodo.  Porcentaje de cursos impartidos en materia de igualdad entre mujeres y hombres respecto a los cursos de capacitación programados por el INACIPE.  La variación en la meta del indicador obedeció, principalmente, a que los cursos se realizaron en respuesta a las necesidades de la FGR y a la demanda académica de diversas instituciones de la Administración Pública Federal o instituciones privadas, ya que se ha mostrado mayor interés en temas relacionados con feminicidios, derechos humanos, reglas de Nelson Mandela, expresión oral y escrita, seguridad nacional, proceso penal acusatorio y oral y delitos fiscales y financieros.  Porcentaje de Servidoras Públicas del Instituto Nacional de Ciencias Penales capacitadas, respecto del total de personal capacitado.   El indicador es de medición anual.</t>
    </r>
  </si>
  <si>
    <r>
      <t>Acciones de mejora para el siguiente periodo
UR:</t>
    </r>
    <r>
      <rPr>
        <sz val="10"/>
        <rFont val="Montserrat"/>
      </rPr>
      <t xml:space="preserve"> SKC
Se está realizando una mayor difusión para aumentar el interés en los temas relacionados con igualdad de género, y migrar el sistema de clases presenciales a distancia, en coordinación con la Dirección de Educación a Distancia y la Subdirección de Sistemas.</t>
    </r>
  </si>
  <si>
    <t>Investigar, perseguir y prevenir delitos del orden electoral</t>
  </si>
  <si>
    <t>2.9</t>
  </si>
  <si>
    <t>(Fiscalía Especializada en materia de Delitos Electorales)</t>
  </si>
  <si>
    <t xml:space="preserve"> La Fiscalía Especializada en Delitos Electorales (FEDE) visibiliza la violencia política contra las mujeres como un tema institucional; la falta de difusión en esta materia atenta contra los derechos político-electorales de las mujeres y contra la democracia, provocando que menos mujeres estén en posibilidades de participar en la vida pública y política de nuestro país. En este contexto, a través de actividades de difusión y capacitación se busca cumplir el objetivo de sensibilizar y formar al personal sustantivo de la Fiscalía Electoral en la debida atención a las víctimas de violencia política por razón de género, también se considerará como un referente a la ciudadanía en general, así como a servidores/as públicos/as, con la finalidad de fomentar la cultura de la denuncia, prevenir y erradicar este tipo de violencia hacia las mujeres de México. </t>
  </si>
  <si>
    <t>Porcentaje de avance de los contenidos realizados sobre violencia política contra las mujeres en razón de género, dirigidos a población indígena.</t>
  </si>
  <si>
    <t>Porcentaje de avance en la elaboración del protocolo de actuación ministerial en materia de violencia política contra las mujeres en razón de género.</t>
  </si>
  <si>
    <t>Porcentaje de avance en el diseño, preparación e integración de contenidos para cursos presenciales y a distancia dirigidos a personas operadoras del sistema de justicia penal electoral sobre el protocolo de actuación en materia de violencia política contra las mujeres en razón de género.</t>
  </si>
  <si>
    <t>2.95</t>
  </si>
  <si>
    <r>
      <t>Acciones realizadas en el periodo
UR:</t>
    </r>
    <r>
      <rPr>
        <sz val="10"/>
        <rFont val="Montserrat"/>
      </rPr>
      <t xml:space="preserve"> 700
Porcentaje de avance de los contenidos realizados sobre violencia política contra las mujeres en razón de género, dirigidos a población indígena.  No se presentaron avances.  Porcentaje de avance en la elaboración del protocolo de actuación ministerial en materia de violencia política contra las mujeres en razón de género.  No se presentaron avances.  Porcentaje de avance en el diseño, preparación e integración de contenidos para cursos presenciales y a distancia dirigidos a personas operadoras del sistema de justicia penal electoral sobre el protocolo de actuación en materia de violencia política contra las mujeres en razón de género.  No se presentaron avances.</t>
    </r>
  </si>
  <si>
    <r>
      <t>Justificación de diferencia de avances con respecto a las metas programadas
UR:</t>
    </r>
    <r>
      <rPr>
        <sz val="10"/>
        <rFont val="Montserrat"/>
      </rPr>
      <t xml:space="preserve"> 700
Porcentaje de avance de los contenidos realizados sobre violencia política contra las mujeres en razón de género, dirigidos a población indígena.  La frecuencia del indicador es anual.  Porcentaje de avance en la elaboración del protocolo de actuación ministerial en materia de violencia política contra las mujeres en razón de género.  Al segundo trimestre de 2021, no se presentó avance; sin embargo, se realizaron trámites de tipo administrativo para la presentación del proyecto del protocolo de actuación ministerial en materia de violencia política contra las mujeres en razón de género, al área de contratos de la FGR para realizar el servicio.  Porcentaje de avance en el diseño, preparación e integración de contenidos para cursos presenciales y a distancia dirigidos a personas operadoras del sistema de justicia penal electoral sobre el protocolo de actuación en materia de violencia política contra las mujeres en razón de género.  La frecuencia del indicador es de medición anual, asimismo a que el proyecto fue cancelado, ya que al no existir producto base (que al momento de planear el indicador en comento se encontraba en proceso de contratación) no fue posible llevar a cabo dicho proyecto.</t>
    </r>
  </si>
  <si>
    <r>
      <t>Acciones de mejora para el siguiente periodo
UR:</t>
    </r>
    <r>
      <rPr>
        <sz val="10"/>
        <rFont val="Montserrat"/>
      </rPr>
      <t xml:space="preserve"> 700
Se continúa con la oportunidad de colaborar con otras instituciones (INE, institutos electorales locales, fiscalías de delitos electorales o sus similares en las entidades federativas, entre otras) para la elaboración de cursos en línea en los estados de la República, así como para realizar actividades presenciales de prevención.</t>
    </r>
  </si>
  <si>
    <t>Promover la formación profesional y capacitación del capital humano</t>
  </si>
  <si>
    <t>1.3</t>
  </si>
  <si>
    <t>133</t>
  </si>
  <si>
    <t>(Dirección General de Formación Profesional)</t>
  </si>
  <si>
    <t>765</t>
  </si>
  <si>
    <t>541</t>
  </si>
  <si>
    <t>362</t>
  </si>
  <si>
    <t xml:space="preserve"> Dentro de las obligaciones de las y los servidores públicos ante las víctimas, la Ley Orgánica de la Fiscalía General de la República señala que, en toda investigación y proceso penal, las y los Fiscales deben garantizar la perspectiva de género con estricto apego a los Derechos Humanos, bajo este supuesto, la falta de conocimiento en materia de Derechos Humanos de las Mujeres, así como en la atención a víctimas de violencia con Perspectiva de Género, repercute de manera significativa en los casos de desigualdad y discriminación en el ámbito de competencias del personal sustantivo de la Institución, por lo que la Dirección General de Formación Profesional tiene como objetivo proporcionar a las y los servidores públicos de esta Institución las herramientas necesarias que les permitan desarrollar sus funciones incorporando la Perspectiva de Género y los Derechos Humanos de las Mujeres, para una efectiva procuración de justicia.  </t>
  </si>
  <si>
    <t>Porcentaje de personas de la FGR que aprobaron las actividades académicas en materia de perspectiva de género, derechos humanos de las mujeres y violencia de género, respecto del total de personas asistentes a los cursos de capacitación en estas materias durante 2021.</t>
  </si>
  <si>
    <t>85.00</t>
  </si>
  <si>
    <t>66.67</t>
  </si>
  <si>
    <t>96.17</t>
  </si>
  <si>
    <t>UR: 133</t>
  </si>
  <si>
    <t>1.34</t>
  </si>
  <si>
    <r>
      <t>Acciones realizadas en el periodo
UR:</t>
    </r>
    <r>
      <rPr>
        <sz val="10"/>
        <rFont val="Montserrat"/>
      </rPr>
      <t xml:space="preserve"> 133
Porcentaje de personas de la FGR que aprobaron las actividades académicas en materia de perspectiva de género, derechos humanos de las mujeres y violencia de género, respecto del total de personas asistentes a los cursos de capacitación en estas materias durante 2021.   Con el propósito de contar con una participación igualitaria en actividades académicas en materia de género y derechos humanos de las mujeres, al segundo trimestre de 2021, la DGFP ofreció a todo el personal diversas actividades de capacitación en las que aprobaron 903 servidoras y servidores públicos, 541 mujeres y 362 hombres; lo que significó el 96.17% de las 939 personas que asistieron a las capacitaciones (568 mujeres y 371 hombres).</t>
    </r>
  </si>
  <si>
    <r>
      <t>Justificación de diferencia de avances con respecto a las metas programadas
UR:</t>
    </r>
    <r>
      <rPr>
        <sz val="10"/>
        <rFont val="Montserrat"/>
      </rPr>
      <t xml:space="preserve"> 133
Porcentaje de personas de la FGR que aprobaron las actividades académicas en materia de perspectiva de género, derechos humanos de las mujeres y violencia de género, respecto del total de personas asistentes a los cursos de capacitación en estas materias durante 2021.   El comportamiento del indicador obedeció a que el personal que asistió tuvo un aprovechamiento de las actividades de capacitación considerable; toda vez que, las capacitaciones citadas están abiertas en la plataforma virtual las 24 horas, razón por la cual, el personal puede acceder a los cursos fuera de los horarios laborales, factor que influyó para que el porcentaje de personas aprobadas fuera mayor a lo programado.</t>
    </r>
  </si>
  <si>
    <r>
      <t>Acciones de mejora para el siguiente periodo
UR:</t>
    </r>
    <r>
      <rPr>
        <sz val="10"/>
        <rFont val="Montserrat"/>
      </rPr>
      <t xml:space="preserve"> 133
No se presentaron acciones de mejora durante el periodo.</t>
    </r>
  </si>
  <si>
    <t>3.3</t>
  </si>
  <si>
    <t>811</t>
  </si>
  <si>
    <t>(Dirección General de Recursos Humanos y Organización)</t>
  </si>
  <si>
    <t>27</t>
  </si>
  <si>
    <t>28</t>
  </si>
  <si>
    <t>25</t>
  </si>
  <si>
    <t>23</t>
  </si>
  <si>
    <t xml:space="preserve"> El personal con funciones de policía o apoyo directo al combate a la delincuencia adscrito a la Fiscalía General de la República desarrolla actividades que ponen en peligro su vida. Comúnmente, estas personas servidoras públicas son el principal sostén económico de sus familias. Ante el deceso de tales personas servidoras públicas, sus familias resienten un grave deterioro en sus ingresos económicos, entre los gastos más recurrentes de las personas referidas, se encuentra el pago por concepto de inscripción y colegiaturas de hijas e hijos. Por lo anterior, es necesario otorgar la ayuda económica extraordinaria para el pago de colegiaturas e inscripciones de las hijas y los hijos de personal sustantivo que haya desempeñado funciones de policía o de apoyo directo a las tareas de combate a la delincuencia y que haya fallecido en el desempeño de esas funciones, tal como lo establece el Acuerdo A/054/02 del Procurador General de la República. Dado que la mayor parte de los servidores públicos fallecidos son hombres, sus parejas, hijos e hijas quedan colocados en un estado emocional y económico inestable derivado de la pérdida, por lo que, con la ayuda económica otorgada se coadyuva a que las familias afectadas tengan este tipo de apoyo en la ausencia del padre fallecido en el desempeño de esas funciones. </t>
  </si>
  <si>
    <t>Porcentaje de pago de inscripciones y colegiaturas a las y los hijos de servidoras y/o servidores públicos de la FGR, que hayan fallecido desempeñando funciones o tareas de combate a la delincuencia.</t>
  </si>
  <si>
    <t>93.23</t>
  </si>
  <si>
    <t>UR: 811</t>
  </si>
  <si>
    <t>3.33</t>
  </si>
  <si>
    <r>
      <t>Acciones realizadas en el periodo
UR:</t>
    </r>
    <r>
      <rPr>
        <sz val="10"/>
        <rFont val="Montserrat"/>
      </rPr>
      <t xml:space="preserve"> 811
Porcentaje de pago de inscripciones y colegiaturas a las y los hijos de servidoras y/o servidores públicos de la FGR, que hayan fallecido desempeñando funciones o tareas de combate a la delincuencia.  Entre enero y junio del 2021, la Dirección General de Recursos Humanos y Organización (DGRHO), realizó las gestiones de pago de un total de 234 facturas por concepto de inscripción y/o colegiaturas con cargo al presupuesto 2021, lo que representó el 93.23% de las 251 facturas recibidas para pago, y 3.23 puntos porcentuales por encima de la meta programada al periodo de 90.00%.  </t>
    </r>
  </si>
  <si>
    <r>
      <t>Justificación de diferencia de avances con respecto a las metas programadas
UR:</t>
    </r>
    <r>
      <rPr>
        <sz val="10"/>
        <rFont val="Montserrat"/>
      </rPr>
      <t xml:space="preserve"> 811
Porcentaje de pago de inscripciones y colegiaturas a las y los hijos de servidoras y/o servidores públicos de la FGR, que hayan fallecido desempeñando funciones o tareas de combate a la delincuencia.  El comportamiento de la meta obedeció a que la DGRHO realizó un seguimiento vía correo electrónico (ayudaeconomicaextraordinaria@pgr.gob.mx) y telefónica con las personas solicitantes y/o beneficiarias que remitieron solicitudes de reembolsos o facturas incompletas o incorrectas, con el propósito de puntualizar las omisiones o errores cometidos en el envío de su documentación y así poder concluir el proceso de manera satisfactoria reduciendo los tiempos de gestión.  </t>
    </r>
  </si>
  <si>
    <r>
      <t>Acciones de mejora para el siguiente periodo
UR:</t>
    </r>
    <r>
      <rPr>
        <sz val="10"/>
        <rFont val="Montserrat"/>
      </rPr>
      <t xml:space="preserve"> 811
No se presentaron acciones de mejora durante el periodo.</t>
    </r>
  </si>
  <si>
    <t>E001</t>
  </si>
  <si>
    <t>GYR</t>
  </si>
  <si>
    <t>(Instituto Mexicano del Seguro Social)</t>
  </si>
  <si>
    <t>40237559</t>
  </si>
  <si>
    <t>10532431</t>
  </si>
  <si>
    <t xml:space="preserve"> Actualmente, el Instituto enfrenta el doble reto de tratar una población con enfermedades crónico-degenerativas y con las enfermedades infecciosas que compiten por los recursos de atención en los servicios de salud. Así, el IMSS tiene dos grandes objetivos: i) mejorar la atención sobre todo en el primer nivel para poder atender los enfermos agudos y ii)tener una estrategia frontal contra las enfermedades crónicas no transmisibles. En el IMSS, para el año 2016, la esperanza de vida al nacer fue de 78.07 años. Por otra parte, según el estudio de carga de las enfermedades en las delegaciones del IMSS 2015, con publicación 2018, para este año se perdieron un total de 11 102 974 AVISA (Años de Vida Saludable Perdidos), con una tasa de 208.4 por 1,000 DH (Derechohabientes) por todas las causas, atribuyéndose a las ENT (Enfermedades No Transmisibles) el 81.4% del total con tasa de 169.6 por 1,000 DH (9 038 332 AVISA), seguido por el grupo de enfermedades transmisibles, condiciones maternas, perinatales y nutricionales con 1 043 638 y el grupo de lesiones con 1,021,004 AVISA. En materia de promoción de la salud, prevención y detección de enfermedades en 2020, la cobertura de Atención Integral PREVENIMSS fue de 43.5%, lo que permitió que 22,184,241 derechohabientes recibieran sus acciones de nutrición, prevención, protección específica, detección oportuna, salud reproductiva y educativas, que le corresponden según su grupo de edad y sexo, cifra menor a la registrada en el mismo período del año anterior (27,358,186). Las coberturas obtenidas por grupo de edad fueron: Niños (54.30%), Adolescentes (37.87%), Mujeres (41.07%), Hombres (43.77%), Adultos mayores (42.53%). Es importante señalar que no se observan incrementos en las coberturas, ya que debido a la emergencia sanitaria COVID-19, se ha incrementado la baja asistencia a los servicios preventivos. </t>
  </si>
  <si>
    <t xml:space="preserve"> GYR- Instituto Mexicano del Seguro Social </t>
  </si>
  <si>
    <t>Porcentaje de entrevistas de consejería anticonceptiva</t>
  </si>
  <si>
    <t>58.10</t>
  </si>
  <si>
    <t>Proporción de Adolescentes Embarazadas de 10 a 19 años.</t>
  </si>
  <si>
    <t xml:space="preserve">  Proporción</t>
  </si>
  <si>
    <t>Cobertura de tamizaje de primera vez de cáncer cérvico uterino a través de citología cervical en mujeres de 25 a</t>
  </si>
  <si>
    <t>6.20</t>
  </si>
  <si>
    <t>Cobertura de mastografía de tamizaje de primera vez en mujeres entre 50 a 69 años</t>
  </si>
  <si>
    <t>19.50</t>
  </si>
  <si>
    <t>9.80</t>
  </si>
  <si>
    <t>4.40</t>
  </si>
  <si>
    <t>Cobertura de detección de primera vez de diabetes mellitus en población derechohabiente de 20 años y más</t>
  </si>
  <si>
    <t>6.90</t>
  </si>
  <si>
    <t>UR: GYR</t>
  </si>
  <si>
    <r>
      <t>Acciones realizadas en el periodo
UR:</t>
    </r>
    <r>
      <rPr>
        <sz val="10"/>
        <rFont val="Montserrat"/>
      </rPr>
      <t xml:space="preserve"> GYR
Al mes de junio estimado en base al mes de mayo de 2021, se realizaron un total 315,538 entrevistas dirigidas a no embarazadas o no usuarias; 206,008 a puérperas en posparto y posaborto; 157,379 a varones; 44,821 a mujeres y hombres adolescentes; 220,470 a usuarias o usuarios de métodos anticonceptivos. Para el indicador Cobertura de detección de primera vez de diabetes mellitus en población derechohabiente de 20 años y más, el logro estimado al mes de junio de 2021, con base en el desempeño de enero a mayo de ese mismo año, fue de 6.9 cifra por debajo de la meta de 14.0% al primer semestre.El logro obtenido permitió identificar 113,779 casos sospechosos de padecer diabetes mellitus, los cuales se derivaron  con el médico familiar para su confirmación. Con relación a los cánceres de la mujer, la cobertura de detección de cáncer cérvico uterino a través de citología cervical en mujeres de 25 a 64 años estimada al mes de junio con base en el mes de mayo de 2021 fue de 6.2%, cifra por debajo de la meta establecida para el primer semestre (13.5%). Se les realizó la detección de cáncer cérvico uterino a través de citología cervical  (prueba de Papanicolaou) a 809,147 mujeres de 25 a 64 años. Respecto a la cobertura de detección de cáncer de mama por mastografía en mujeres de 50 a 69 años, la cobertura estimada a junio con base en el mes de mayo de 2020 fue de 4.4%, cifra inferior a la meta programada para el primer semestre del año 9.8%. Se les realizó la detección de cáncer de mama por mastografía a 258,544 mujeres de 50 a 69 años. </t>
    </r>
  </si>
  <si>
    <r>
      <t>Justificación de diferencia de avances con respecto a las metas programadas
UR:</t>
    </r>
    <r>
      <rPr>
        <sz val="10"/>
        <rFont val="Montserrat"/>
      </rPr>
      <t xml:space="preserve"> GYR
Para las Entrevistas de Planificación Familiar realizadas por Trabajo Social y Enfermería se estableció una meta para el segundo trimestre de 2021 de 90.0, con un numerador de 1,037,441 y un denominador de 1,152,712, del cual se obtuvo un logro de 58.1 con un total de 678,924 entrevistas realizadas con respecto a la meta programada de 1,168,701. Para la Cobertura de detección de diabetes mellitus, se estableció una meta para el primer semestre  de 2021 de 14 con programando se realizaran 5,252,102 detecciones con una población estimada de 37,515,011 personas de la cual se logró un 6.9, detectando 2,261,945 población derechohabiente de 20 y más años de 32,713,717.  Para el indicador cobertura de tamizaje de primera vez de cáncer cervico uterino a través de citología cervical, se estimó una meta para el periodo de reporte de 13.5 planeando realizar la detección de tamizaje en mujeres de 25 a 64 años de 1,968,692 de acuerdo a la población estimada de 14,582,903, de la cual se obtuvo una cobertura estimada al mes de junio con base en las cifras de mayo de 2021 de 6.2 de los cuales se lograron realizar 809,147 detecciones de una población de 12,968,168. Para la cobertura de mastografía de tamizaje de primera vez en mujeres de 50 a, se programó una meta al primer semestre del año de 9.8 estimando alcanzar una cobertura de tamizaje de 575,823 detecciones a una población estimada de 5,875,747 de la cual se alcanzó 4.4, logrando detectar 258,544 de una población 5,873,262 de mujeres de 25 a 64 años.Los principales factores que influyeron para obtener estos resultados en estos indicadores fueron las restricciones sanitarias establecidas por la Secretaria de Salud Federal para evitar la propagación de la infección por COVID-19, se ha tenido poca afluencia de la población derechohabiente a las unidades médicas familiares.</t>
    </r>
  </si>
  <si>
    <r>
      <t>Acciones de mejora para el siguiente periodo
UR:</t>
    </r>
    <r>
      <rPr>
        <sz val="10"/>
        <rFont val="Montserrat"/>
      </rPr>
      <t xml:space="preserve"> GYR
La oportunidad operativa se visualiza en virtud de la transición epidemiológica medida con el semáforo de riesgo en las Entidades Federativas, el IMSS instruyó el Plan para el reinicio de los servicios de salud diferidos por la contingencia por COVID-19, así como la Estrategia Nacional de Recuperación de Servicios de Salud frente a la Pandemia COVID-19, en la cual se plantearon metas para la producción servicios preventivos medidos con base en la detección de enfermedades (diabetes mellitus tipo 2, hipertensión arterial, cáncer de mama y cáncer cérvico uterino), mismas que se han visto incrementadas a partir del mes de abril de 2021.</t>
    </r>
  </si>
  <si>
    <t>E007</t>
  </si>
  <si>
    <t>Servicios de guardería</t>
  </si>
  <si>
    <t xml:space="preserve"> El problema que da origen a la intervención gubernamental, a través del Programa Presupuestario E007 Servicios de Guardería, se percibe como que las personas trabajadoras con hijos menores de 4 años no puede permanecer en el mercado laboral formal, por lo que el objetivo del programa se enfoca en contribuir a promover el acceso de las personas al trabajo remunerado, empleo decente y recursos productivos, en un marco de igualdad, mediante el otorgamiento de los servicios de guardería, entendido este último como un derecho laboral y se complementa con el derecho social que tienen sus hijos a acceder a los servicios de cuidado y atención que se ofrecen en las guarderías. Conforme al artículo 201 de la Ley del Seguro Social, El ramo de guarderías, cubre los cuidados, durante la jornada de trabajo, de las hijas y hijos en la primera infancia de las personas trabajadoras, mediante el otorgamiento del servicio de guardería. Este beneficio se podrá extender a los asegurados que por resolución judicial ejerzan la patria potestad y la custodia de un menor, siempre y cuando estén vigentes en sus derechos ante el instituto y no puedas proporcionar la atención y cuidado al menor. El servicio se otorga a los menores desde la edad de cuarenta y tres días hasta que cumplan cuatro años </t>
  </si>
  <si>
    <t>Porcentaje de cobertura de la demanda del servicio de guarderías</t>
  </si>
  <si>
    <t>26.40</t>
  </si>
  <si>
    <t>26.25</t>
  </si>
  <si>
    <t>12.39</t>
  </si>
  <si>
    <t>Porcentaje de ocupación en guarderías</t>
  </si>
  <si>
    <t>78.90</t>
  </si>
  <si>
    <t>80.97</t>
  </si>
  <si>
    <t>64.70</t>
  </si>
  <si>
    <t xml:space="preserve">Porcentaje de madres trabajadoras beneficiarias mediante el servicio de guardería </t>
  </si>
  <si>
    <t>88.60</t>
  </si>
  <si>
    <t>89.90</t>
  </si>
  <si>
    <r>
      <t>Acciones realizadas en el periodo
UR:</t>
    </r>
    <r>
      <rPr>
        <sz val="10"/>
        <rFont val="Montserrat"/>
      </rPr>
      <t xml:space="preserve"> GYR
1. Simplificación del marco regulatorio del servicio de guardería. Se llevó a cabo la asesoría a los Departamentos de Guarderías respecto de lo normado en los procedimientos de pedagogía, fomento de la salud y alimentación, así como sobre las acciones específicas a implementar contenidas en los ?Lineamientos y plan de acción en las guarderías IMSS, ante la posible presencia del nuevo coronavirus, vigente?  Se atendieron las consultas y asesorías técnicas solicitadas por los Departamentos de Guarderías relacionadas con el procedimiento de pedagogía. Las versiones finales del procedimiento de pedagogía y del procedimiento de fomento de la salud para guarderías de prestación directa, se enviaron a la División de Normatividad y Mejora Regulatoria para revisión, con vistas a la obtención de opinión técnica favorable.    Se obtuvo la opinión técnica favorable para la Norma para la operación del servicio de guardería, por parte de la División de Normatividad y Mejora Regulatoria.  Se integraron los comentarios remitidos por el área médica institucional Departamentos de Guarderías y Divisiones de la CSGDII, a fin de integrar la versión final de la Norma para la Coordinación entre las guarderías y las unidades médicas del IMSS, que se remitirá a la División de Normatividad y Mejora Regulatoria, para su revisión. ? Las visitas del mecanismo de Participación Social en Guarderías se reanudarán hasta nuevo aviso.  Cómo resultado de la actualización normativa efectuada a los documentos que rigen la operación de la División de Desarrollo Integral Infantil (DDII), se procedió a efectuar la alineación de los documentos que regulan la operación del Mecanismo de Participación Social en Guarderías (MPSG) (Criterios para integrar evidencia de atención y cumplimiento, la Guía para la visita y registro de observaciones, etc.), por lo que aún no se difunde la nueva normatividad del MPSG.</t>
    </r>
  </si>
  <si>
    <r>
      <t>Justificación de diferencia de avances con respecto a las metas programadas
UR:</t>
    </r>
    <r>
      <rPr>
        <sz val="10"/>
        <rFont val="Montserrat"/>
      </rPr>
      <t xml:space="preserve"> GYR
Porcentaje de cobertura de la demanda del servicio de guarderías: El indicador alcanzó 47.22% de cumplimiento, menor a la meta planeada debido a lo siguiente:  La variable, número de lugares instalados alcanzó el 99.34% de cumplimiento respecto a la meta planeada derivado a que durante febrero  solo una guardería inició operaciones sumando 252 nuevos lugares La variable de la demanda potencial se debe tomar en consideración que con el cambio de la Ley de Seguro Social, se incluyen para calculo a todos los niños beneficiarios que tienen edad hasta los cuatro años, por lo cual las metas del indicador de la demanda potencial se cambiará de acuerdo con lo establecido en la Ley  que indica que se debe proporcionar el servicio de guardería a los hijos de las personas trabajadoras.;  Porcentaje de ocupación en guarderías: El indicador alcanzó el 79.91% de cumplimiento, debido a lo siguiente:  la variable de número de niños inscritos alcanzó el 79.38% de cumplimiento, derivado de la baja de in;  Porcentaje de madres trabajadoras beneficiarias mediante el servicio de guardería.El indicador alcanzó el 94.51% de cumplimiento, por debajo de la meta planeado debido a la modificación de la Ley del Seguro Social  que indica que el servicio de guardería se le debe proporcional a todos las personas trabajadoras inscritas al Instituto bajo el régimen obligatorio  por lo cual el porcentaje de padres varones se incrementa trabajadoras disminuye con respecto a los trabajadores varones que solicitan el ingreso de sus hijos a las guarderías.</t>
    </r>
  </si>
  <si>
    <r>
      <t>Acciones de mejora para el siguiente periodo
UR:</t>
    </r>
    <r>
      <rPr>
        <sz val="10"/>
        <rFont val="Montserrat"/>
      </rPr>
      <t xml:space="preserve"> GYR
Simplificación del marco regulatorio del servicio de guardería. Se continuará con la asesoría a los Departamentos de Guarderías en materia normativa fomento de la salud y alimentación, así como respecto a las medidas específicas de prevención y control de brotes de COVID-19, incluyendo las contenidas en los contenidas en los ?Lineamientos y plan de acción en las guarderías IMSS, ante la posible presencia del nuevo coronavirus, vigente?. Se dará seguimiento y continuidad a la asesoría a los Departamentos de Guarderías sobre lo establecido en el procedimiento de pedagogía.  Se realizarán los ajustes correspondientes en el procedimiento de pedagogía y en el procedimiento de fomento de la salud para guarderías de prestación directa, derivados de los comentarios que realice las División de Normatividad y Mejora Regulatoria, con vistas a la obtención de opinión técnica favorable, para su posterior publicación y difusión. Se procederá a la publicación en el Catálogo Normativo Institucional y difusión a los OOAD de la Norma para la operación del servicio de guardería, una vez que se cuente con la autorización y firma del Titular de la Dirección de Prestaciones Económicas y Sociales.  . Se realizarán los ajustes correspondientes a la Norma para la Coordinación entre las guarderías y las unidades médicas del IMSS, derivados de los comentarios que realice las División de Normatividad y Mejora Regulatoria, con vistas a la obtención de opinión técnica favorable, para su posterior publicación y difusión.  </t>
    </r>
  </si>
  <si>
    <t>142619</t>
  </si>
  <si>
    <t>32067</t>
  </si>
  <si>
    <t xml:space="preserve"> No todas las mujeres embarazadas acuden dentro de las primeras 13 semanas y 6 días de gestación a la vigilancia prenatal para identificar tempranamente factores de riesgo y/o complicaciones en el binomio madre-hijo. No siempre la mujer embarazada acude a su consulta prenatal para favorecer la oportunidad de brindarle acciones preventivas, educativas y asistenciales para el autocuidado de la salud del binomio. </t>
  </si>
  <si>
    <t>Oportunidad de inicio de la vigilancia prenatal</t>
  </si>
  <si>
    <t>50.70</t>
  </si>
  <si>
    <t>Promedio de atenciones prenatales por embarazada</t>
  </si>
  <si>
    <t>6.00</t>
  </si>
  <si>
    <r>
      <t>Acciones realizadas en el periodo
UR:</t>
    </r>
    <r>
      <rPr>
        <sz val="10"/>
        <rFont val="Montserrat"/>
      </rPr>
      <t xml:space="preserve"> GYR
En el periodo al mes de mayo de 2021, la oportunidad en el inicio de la vigilancia prenatal fue de 50.7%, respecto al promedio de atenciones prenatales por embarazada resulto en 5.1.</t>
    </r>
  </si>
  <si>
    <r>
      <t>Justificación de diferencia de avances con respecto a las metas programadas
UR:</t>
    </r>
    <r>
      <rPr>
        <sz val="10"/>
        <rFont val="Montserrat"/>
      </rPr>
      <t xml:space="preserve"> GYR
La oportunidad de inicio de la vigilancia prenatal durante el primer trimestre de gestación, resultó en 50.7%. Se considera con un desempeño medio, ya que se interpreta que 5 de cada 10 embarazadas acuden al inicio de su vigilancia prenatal dentro de las primeras 12 semanas y 6 días de la gestación. El promedio de atenciones prenatales por embarazada resultó 5.1,  por abajo de la meta establecida para el periodo (6.0). Conforme al Manual Metodológico de Indicadores Médicos 2019-2024 del IMSS, se considera con un desempeño bajo, ya que se traduce que cada embarazada  acude menos a consulta de vigilancia prenatal en promedio de 5 ocasiones a su Unidad de Medicina Familiar.  El logro de este indicador no se alcanzó debido a la pandemia por COVID-19, ya que como medida preventiva para evitar el contagio en mujeres embarazadas (población vulnerable) se  solicitó que no acudieran a consulta, salvo en caso de emergencia obstétrica.</t>
    </r>
  </si>
  <si>
    <r>
      <t>Acciones de mejora para el siguiente periodo
UR:</t>
    </r>
    <r>
      <rPr>
        <sz val="10"/>
        <rFont val="Montserrat"/>
      </rPr>
      <t xml:space="preserve"> GYR
Se van a realizar visitas de supervisión y asesoría a los Órganos de Operación Administrativa Desconcentrada (OOAD) que presentan las tasas de muerte materna más alta. . </t>
    </r>
  </si>
  <si>
    <t>51</t>
  </si>
  <si>
    <t>Equidad de Género</t>
  </si>
  <si>
    <t>52.8</t>
  </si>
  <si>
    <t>GYN</t>
  </si>
  <si>
    <t>(Instituto de Seguridad y Servicios Sociales de los Trabajadores del Estado)</t>
  </si>
  <si>
    <t>8000</t>
  </si>
  <si>
    <t>4000</t>
  </si>
  <si>
    <t>276</t>
  </si>
  <si>
    <t>71</t>
  </si>
  <si>
    <t xml:space="preserve"> Las personas trabajadoras del ISSSTE no cuentan con información sobre temas en materia de igualdad y no discriminación entre hombres y mujeres. </t>
  </si>
  <si>
    <t xml:space="preserve"> GYN- Instituto de Seguridad y Servicios Sociales de los Trabajadores del Estado </t>
  </si>
  <si>
    <t>Porcentaje de Enlaces de Igualdad de Género capacitados</t>
  </si>
  <si>
    <t>Porcentaje de materiales de difusión elaborados sobre el tema de igualdad, no discriminación y de acceso a las mujeres a una vida libre de violencia realizados</t>
  </si>
  <si>
    <t xml:space="preserve">Porcentaje de pláticas de sensibilización y formación en materia de igualdad, no discriminación y de acceso a las mujeres a una vida libre de violencia realizadas  </t>
  </si>
  <si>
    <t>8.33</t>
  </si>
  <si>
    <t xml:space="preserve">Porcentaje de trabajadores que recibieron información en materia de igualdad, no discriminación y de acceso a las mujeres a una vida libre de violencia realizadas en las Unidades Médicas y Administrativas del Instituto  </t>
  </si>
  <si>
    <t>10.04</t>
  </si>
  <si>
    <t xml:space="preserve">Porcentaje de Unidades Administrativas del Instituto que incorporan estrategias transversales en materia de equidad de género en sus actividades.  </t>
  </si>
  <si>
    <t>90.10</t>
  </si>
  <si>
    <t xml:space="preserve">Porcentaje de estrategias transversales en materia de equidad de género instrumentadas en las Unidades Administrativas del Instituto  </t>
  </si>
  <si>
    <t>90.90</t>
  </si>
  <si>
    <t>UR: GYN</t>
  </si>
  <si>
    <t>52.87</t>
  </si>
  <si>
    <t>11.08</t>
  </si>
  <si>
    <t>53.51</t>
  </si>
  <si>
    <t>27.90</t>
  </si>
  <si>
    <r>
      <t>Acciones realizadas en el periodo
UR:</t>
    </r>
    <r>
      <rPr>
        <sz val="10"/>
        <rFont val="Montserrat"/>
      </rPr>
      <t xml:space="preserve"> GYN
Se anexa documento Anexo 3 Notas adicionales    Con la finalidad de seguir con los protocolos de sana distancia establecidos por el Gobierno Federal, de enero a junio de 2021, se llevaron a cabo 50 pláticas de sensibilización y formación en materia de igualdad, no discriminación y de acceso a las mujeres a una vida libre de violencia, teniendo la participación de 1,205 trabajadores del Instituto. Asimismo, se capacitaron a 100 enlaces de igualdad de género. </t>
    </r>
  </si>
  <si>
    <r>
      <t>Justificación de diferencia de avances con respecto a las metas programadas
UR:</t>
    </r>
    <r>
      <rPr>
        <sz val="10"/>
        <rFont val="Montserrat"/>
      </rPr>
      <t xml:space="preserve"> GYN
Porcentaje de trabajadores que recibieron información en materia de igualdad, no discriminación y de acceso a las mujeres a una vida libre de violencia realizadas en las Unidades Médicas y Administrativas del Instituto. Se registró una meta de 10.04%, lo que representa un avance de 20.08% respecto a la meta programada al periodo, debido a la cancelación de actividades de capacitación emanadas por el Gobierno Federal para contener la propagación del coronavirus Covid-19, en las dependencias de la Administración Pública Federal, desde marzo de 2020.;  Porcentaje de materiales de difusión elaborados sobre el tema de igualdad, no discriminación y de acceso a las mujeres a una vida libre de violencia realizado. Se cumplió el 100% de la meta programada, debido a que se los materiales de difusión se elaboraron en tiempo y forma.;  Porcentaje de Enlaces de Igualdad de Género capacitados. Se cumplió el 100% de la meta programada, debido a que se capacitaron de manera virtual a los enlaces de Ig;  Porcentaje de pláticas de sensibilización y formación en materia de igualdad, no discriminación y de acceso a las mujeres a una vida libre de violencia realizadas. Se registró una meta de 8.33%, lo que representa un avance de 16.66% de la meta programada al periodo, esto debido a la cancelación de actividades de capacitación emanadas por el Gobierno Federal para contener la propagación del coronavirus Covid-19, en las dependencias de la Administración Pública Federal, desde marzo de 2020.</t>
    </r>
  </si>
  <si>
    <r>
      <t>Acciones de mejora para el siguiente periodo
UR:</t>
    </r>
    <r>
      <rPr>
        <sz val="10"/>
        <rFont val="Montserrat"/>
      </rPr>
      <t xml:space="preserve"> GYN
Con la finalidad de continuar con las medidas de sana distancia, se continuará con las acciones de sensibilización vía streaming con el objetivo de fortalecer en la población trabajadora del ISSSTE acciones de igualdad y no discriminación</t>
    </r>
  </si>
  <si>
    <t>E043</t>
  </si>
  <si>
    <t>Prevención y Control de Enfermedades</t>
  </si>
  <si>
    <t>547.8</t>
  </si>
  <si>
    <t>57189</t>
  </si>
  <si>
    <t>39103</t>
  </si>
  <si>
    <t xml:space="preserve"> Programa orientado a la prevención de enfermedades, la promoción de la salud y la rehabilitación. </t>
  </si>
  <si>
    <t>Promedio de consultas por mujer embarazada</t>
  </si>
  <si>
    <t>2.61</t>
  </si>
  <si>
    <t>547.84</t>
  </si>
  <si>
    <t>131.64</t>
  </si>
  <si>
    <t>564.86</t>
  </si>
  <si>
    <t>289.20</t>
  </si>
  <si>
    <r>
      <t>Acciones realizadas en el periodo
UR:</t>
    </r>
    <r>
      <rPr>
        <sz val="10"/>
        <rFont val="Montserrat"/>
      </rPr>
      <t xml:space="preserve"> GYN
Sin información</t>
    </r>
  </si>
  <si>
    <r>
      <t>Justificación de diferencia de avances con respecto a las metas programadas
UR:</t>
    </r>
    <r>
      <rPr>
        <sz val="10"/>
        <rFont val="Montserrat"/>
      </rPr>
      <t xml:space="preserve"> GYN
l;  Se presenta un promedio de consultas por mujer embarazada de 2.61 durante el segundo trimestre del 2021; sin embargo se puede apreciar una disminución de las consultas otorgadas con respecto a la meta, esto ocasionado por la pandemia de COVID-19 y el temor de las embarazadas al acudir a las unidades médicas a consulta, lo cual impactó en el cierre de agendas de consulta. Sin embargo se generó una estrategia mediante la llamadas telefónicas para dar seguimiento a las embarazadas, vigilando signos de alarma y aclarando dudas de las mismas.</t>
    </r>
  </si>
  <si>
    <r>
      <t>Acciones de mejora para el siguiente periodo
UR:</t>
    </r>
    <r>
      <rPr>
        <sz val="10"/>
        <rFont val="Montserrat"/>
      </rPr>
      <t xml:space="preserve"> GYN
Sin información</t>
    </r>
  </si>
  <si>
    <t>11.7</t>
  </si>
  <si>
    <t>T9N</t>
  </si>
  <si>
    <t>(Pemex Corporativo)</t>
  </si>
  <si>
    <t>13440</t>
  </si>
  <si>
    <t>7560</t>
  </si>
  <si>
    <t>7726</t>
  </si>
  <si>
    <t>4875</t>
  </si>
  <si>
    <t xml:space="preserve"> Petróleos Mexicanos se constituyó como una empresa mayormente masculinizada, debido a su campo de acción dentro del sector energético y a la existencia tradicional de roles y estereotipos de género. Un mecanismo que está fuertemente legitimados al interior de Pemex es la masculinización del rol laboral el cual se expresa, entre otras cosas, por los altos niveles de competitividad, la segregación ocupacional, que consiste en la concentración desproporcionada de mujeres en cierto tipo de ocupaciones y de hombres en otras; el bajo porcentaje de mujeres en puestos directivos, la estereotipación del rol laboral que marca cuales son los ?los empleos femeninos? y los ?masculinos?.El modelo de gestión que predomina en Pemex es un modelo ?gerencial?, muy estratificado.  La empresa tiene aún una presencia limitada de mujeres, solo el 17% de la plantilla laboral, lo que implica que es necesario implementar políticas internas que garanticen la igualdad de oportunidades y de resultados entre hombres y mujeres. En este sistema, los estereotipos de género se retroalimentan mutuamente, es decir los roles de hombres y mujeres se refuerzan en las dinámicas laborales e impiden la conciliación entre la vida personal-familiar y la laboral.  Si bien se han desarrollado estrategias de sensibilización sobre temas de discriminación, género, derechos humanos en la empresa, no se ha llegado a interiorizar estas políticas de igualdad, en las y los trabajadores para que empiecen a reconocer la importancia no solo de conocer los contenidos sino de incorporarlos a su vida cotidiana, tanto en el ámbito personal como laboral.  </t>
  </si>
  <si>
    <t xml:space="preserve"> T9N- Pemex Corporativo </t>
  </si>
  <si>
    <t>I1. Total de actividades de sensibilización realizadas en materia de inclusión, igualdad de género, no discriminación y acceso de las mujeres a una vida libre de violencia con respecto al total de actividades programadas en el periodo</t>
  </si>
  <si>
    <t>I2. Total de trabajadoras y trabajadores que obtuvieron constancia de conclusión de los cursos de capacitación en materia de igualdad, inclusión, no discriminación, violencia laboral, acoso sexual y hostigamiento sexual y laboral realizadas en 2021, respecto al total de las y los trabajadores inscritos en los cursos en el periodo</t>
  </si>
  <si>
    <t>3,000.00</t>
  </si>
  <si>
    <t>200.00</t>
  </si>
  <si>
    <t>I3. Total de trabajadoras que concluyeron el proceso en la Estrategia de Mentorías respecto al total de trabajadoras inscritas en dicha Estrategia</t>
  </si>
  <si>
    <t>I4. Total de trabajadoras y trabajadores que recibieron servicios de atención inmediata en el Centro de Atención y Bienestar Laboral y de Género en el 2021</t>
  </si>
  <si>
    <t>245.00</t>
  </si>
  <si>
    <t>I5. Total de servicios de atención inmediata otorgados en el Centro de Atención y Bienestar Laboral y de Género en el 2021</t>
  </si>
  <si>
    <t>660.00</t>
  </si>
  <si>
    <t>165.00</t>
  </si>
  <si>
    <t>317.00</t>
  </si>
  <si>
    <t>UR: T9N</t>
  </si>
  <si>
    <t>11.72</t>
  </si>
  <si>
    <t>0.85</t>
  </si>
  <si>
    <t>0.93</t>
  </si>
  <si>
    <r>
      <t>Acciones realizadas en el periodo
UR:</t>
    </r>
    <r>
      <rPr>
        <sz val="10"/>
        <rFont val="Montserrat"/>
      </rPr>
      <t xml:space="preserve"> T9N
Indicador 4.  Total de trabajadoras y trabajadores que recibieron servicios de atención inmediata en el Centro de Atención y Bienestar Laboral y de Género (CABLAG) en el 2021.  En este trimestre se atendieron 68 casos: 43 mujeres y 23 hombres; en todos los casos, a través del área de Trabajo Social, se establece el primer contacto.  Del total de casos, 32 ingresaron por el correo electrónico, 3 por escrito, 6 por llamada telefónica, 27 fueron turnados por la Línea Ética. Los motivos para solicitar el apoyo fueron: 11 por discriminación, 1 por Hostigamiento sexual, 53 por Acoso Laboral y 3 por orientación.    Indicador 5. Total de servicios de atención inmediata otorgados en el Centro de Atención y Bienestar Laboral y de Género en el 2021  Se realizaron 317 acompañamientos, divididos en los siguientes servicios: 243 escucha activa, 65 asesorías 2 intervención en crisis, 2 canalizaciones a servicios de salud, 3 orientaciones y 1 recomendación de medidas precautorias.  ;  Indicador 1. Total de actividades de sensibilización realizadas en materia de inclusión, igualdad de género, no discriminación y acceso de las mujeres a una vida libre de violencia con respecto al total de actividades programadas en el período.  Se realizaron 13 actividades de sensibilización en materia de inclusión, igualdad de género, no discriminación y acceso de las mujeres a una vida libre de violencia con respecto al total de actividades.    Indicador 2. Total de trabajadoras y trabajadores que obtuvieron constancia de conclusión de los cursos de capacitación en materia de igualdad, inclusión, no discriminación, violencia laboral, acoso sexual y hostigamiento sexual y laboral realizadas en 2021, respecto al total de las y los trabajadores inscritos en los cursos en el periodo.  Los días 27 y 28 de mayo se impartió el taller ?Construyendo ambientes laborales con Igualdad y No discriminación? con una asistencia de 15 trabajadoras y trabajadores (6 mujeres y 9 hombres), su objetivo del taller es Incidir en la sensibilización de las y los trabajadores en Igualdad y No Discriminación, a través de dinámicas teórico-lúdicas con Perspectiva de Género y Enfoque de Derechos Humanos.     Indicador 3. Total de trabajadoras que concluyeron el proceso en la Estrategia de Mentorías respecto al total de trabajadoras inscritas en dicha Estrategia  Está en proceso la planeación de la Estrategia de Mentorías 2021, esta última inicia en el cuarto trimestre.  </t>
    </r>
  </si>
  <si>
    <r>
      <t>Justificación de diferencia de avances con respecto a las metas programadas
UR:</t>
    </r>
    <r>
      <rPr>
        <sz val="10"/>
        <rFont val="Montserrat"/>
      </rPr>
      <t xml:space="preserve"> T9N
Indicador 3. Total de trabajadoras que concluyeron el proceso en la Estrategia de Mentorías respecto al total de trabajadoras inscritas en dicha Estrategia  Sin avance hasta el cuarto trimestre. Está en proceso la planeación de la Estrategia de Mentorías 2021 en el segundo y tercer trimestre de 2021.    Indicador 4.  Total de trabajadoras y trabajadores que recibieron servicios de atención inmediata en el Centro de Atención y Bienestar Laboral y de Género (CABLAG) en el 2021.  El indicador tuvo un cumplimiento del 28% y un avance del 91% con respecto a lo programado.  El motivo de no alcanzar la meta es que el número de solicitudes de atención y acompañamiento psicosocial integral por parte de las y los trabajadores que refieren haber recibido actos discriminación, acoso laboral, hostigamiento y acoso sexual violencias, es variable y aunque estos servicios se ofrecen de manera inmediata, acceder a ellos depende de la voluntad de las y los trabajadores.    Indicador 5. Total de servicio;  Indicador 1. Total, de actividades de sensibilización realizadas en materia de inclusión, igualdad de género, no discriminación y acceso de las mujeres a una vida libre de violencia con respecto al total de actividades programadas en el período.   El indicador tiene un cumplimiento del 28%, lo que representa un incremento del 8% con respecto del programado.  Se realizaron 13 actividades que incluyeron Conversatorios, Conferencias, Pláticas, Cine y actividades culturales de sensibilización para la inclusión, igualdad de género, no discriminación y acceso de las mujeres a una vida libre de violencia.    Indicador 2. Total de trabajadoras y trabajadores que obtuvieron constancia de conclusión de los cursos de capacitación en materia de igualdad, inclusión, no discriminación, violencia laboral, acoso sexual y hostigamiento sexual y laboral realizadas en 2021, respecto al total de las y los trabajadores inscritos en los cursos en el periodo.  Se tiene un cumplimiento del 1% y un avance respecto del programado del 8%. El motivo del comportamiento del indicador ha sido los procesos administrativos largos para establecer los convenios correspondientes de los cursos de capacitación en materia de igualdad, inclusión, no discriminación, violencia laboral, acoso sexual y hostigamiento sexual y laboral. Ocasionando, que la oferta sea mínima, y aunado con la Pandemia de COVID 19, la demanda de inscripciones disminuye en relación directa con dicha oferta.  </t>
    </r>
  </si>
  <si>
    <r>
      <t>Acciones de mejora para el siguiente periodo
UR:</t>
    </r>
    <r>
      <rPr>
        <sz val="10"/>
        <rFont val="Montserrat"/>
      </rPr>
      <t xml:space="preserve"> T9N
Una de las estrategias claves para incrementar el número de trabajadoras y trabajadores con capacitación, del indicador 2,  es que una vez que se autorice el programa Institucional de Capacitación y Adiestramiento, la Gerencia de Inclusión, se iniciará estrategias de difusión a nivel nacional (carteles, trípticos virtuales entre otros) que invite a las y los trabajadores a participar en capacitaciones en materia de igualdad, inclusión, no discriminación, violencia laboral, acoso sexual y hostigamiento sexual y laboral.  De igual forma, se ampliará la difusión de los servicios de atención y acompañamiento psicosocial integral que ofrece el CABLAG, para las y los trabajadores que refieran haber recibido actos de discriminación, acoso laboral, hostigamiento y acoso sexual. Actualmente, a través de los chats virtuales de cada evento que se realiza, se promociona el CABLAG.   </t>
    </r>
  </si>
  <si>
    <t>53</t>
  </si>
  <si>
    <t>E561</t>
  </si>
  <si>
    <t>Operación y mantenimiento de las centrales generadoras de energía eléctrica</t>
  </si>
  <si>
    <t>TVV</t>
  </si>
  <si>
    <t>(CFE Consolidado)</t>
  </si>
  <si>
    <t>288</t>
  </si>
  <si>
    <t>295</t>
  </si>
  <si>
    <t xml:space="preserve"> Al mes de abril del 2020, del total de personas que laboran en la CFE, 75% eran hombres y 25% mujeres. El porcentaje de mujeres se reduce notablemente en los niveles jerárquicos superiores,  así como en las áreas técnicas; al analizar la desagregación por sexo de algunas categorías de puestos al interior de la CFE se observa que hay subrepresentación de mujeres en la mayoría de estas áreas.    El hecho de contar con una empresa altamente masculinizada limita que las mujeres formen parte de temas y acciones de gran relevancia. En este sentido, se ha determinado que una de las estrategias a seguir para revertir este hecho y contar con más mujeres en sectores tan estratégicos es por medio de la capacitación. </t>
  </si>
  <si>
    <t xml:space="preserve"> TVV- CFE Consolidado </t>
  </si>
  <si>
    <t>Porcentaje de mujeres adscritas a la EPS Generación IV capacitadas en procesos sustantivos o técnicos.</t>
  </si>
  <si>
    <t>Porcentaje del personal adscrito a la EPS Generación VI alcanzado por la campaña de difusión en temas de igualdad de género, erradicación de la violencia y no discriminación por género.</t>
  </si>
  <si>
    <t>UR: TVV</t>
  </si>
  <si>
    <t>0.47</t>
  </si>
  <si>
    <t>0.23</t>
  </si>
  <si>
    <r>
      <t>Acciones realizadas en el periodo
UR:</t>
    </r>
    <r>
      <rPr>
        <sz val="10"/>
        <rFont val="Montserrat"/>
      </rPr>
      <t xml:space="preserve"> TVV
Se difundieron contenidos sobre las conductas y los mecanismos de atención del hostigamiento sexual y acoso sexual en la CFE; así como contenidos relacionados con los derechos de las madres trabajadoras y la importancia del ejercicio corresponsable de la paternidad. Se realizó material infográfico sobre las acciones realizadas por la Empresa para combatir cualquier tipo de discriminación por razón de género. Asimismo, se realizó la propuesta de diseño editorial para la versión impresa del Programa de Igualdad de Género e Inclusión de la CFE 2020-2024.;  La UGI brindó orientación, acompañamiento y seguimiento en diversos casos por conductas relacionadas con hostigamiento/acoso sexual y violencia por razones de género.    Se aprobaron y publicaron en la normateca institucional de CFE, los Lineamientos para la Planeación, Ejecución y Rendición de Cuentas de los recursos asignados a acciones que promuevan la Igualdad entre mujeres y hombres, la erradicación de la violencia de género y cual;  La UGI brindó capacitación a 8,975 personas (3,278 mujeres y 5,697 hombres). Esta cifra representa 9,383 lugares de capacitación.  Los eventos de capacitación realizados fueron: Los cursos Conceptos mínimos de género,¿Qué es el hostigamiento sexual y el acoso sexual?, Análisis de las masculinidades y su impacto en la CFE; las conferencias ¿Por qué tenemos que hablar de igualdad de género en la CFE?, Prevención del hostigamiento sexual y acoso sexual, El papel de la CFE en la construcción de un México más igualitario, Conductas que reproducen y refuerzan la discriminación de género en los espacios laborales, Perspectiva de Género como categoría de análisis jurídico; el foro ¿Qué es el hostigamiento sexual y el acoso sexual?; el Taller sobre prevención y atención del hostigamiento sexual y el acoso sexual y la mesa temática Masculinidades, estereotipos de género y espacios laborales.</t>
    </r>
  </si>
  <si>
    <r>
      <t>Justificación de diferencia de avances con respecto a las metas programadas
UR:</t>
    </r>
    <r>
      <rPr>
        <sz val="10"/>
        <rFont val="Montserrat"/>
      </rPr>
      <t xml:space="preserve"> TVV
No existe diferencia ya que los indicadores son anuales.</t>
    </r>
  </si>
  <si>
    <r>
      <t>Acciones de mejora para el siguiente periodo
UR:</t>
    </r>
    <r>
      <rPr>
        <sz val="10"/>
        <rFont val="Montserrat"/>
      </rPr>
      <t xml:space="preserve"> TVV
Sin información</t>
    </r>
  </si>
  <si>
    <t>E579</t>
  </si>
  <si>
    <t>Operación y mantenimiento de la Red Nacional de Transmisión</t>
  </si>
  <si>
    <t>2340</t>
  </si>
  <si>
    <t xml:space="preserve"> Al mes de abril del 2020, del total de personas que laboran en la CFE, 75% eran hombres y 25% mujeres. El porcentaje de mujeres se reduce notablemente en los niveles jerárquicos superiores,  así como en las áreas técnicas; al analizar la desagregación por sexo de algunas categorías de puestos al interior de la CFE se observa que hay subrepresentación de mujeres en la mayoría de estas áreas.   El hecho de contar con una empresa altamente masculinizada limita que las mujeres formen parte de temas y acciones de gran relevancia. En este sentido, se ha determinado que una de las estrategias a seguir para revertir este hecho y contar con más mujeres en sectores tan estratégicos es por medio de la capacitación. </t>
  </si>
  <si>
    <t>Porcentaje de mujeres adscritas a la EPS Transmisión capacitadas en procesos sustantivos o técnicos.</t>
  </si>
  <si>
    <t>Porcentaje del personal adscrito a la EPS Transmisión alcanzado por la campaña de difusión en temas de igualdad de género, erradicación de la violencia y no discriminación por género.</t>
  </si>
  <si>
    <t>0.12</t>
  </si>
  <si>
    <r>
      <t>Acciones realizadas en el periodo
UR:</t>
    </r>
    <r>
      <rPr>
        <sz val="10"/>
        <rFont val="Montserrat"/>
      </rPr>
      <t xml:space="preserve"> TVV
La EPS Transmisión informó que se capacitaron 11 mujeres en formación de expertas ambientales para dar cumplimiento de la legislación aplicable a las Subestaciones Eléctricas de Potencia.;  Se difundieron contenidos sobre las conductas y los mecanismos de atención del hostigamiento sexual y acoso sexual en la CFE; así como contenidos relacionados con los derechos de las madres trabajadoras y la importancia del ejercicio corresponsable de la paternidad. Se realizó material infográfico sobre las acciones realizadas por la Empresa para combatir cualquier tipo de discriminación por razón de género. Asimismo, se realizó la propuesta de diseño editorial para la versión impresa del Programa de Igualdad de Género e Inclusión de la CFE 2020-2024.;  La UGI brindó orientación, acompañamiento y seguimiento en diversos casos por conductas relacionadas con hostigamiento/acoso sexual y violencia por razones de género.        Se aprobaron y publicaron en la normateca institucional de CFE, los Lineamie;  La UGI brindó capacitación a 8,975 personas (3,278 mujeres y 5,697 hombres). Esta cifra representa 9,383 lugares de capacitación.  Los eventos de capacitación realizados fueron: Los cursos Conceptos mínimos de género,¿Qué es el hostigamiento sexual y el acoso sexual?, Análisis de las masculinidades y su impacto en la CFE; las conferencias ¿Por qué tenemos que hablar de igualdad de género en la CFE?, Prevención del hostigamiento sexual y acoso sexual, El papel de la CFE en la construcción de un México más igualitario, Conductas que reproducen y refuerzan la discriminación de género en los espacios laborales, Perspectiva de Género como categoría de análisis jurídico; el foro ¿Qué es el hostigamiento sexual y el acoso sexual?; el Taller sobre prevención y atención del hostigamiento sexual y el acoso sexual y la mesa temática Masculinidades, estereotipos de género y espacios laborales.</t>
    </r>
  </si>
  <si>
    <r>
      <t>Justificación de diferencia de avances con respecto a las metas programadas
UR:</t>
    </r>
    <r>
      <rPr>
        <sz val="10"/>
        <rFont val="Montserrat"/>
      </rPr>
      <t xml:space="preserve"> TVV
Según informes del área, se han capacitado a 11 mujeres, lo que corresponde al 100% de lo programado.</t>
    </r>
  </si>
  <si>
    <t>E580</t>
  </si>
  <si>
    <t>Operación y mantenimiento de la infraestructura del proceso de distribución de energía eléctrica</t>
  </si>
  <si>
    <t>2.1</t>
  </si>
  <si>
    <t>332</t>
  </si>
  <si>
    <t>Porcentaje de mujeres adscritas a la EPS Distribución capacitadas en procesos sustantivos o técnicos.</t>
  </si>
  <si>
    <t>2.13</t>
  </si>
  <si>
    <t>0.63</t>
  </si>
  <si>
    <r>
      <t>Acciones realizadas en el periodo
UR:</t>
    </r>
    <r>
      <rPr>
        <sz val="10"/>
        <rFont val="Montserrat"/>
      </rPr>
      <t xml:space="preserve"> TVV
Se difundieron contenidos sobre las conductas y los mecanismos de atención del hostigamiento sexual y acoso sexual en la CFE; así como contenidos relacionados con los derechos de las madres trabajadoras y la importancia del ejercicio corresponsable de la paternidad. Se realizó material infográfico sobre las acciones realizadas por la Empresa para combatir cualquier tipo de discriminación por razón de género. Asimismo, se realizó la propuesta de diseño editorial para la versión impresa del Programa de Igualdad de Género e Inclusión de la CFE 2020-2024.  ;  La EPS Distribución informó que se capacitó a 95 mujeres en los siguientes temas: anomalías de medición, ascenso y descenso, básico de liniero, calibración de medidores, calidad de la energía, equipos de medición, electricidad básica, fabricación de maneas, maniobras en líneas, supervisión de actividades de campo y trabajo en alturas.;  La UGI brindó orientación, acompañamiento y seguimiento en diversos casos por conductas relacionada;  La UGI brindó capacitación a 8,975 personas (3,278 mujeres y 5,697 hombres). Esta cifra representa 9,383 lugares de capacitación.  Los eventos de capacitación realizados fueron: Los cursos Conceptos mínimos de género,¿Qué es el hostigamiento sexual y el acoso sexual?, Análisis de las masculinidades y su impacto en la CFE; las conferencias ¿Por qué tenemos que hablar de igualdad de género en la CFE?, Prevención del hostigamiento sexual y acoso sexual, El papel de la CFE en la construcción de un México más igualitario, Conductas que reproducen y refuerzan la discriminación de género en los espacios laborales, Perspectiva de Género como categoría de análisis jurídico; el foro ¿Qué es el hostigamiento sexual y el acoso sexual?; el Taller sobre prevención y atención del hostigamiento sexual y el acoso sexual y la mesa temática Masculinidades, estereotipos de género y espacios laborales.</t>
    </r>
  </si>
  <si>
    <r>
      <t>Justificación de diferencia de avances con respecto a las metas programadas
UR:</t>
    </r>
    <r>
      <rPr>
        <sz val="10"/>
        <rFont val="Montserrat"/>
      </rPr>
      <t xml:space="preserve"> TVV
Los indicadores son anuales, sin embargo se ha capacitado a 95 mujeres de las 332 programadas, lo que corresponde a un avance de 29% de la meta programada.</t>
    </r>
  </si>
  <si>
    <t>E581</t>
  </si>
  <si>
    <t>Comercialización de energía eléctrica y productos asociados</t>
  </si>
  <si>
    <t>0.5</t>
  </si>
  <si>
    <t>4025</t>
  </si>
  <si>
    <t>1725</t>
  </si>
  <si>
    <t>Porcentaje del personal adscrito a la EPS Suministrador de Servicios Básicos alcanzado por la campaña de difusión en temas de igualdad de género, erradicación de la violencia y no discriminación por género.</t>
  </si>
  <si>
    <t>0.24</t>
  </si>
  <si>
    <r>
      <t>Acciones realizadas en el periodo
UR:</t>
    </r>
    <r>
      <rPr>
        <sz val="10"/>
        <rFont val="Montserrat"/>
      </rPr>
      <t xml:space="preserve"> TVV
Se difundieron contenidos sobre las conductas y los mecanismos de atención del hostigamiento sexual y acoso sexual en la CFE; así como contenidos relacionados con los derechos de las madres trabajadoras y la importancia del ejercicio corresponsable de la paternidad. Se realizó material infográfico sobre las acciones realizadas por la Empresa para combatir cualquier tipo de discriminación por razón de género. Asimismo, se realizó la propuesta de diseño editorial para la versión impresa del Programa de Igualdad de Género e Inclusión de la CFE 2020-2024.;  La UGI brindó orientación, acompañamiento y seguimiento en diversos casos por conductas relacionadas con hostigamiento/acoso sexual y violencia por razones de género.        Se aprobaron y publicaron en la normateca institucional de CFE, los Lineamientos para la Planeación, Ejecución y Rendición de Cuentas de los recursos asignados a acciones que promuevan la Igualdad entre mujeres y hombres, la erradicación de la violencia de género y ;  La UGI brindó capacitación a 8,975 personas (3,278 mujeres y 5,697 hombres). Esta cifra representa 9,383 lugares de capacitación.  Los eventos de capacitación realizados fueron: Los cursos Conceptos mínimos de género,¿Qué es el hostigamiento sexual y el acoso sexual?, Análisis de las masculinidades y su impacto en la CFE; las conferencias ¿Por qué tenemos que hablar de igualdad de género en la CFE?, Prevención del hostigamiento sexual y acoso sexual, El papel de la CFE en la construcción de un México más igualitario, Conductas que reproducen y refuerzan la discriminación de género en los espacios laborales, Perspectiva de Género como categoría de análisis jurídico; el foro ¿Qué es el hostigamiento sexual y el acoso sexual?; el Taller sobre prevención y atención del hostigamiento sexual y el acoso sexual y la mesa temática Masculinidades, estereotipos de género y espacios laborales.</t>
    </r>
  </si>
  <si>
    <t>E582</t>
  </si>
  <si>
    <t>Prestación de servicios corporativos</t>
  </si>
  <si>
    <t>524</t>
  </si>
  <si>
    <t>Porcentaje del personal adscrito a la Coordinación de Comunicación Corporativa alcanzado por la campaña de difusión en temas de igualdad de género, erradicación de la violencia y no discriminación por género.</t>
  </si>
  <si>
    <t>Porcentaje del personal adscrito a la Oficina del Abogado General alcanzado por la campaña de difusión en temas de igualdad de género, erradicación de la violencia y no discriminación por género.</t>
  </si>
  <si>
    <t>Capacitación a las mujeres adscritas a la Dirección Corporativa de Operaciones en procesos sustantivos o técnicos.</t>
  </si>
  <si>
    <t>Porcentaje del personal adscrito a la Dirección Corporativa de Operaciones alcanzado por la campaña de difusión en temas de igualdad de género, erradicación de la violencia y no discriminación por género.</t>
  </si>
  <si>
    <t>Porcentaje de mujeres adscritas a la Dirección Coporativa de Operaciones capacitadas en procesos sustantivos o técnicos.</t>
  </si>
  <si>
    <t>Política</t>
  </si>
  <si>
    <t>0.42</t>
  </si>
  <si>
    <t>0.19</t>
  </si>
  <si>
    <r>
      <t>Acciones realizadas en el periodo
UR:</t>
    </r>
    <r>
      <rPr>
        <sz val="10"/>
        <rFont val="Montserrat"/>
      </rPr>
      <t xml:space="preserve"> TVV
La Dirección Corporativa de Operaciones informó que se capacitó a 39 mujeres en conocimientos técnicos en procesos sustantivos (Generación, Transmisión y Distribución).   ;  La UGI brindó capacitación a 8,975 personas (3,278 mujeres y 5,697 hombres). Esta cifra representa 9,383 lugares de capacitación.  Los eventos de capacitación realizados fueron: Los cursos Conceptos mínimos de género,¿Qué es el hostigamiento sexual y el acoso sexual?, Análisis de las masculinidades y su impacto en la CFE; las conferencias ¿Por qué tenemos que hablar de igualdad de género en la CFE?, Prevención del hostigamiento sexual y acoso sexual, El papel de la CFE en la construcción de un México más igualitario, Conductas que reproducen y refuerzan la discriminación de género en los espacios laborales, Perspectiva de Género como categoría de análisis jurídico; el foro ¿Qué es el hostigamiento sexual y el acoso sexual?; el Taller sobre prevención y atención del hostigamiento sexual y el acoso sexual y la mesa t;  Se difundieron contenidos sobre las conductas y los mecanismos de atención del hostigamiento sexual y acoso sexual en la CFE; así como contenidos relacionados con los derechos de las madres trabajadoras y la importancia del ejercicio corresponsable de la paternidad. Se realizó material infográfico sobre las acciones realizadas por la Empresa para combatir cualquier tipo de discriminación por razón de género. Asimismo, se realizó la propuesta de diseño editorial para la versión impresa del Programa de Igualdad de Género e Inclusión de la CFE 2020-2024.</t>
    </r>
  </si>
  <si>
    <r>
      <t>Justificación de diferencia de avances con respecto a las metas programadas
UR:</t>
    </r>
    <r>
      <rPr>
        <sz val="10"/>
        <rFont val="Montserrat"/>
      </rPr>
      <t xml:space="preserve"> TVV
Los indicadores son anuales, sin embargo se ha capacitado a 39 mujeres de las 124 programadas, lo que corresponde a un avance de 31.45% de la meta programada.</t>
    </r>
  </si>
  <si>
    <t>E585</t>
  </si>
  <si>
    <t>Funciones en relación con Estrategias de Negocios Comerciales, así como potenciales nuevos negocios</t>
  </si>
  <si>
    <t>Porcentaje de mujeres adscritas a la Dirección Corporativa de Negocios Comerciales capacitadas en procesos sustantivos o técnicos.</t>
  </si>
  <si>
    <t>Porcentaje del personal adscrito a la Dirección Corporativa de Negocios Comerciales alcanzado por la campaña de difusión en temas de igualdad de género, erradicación de la violencia y no discriminación por género.</t>
  </si>
  <si>
    <t>1409</t>
  </si>
  <si>
    <t>754</t>
  </si>
  <si>
    <t>Porcentaje del personal adscrito a Auditoría Interna alcanzado por la campaña de difusión en temas de igualdad de género, erradicación de la violencia y no discriminación por género.</t>
  </si>
  <si>
    <t>Porcentaje del personal adscrito a la  Dirección Corporativa de Planeación Estratégica alcanzado por la campaña de difusión en temas de igualdad de género, erradicación de la violencia y no discriminación por género.</t>
  </si>
  <si>
    <t>Porcentaje del personal de la Dirección Corporativa de Administración alcanzado por la campaña de difusión en temas de igualdad de género, erradicación de la violencia y no discriminación por género.</t>
  </si>
  <si>
    <t>5.00</t>
  </si>
  <si>
    <t>Porcentaje de mujeres adscritas a un área técnica capacitadas en procesos sustantivos o técnicos.</t>
  </si>
  <si>
    <t>Porcentaje del personal alcanzado en un área técnica por la campaña de difusión en temas de igualdad de género, erradicación de la violencia y no discriminación por género.</t>
  </si>
  <si>
    <r>
      <t>Acciones realizadas en el periodo
UR:</t>
    </r>
    <r>
      <rPr>
        <sz val="10"/>
        <rFont val="Montserrat"/>
      </rPr>
      <t xml:space="preserve"> TVV
La UGI brindó orientación, acompañamiento y seguimiento en diversos casos por conductas relacionadas con hostigamiento/acoso sexual y violencia por razones de género.        Se aprobaron y publicaron en la normateca institucional de CFE, los Lineamientos para la Planeación, Ejecución y Rendición de Cuentas de los recursos asignados a acciones que promuevan la Igualdad entre mujeres y hombres, la erradicación de la violencia de género y cualquier forma de discriminación de género en la CFE y el Manual de Organización de la Unidad de Género e Inclusión.;  La UGI brindó capacitación a 8,975 personas (3,278 mujeres y 5,697 hombres). Esta cifra representa 9,383 lugares de capacitación.  Los eventos de capacitación realizados fueron: Los cursos Conceptos mínimos de género,¿Qué es el hostigamiento sexual y el acoso sexual?, Análisis de las masculinidades y su impacto en la CFE; las conferencias ¿Por qué tenemos que hablar de igualdad de género en la CFE?, Prevención del hostigamiento sexual y;  Se difundieron contenidos sobre las conductas y los mecanismos de atención del hostigamiento sexual y acoso sexual en la CFE; así como contenidos relacionados con los derechos de las madres trabajadoras y la importancia del ejercicio corresponsable de la paternidad. Se realizó material infográfico sobre las acciones realizadas por la Empresa para combatir cualquier tipo de discriminación por razón de género. Asimismo, se realizó la propuesta de diseño editorial para la versión impresa del Programa de Igualdad de Género e Inclusión de la CFE 2020-2024.</t>
    </r>
  </si>
  <si>
    <t>P552</t>
  </si>
  <si>
    <t>Coordinación de las funciones y recursos para la infraestructura eléctrica</t>
  </si>
  <si>
    <t>201</t>
  </si>
  <si>
    <t>546</t>
  </si>
  <si>
    <t>Porcentaje del personal adscrito a la Dirección Corporativa de Ingeniería y Proyectos de Infraestructura alcanzado en un área técnica por la campaña de difusión en temas de igualdad de género, erradicación de la violencia y no discriminación por género.</t>
  </si>
  <si>
    <t>Porcentaje de mujeres adscritas a la Dirección Corporativa de Ingeniería y Proyectos de Infraestructura capacitadas en procesos sustantivos o técnicos.</t>
  </si>
  <si>
    <r>
      <t>Acciones realizadas en el periodo
UR:</t>
    </r>
    <r>
      <rPr>
        <sz val="10"/>
        <rFont val="Montserrat"/>
      </rPr>
      <t xml:space="preserve"> TVV
La UGI brindó capacitación a 8,975 personas (3,278 mujeres y 5,697 hombres). Esta cifra representa 9,383 lugares de capacitación.  Los eventos de capacitación realizados fueron: Los cursos Conceptos mínimos de género,¿Qué es el hostigamiento sexual y el acoso sexual?, Análisis de las masculinidades y su impacto en la CFE; las conferencias ¿Por qué tenemos que hablar de igualdad de género en la CFE?, Prevención del hostigamiento sexual y acoso sexual, El papel de la CFE en la construcción de un México más igualitario, Conductas que reproducen y refuerzan la discriminación de género en los espacios laborales, Perspectiva de Género como categoría de análisis jurídico; el foro ¿Qué es el hostigamiento sexual y el acoso sexual?; el Taller sobre prevención y atención del hostigamiento sexual y el acoso sexual y la mesa temática Masculinidades, estereotipos de género y espacios laborales.;  Se difundieron contenidos sobre las conductas y los mecanismos de atención del hostigamiento sexual y a;  La UGI brindó orientación, acompañamiento y seguimiento en diversos casos por conductas relacionadas con hostigamiento/acoso sexual y violencia por razones de género.        Se aprobaron y publicaron en la normateca institucional de CFE, los Lineamientos para la Planeación, Ejecución y Rendición de Cuentas de los recursos asignados a acciones que promuevan la Igualdad entre mujeres y hombres, la erradicación de la violencia de género y cualquier forma de discriminación de género en la CFE y el Manual de Organización de la Unidad de Género e Inclusión.  </t>
    </r>
  </si>
  <si>
    <t>Agricultura y Desarrollo Rural</t>
  </si>
  <si>
    <t>S285</t>
  </si>
  <si>
    <t>Programa de Microcréditos para el Bienestar</t>
  </si>
  <si>
    <t>Fomentar la consolidación de las actividades productivas de las personas que cuenten (Modalidad Consolidación) o que inicien (Modalidad Mes 13 JCF) con un Micronegocio no agropecuario a través de una Tanda y, posteriormente, de apoyos mediante asesoría y capacitación. Los criterios de elegibilidad del Programa están regidos por el principio de igualdad y no discriminación, de conformidad con lo señalado en el artículo primero constitucional.</t>
  </si>
  <si>
    <t>600-Subsecretaría de Planeación, Evaluación y Desarrollo Regional</t>
  </si>
  <si>
    <t>Actividades de apoyo Administrativo</t>
  </si>
  <si>
    <t>Programa orientado a actividades de apoyo administrativo (servicios básicos, capacitación, vigilancia servicio de información en medios masivos, arrendamiento del inmueble) y Servicios Personales.</t>
  </si>
  <si>
    <r>
      <t>Justificación de diferencia de avances con respecto a las metas programadas
UR:</t>
    </r>
    <r>
      <rPr>
        <sz val="10"/>
        <rFont val="Montserrat"/>
      </rPr>
      <t xml:space="preserve"> HHG</t>
    </r>
  </si>
  <si>
    <r>
      <t>Acciones de mejora para el siguiente periodo
UR:</t>
    </r>
    <r>
      <rPr>
        <sz val="10"/>
        <rFont val="Montserrat"/>
      </rPr>
      <t xml:space="preserve"> HHG</t>
    </r>
  </si>
  <si>
    <t>Programa orientado a las actividades de apoyo a la función pública y buen gobierno.</t>
  </si>
  <si>
    <r>
      <t xml:space="preserve">Acciones realizadas en el periodo
UR: HHG
</t>
    </r>
    <r>
      <rPr>
        <sz val="10"/>
        <rFont val="Montserrat"/>
      </rPr>
      <t>Programa orientado a las actividades de apoyo a la función pública y buen gobierno.</t>
    </r>
  </si>
  <si>
    <r>
      <t xml:space="preserve">Acciones realizadas en el periodo
UR: HHG
</t>
    </r>
    <r>
      <rPr>
        <sz val="10"/>
        <rFont val="Montserrat"/>
      </rPr>
      <t>Se cumplieron las obligaciones de pago en materia de servicios básicos para el óptimo funcionamiento de las instalaciones (energía eléctrica, telefonía convencional, servicios de internet, capacitación, entre otros); además de cubrir las erogaciones por servicios de vigilancia.
El recurso erogado representa el 12.5 por ciento con respecto al presupuesto programado modificado al periodo, lo que permitió contar con los servicios necesarios para el desarrollo de actividades institucionales.</t>
    </r>
  </si>
  <si>
    <r>
      <t xml:space="preserve">Acciones realizadas en el periodo
UR: 600
</t>
    </r>
    <r>
      <rPr>
        <sz val="10"/>
        <rFont val="Montserrat"/>
      </rPr>
      <t>Para el 2do Trimestre tenemos que del total de Microcréditos cobrados  por las mujeres fueron 38,289  alcanzando un 66.5%  en el trimestre. Respecto al avance de los dos trimestres tendríamos que el porcentaje de microcréditos dirigidos a las mujeres alcanzaron el 67.38%. En general tanto para hombres como de mujeres en este trimestre se colocó ya el 98.53 % de los microcréditos del PEF representando 236,480 Tandas o microcréditos.</t>
    </r>
  </si>
  <si>
    <r>
      <t>Justificación de diferencia de avances con respecto a las metas programadas
UR:</t>
    </r>
    <r>
      <rPr>
        <sz val="10"/>
        <rFont val="Montserrat"/>
      </rPr>
      <t xml:space="preserve"> 600</t>
    </r>
    <r>
      <rPr>
        <b/>
        <sz val="10"/>
        <rFont val="Montserrat"/>
      </rPr>
      <t xml:space="preserve">
</t>
    </r>
    <r>
      <rPr>
        <sz val="10"/>
        <rFont val="Montserrat"/>
      </rPr>
      <t>No se alcanzó la meta programada al trimestre, debido a que los micronegocios donde las mujeres se ubican han cerrado, este tipo de micronegocios son los más pequeños, dónde máximo hay 2 personas ocupadas, estos fueron de los más afectados; también los cuidados necesarios para niñas/os en edad pre-escolar y escolar que no asisten a clases presenciales, llevó a un porcentaje de mujeres a abandonar sus actividades económicas y volver al trabajo doméstico y de cuidados de forma exclusiva . Por lo que consideramos que la demanda del microcrédito fue menor en las mujeres.</t>
    </r>
  </si>
  <si>
    <r>
      <t>Acciones de mejora para el siguiente periodo
UR:</t>
    </r>
    <r>
      <rPr>
        <sz val="10"/>
        <rFont val="Montserrat"/>
      </rPr>
      <t xml:space="preserve"> 600</t>
    </r>
    <r>
      <rPr>
        <b/>
        <sz val="10"/>
        <rFont val="Montserrat"/>
      </rPr>
      <t xml:space="preserve">
</t>
    </r>
    <r>
      <rPr>
        <sz val="10"/>
        <rFont val="Montserrat"/>
      </rPr>
      <t>Es posible que el regreso de las mujeres a los micronegocios, vaya remontando conforme la dinámica económica del país se fortalezca.</t>
    </r>
  </si>
  <si>
    <t>2/ Se presenta el monto total del Ramo 18, no obstante, para los totales del aprobado anual y autorizado anual no se suman 210,362 pesos, y para el total del autorizado al periodo no se suman 114,866 pesos, los cuales corresponden a recursos propios del programa presupuestario Dirección, coordinación y control de la operación del Sistema Eléctrico Nacional.</t>
  </si>
  <si>
    <t>3/ El presupuesto no se suma en el total por ser recursos propios.</t>
  </si>
  <si>
    <r>
      <t xml:space="preserve">Comisión Federal de Electricidad </t>
    </r>
    <r>
      <rPr>
        <vertAlign val="superscript"/>
        <sz val="10"/>
        <color indexed="8"/>
        <rFont val="Montserrat"/>
      </rPr>
      <t>3/</t>
    </r>
  </si>
  <si>
    <r>
      <t xml:space="preserve">Petróleos Mexicanos </t>
    </r>
    <r>
      <rPr>
        <vertAlign val="superscript"/>
        <sz val="10"/>
        <color indexed="8"/>
        <rFont val="Montserrat"/>
      </rPr>
      <t>3/</t>
    </r>
  </si>
  <si>
    <r>
      <t xml:space="preserve">Instituto de Seguridad y Servicios Sociales de los Trabajadores del Estado </t>
    </r>
    <r>
      <rPr>
        <vertAlign val="superscript"/>
        <sz val="10"/>
        <color indexed="8"/>
        <rFont val="Montserrat"/>
      </rPr>
      <t>3/</t>
    </r>
  </si>
  <si>
    <r>
      <t xml:space="preserve">Instituto Mexicano del Seguro Social </t>
    </r>
    <r>
      <rPr>
        <vertAlign val="superscript"/>
        <sz val="10"/>
        <color indexed="8"/>
        <rFont val="Montserrat"/>
      </rPr>
      <t>3/</t>
    </r>
  </si>
  <si>
    <r>
      <t xml:space="preserve">Energía </t>
    </r>
    <r>
      <rPr>
        <vertAlign val="superscript"/>
        <sz val="10"/>
        <color indexed="8"/>
        <rFont val="Montserrat"/>
      </rPr>
      <t>2/</t>
    </r>
  </si>
  <si>
    <r>
      <t xml:space="preserve">Economía </t>
    </r>
    <r>
      <rPr>
        <vertAlign val="superscript"/>
        <sz val="10"/>
        <color rgb="FF000000"/>
        <rFont val="Montserrat"/>
      </rPr>
      <t>1/</t>
    </r>
  </si>
  <si>
    <t>1/ El "Programa de Microcréditos para el Bienestar", se traspasó del Ramo 10 Economía al Ramo 20 Bienestar.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</si>
</sst>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
    <numFmt numFmtId="166" formatCode="00"/>
    <numFmt numFmtId="167" formatCode="_-* #,##0.0_-;\-* #,##0.0_-;_-* &quot;-&quot;??_-;_-@_-"/>
    <numFmt numFmtId="168" formatCode="_-* #,##0_-;\-* #,##0_-;_-* &quot;-&quot;??_-;_-@_-"/>
  </numFmts>
  <fonts count="44">
    <font>
      <sz val="10"/>
      <name val="Soberana Sans"/>
      <family val="2"/>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b/>
      <sz val="10"/>
      <name val="Montserrat"/>
    </font>
    <font>
      <sz val="10"/>
      <name val="Montserrat"/>
    </font>
    <font>
      <sz val="12"/>
      <name val="Montserrat"/>
    </font>
    <font>
      <b/>
      <sz val="12"/>
      <name val="Montserrat"/>
    </font>
    <font>
      <b/>
      <sz val="12"/>
      <color indexed="8"/>
      <name val="Montserrat"/>
    </font>
    <font>
      <sz val="14"/>
      <color indexed="8"/>
      <name val="Montserrat"/>
    </font>
    <font>
      <b/>
      <sz val="16"/>
      <color indexed="9"/>
      <name val="Montserrat"/>
    </font>
    <font>
      <b/>
      <sz val="10"/>
      <color indexed="53"/>
      <name val="Montserrat"/>
    </font>
    <font>
      <b/>
      <sz val="10"/>
      <color indexed="8"/>
      <name val="Montserrat"/>
    </font>
    <font>
      <sz val="10"/>
      <color indexed="8"/>
      <name val="Montserrat"/>
    </font>
    <font>
      <b/>
      <sz val="9"/>
      <color indexed="8"/>
      <name val="Montserrat"/>
    </font>
    <font>
      <sz val="9"/>
      <name val="Montserrat"/>
    </font>
    <font>
      <b/>
      <sz val="16"/>
      <color indexed="8"/>
      <name val="Montserrat"/>
    </font>
    <font>
      <sz val="12"/>
      <color indexed="9"/>
      <name val="Montserrat"/>
    </font>
    <font>
      <b/>
      <sz val="12"/>
      <color indexed="23"/>
      <name val="Montserrat"/>
    </font>
    <font>
      <sz val="11"/>
      <color indexed="8"/>
      <name val="Montserrat"/>
    </font>
    <font>
      <b/>
      <sz val="11"/>
      <name val="Montserrat"/>
    </font>
    <font>
      <b/>
      <sz val="11"/>
      <color indexed="9"/>
      <name val="Montserrat"/>
    </font>
    <font>
      <sz val="7"/>
      <name val="Montserrat"/>
    </font>
    <font>
      <sz val="9"/>
      <color indexed="8"/>
      <name val="Montserrat"/>
    </font>
    <font>
      <sz val="11"/>
      <name val="Montserrat"/>
    </font>
    <font>
      <vertAlign val="superscript"/>
      <sz val="10"/>
      <color indexed="8"/>
      <name val="Montserrat"/>
    </font>
    <font>
      <sz val="10"/>
      <name val="Soberana Sans"/>
      <family val="2"/>
    </font>
    <font>
      <sz val="11.5"/>
      <name val="Montserrat"/>
    </font>
    <font>
      <vertAlign val="superscript"/>
      <sz val="10"/>
      <color rgb="FF000000"/>
      <name val="Montserrat"/>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4C19C"/>
        <bgColor indexed="64"/>
      </patternFill>
    </fill>
    <fill>
      <patternFill patternType="solid">
        <fgColor rgb="FFF2F2F2"/>
        <bgColor indexed="64"/>
      </patternFill>
    </fill>
    <fill>
      <patternFill patternType="solid">
        <fgColor rgb="FFFFFFFF"/>
        <bgColor indexed="64"/>
      </patternFill>
    </fill>
    <fill>
      <patternFill patternType="solid">
        <fgColor rgb="FFBFBFBF"/>
        <bgColor indexed="64"/>
      </patternFill>
    </fill>
    <fill>
      <patternFill patternType="solid">
        <fgColor rgb="FFD8D8D8"/>
        <bgColor indexed="64"/>
      </patternFill>
    </fill>
    <fill>
      <patternFill patternType="solid">
        <fgColor theme="0" tint="-4.9989318521683403E-2"/>
        <bgColor indexed="64"/>
      </patternFill>
    </fill>
  </fills>
  <borders count="6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808080"/>
      </bottom>
      <diagonal/>
    </border>
    <border>
      <left/>
      <right/>
      <top/>
      <bottom style="thin">
        <color rgb="FFFFFFFF"/>
      </bottom>
      <diagonal/>
    </border>
    <border>
      <left/>
      <right/>
      <top style="thin">
        <color rgb="FFFFFFFF"/>
      </top>
      <bottom/>
      <diagonal/>
    </border>
    <border>
      <left/>
      <right/>
      <top style="medium">
        <color rgb="FF808080"/>
      </top>
      <bottom style="medium">
        <color rgb="FF808080"/>
      </bottom>
      <diagonal/>
    </border>
    <border>
      <left/>
      <right/>
      <top style="medium">
        <color rgb="FF808080"/>
      </top>
      <bottom/>
      <diagonal/>
    </border>
    <border>
      <left/>
      <right/>
      <top/>
      <bottom style="medium">
        <color rgb="FF969696"/>
      </bottom>
      <diagonal/>
    </border>
    <border>
      <left/>
      <right/>
      <top style="thin">
        <color rgb="FFFFFFFF"/>
      </top>
      <bottom style="thin">
        <color rgb="FFFFFFFF"/>
      </bottom>
      <diagonal/>
    </border>
    <border>
      <left/>
      <right/>
      <top/>
      <bottom style="thick">
        <color rgb="FF808080"/>
      </bottom>
      <diagonal/>
    </border>
    <border>
      <left/>
      <right/>
      <top/>
      <bottom style="thick">
        <color rgb="FF969696"/>
      </bottom>
      <diagonal/>
    </border>
    <border>
      <left style="thick">
        <color rgb="FF969696"/>
      </left>
      <right/>
      <top style="thick">
        <color rgb="FF969696"/>
      </top>
      <bottom style="thick">
        <color rgb="FF969696"/>
      </bottom>
      <diagonal/>
    </border>
    <border>
      <left/>
      <right/>
      <top style="thick">
        <color rgb="FF969696"/>
      </top>
      <bottom style="thick">
        <color rgb="FF969696"/>
      </bottom>
      <diagonal/>
    </border>
    <border>
      <left/>
      <right style="thick">
        <color rgb="FF969696"/>
      </right>
      <top style="thick">
        <color rgb="FF969696"/>
      </top>
      <bottom style="thick">
        <color rgb="FF969696"/>
      </bottom>
      <diagonal/>
    </border>
    <border>
      <left style="thick">
        <color rgb="FFD8D8D8"/>
      </left>
      <right/>
      <top/>
      <bottom style="thick">
        <color rgb="FFD8D8D8"/>
      </bottom>
      <diagonal/>
    </border>
    <border>
      <left/>
      <right/>
      <top/>
      <bottom style="thick">
        <color rgb="FFD8D8D8"/>
      </bottom>
      <diagonal/>
    </border>
    <border>
      <left/>
      <right style="thick">
        <color rgb="FFD8D8D8"/>
      </right>
      <top/>
      <bottom style="thick">
        <color rgb="FFD8D8D8"/>
      </bottom>
      <diagonal/>
    </border>
    <border>
      <left/>
      <right/>
      <top style="thick">
        <color rgb="FF969696"/>
      </top>
      <bottom/>
      <diagonal/>
    </border>
    <border>
      <left/>
      <right style="thick">
        <color rgb="FFD8D8D8"/>
      </right>
      <top style="thick">
        <color rgb="FFD8D8D8"/>
      </top>
      <bottom style="thick">
        <color rgb="FFD8D8D8"/>
      </bottom>
      <diagonal/>
    </border>
    <border>
      <left/>
      <right/>
      <top style="thick">
        <color rgb="FFD8D8D8"/>
      </top>
      <bottom style="thick">
        <color rgb="FFD8D8D8"/>
      </bottom>
      <diagonal/>
    </border>
    <border>
      <left style="medium">
        <color auto="1"/>
      </left>
      <right/>
      <top/>
      <bottom/>
      <diagonal/>
    </border>
    <border>
      <left/>
      <right style="medium">
        <color auto="1"/>
      </right>
      <top/>
      <bottom/>
      <diagonal/>
    </border>
    <border>
      <left/>
      <right/>
      <top/>
      <bottom style="medium">
        <color rgb="FFD8D8D8"/>
      </bottom>
      <diagonal/>
    </border>
    <border>
      <left style="medium">
        <color rgb="FFD8D8D8"/>
      </left>
      <right style="medium">
        <color rgb="FFD8D8D8"/>
      </right>
      <top style="medium">
        <color rgb="FFD8D8D8"/>
      </top>
      <bottom style="medium">
        <color rgb="FFD8D8D8"/>
      </bottom>
      <diagonal/>
    </border>
    <border>
      <left style="thick">
        <color rgb="FFD8D8D8"/>
      </left>
      <right/>
      <top style="thick">
        <color rgb="FFD8D8D8"/>
      </top>
      <bottom style="thick">
        <color rgb="FFD8D8D8"/>
      </bottom>
      <diagonal/>
    </border>
    <border>
      <left style="medium">
        <color auto="1"/>
      </left>
      <right/>
      <top style="thick">
        <color rgb="FF969696"/>
      </top>
      <bottom/>
      <diagonal/>
    </border>
    <border>
      <left/>
      <right style="medium">
        <color auto="1"/>
      </right>
      <top style="thick">
        <color rgb="FF969696"/>
      </top>
      <bottom/>
      <diagonal/>
    </border>
    <border>
      <left style="medium">
        <color auto="1"/>
      </left>
      <right/>
      <top/>
      <bottom style="medium">
        <color rgb="FF808080"/>
      </bottom>
      <diagonal/>
    </border>
    <border>
      <left/>
      <right style="medium">
        <color auto="1"/>
      </right>
      <top/>
      <bottom style="medium">
        <color rgb="FF808080"/>
      </bottom>
      <diagonal/>
    </border>
    <border>
      <left style="medium">
        <color auto="1"/>
      </left>
      <right/>
      <top style="thick">
        <color rgb="FF969696"/>
      </top>
      <bottom style="medium">
        <color rgb="FF808080"/>
      </bottom>
      <diagonal/>
    </border>
    <border>
      <left/>
      <right style="medium">
        <color rgb="FF969696"/>
      </right>
      <top style="thick">
        <color rgb="FF969696"/>
      </top>
      <bottom style="medium">
        <color rgb="FF808080"/>
      </bottom>
      <diagonal/>
    </border>
    <border>
      <left/>
      <right/>
      <top style="thick">
        <color rgb="FF969696"/>
      </top>
      <bottom style="medium">
        <color rgb="FF808080"/>
      </bottom>
      <diagonal/>
    </border>
    <border>
      <left style="medium">
        <color rgb="FF969696"/>
      </left>
      <right/>
      <top/>
      <bottom style="medium">
        <color rgb="FF969696"/>
      </bottom>
      <diagonal/>
    </border>
    <border>
      <left/>
      <right style="medium">
        <color auto="1"/>
      </right>
      <top/>
      <bottom style="medium">
        <color rgb="FF969696"/>
      </bottom>
      <diagonal/>
    </border>
    <border>
      <left style="medium">
        <color auto="1"/>
      </left>
      <right/>
      <top style="medium">
        <color rgb="FF808080"/>
      </top>
      <bottom/>
      <diagonal/>
    </border>
    <border>
      <left style="medium">
        <color auto="1"/>
      </left>
      <right/>
      <top/>
      <bottom style="medium">
        <color auto="1"/>
      </bottom>
      <diagonal/>
    </border>
    <border>
      <left/>
      <right/>
      <top/>
      <bottom style="medium">
        <color auto="1"/>
      </bottom>
      <diagonal/>
    </border>
    <border>
      <left/>
      <right style="medium">
        <color rgb="FF969696"/>
      </right>
      <top style="medium">
        <color rgb="FF808080"/>
      </top>
      <bottom/>
      <diagonal/>
    </border>
    <border>
      <left/>
      <right style="medium">
        <color rgb="FF969696"/>
      </right>
      <top/>
      <bottom style="medium">
        <color auto="1"/>
      </bottom>
      <diagonal/>
    </border>
    <border>
      <left style="medium">
        <color rgb="FF969696"/>
      </left>
      <right/>
      <top style="medium">
        <color rgb="FF969696"/>
      </top>
      <bottom/>
      <diagonal/>
    </border>
    <border>
      <left style="medium">
        <color rgb="FF969696"/>
      </left>
      <right/>
      <top/>
      <bottom style="medium">
        <color auto="1"/>
      </bottom>
      <diagonal/>
    </border>
    <border>
      <left/>
      <right/>
      <top style="medium">
        <color rgb="FF969696"/>
      </top>
      <bottom/>
      <diagonal/>
    </border>
    <border>
      <left/>
      <right style="medium">
        <color auto="1"/>
      </right>
      <top style="medium">
        <color rgb="FF969696"/>
      </top>
      <bottom style="medium">
        <color auto="1"/>
      </bottom>
      <diagonal/>
    </border>
    <border>
      <left/>
      <right style="medium">
        <color auto="1"/>
      </right>
      <top style="medium">
        <color rgb="FF969696"/>
      </top>
      <bottom/>
      <diagonal/>
    </border>
    <border>
      <left/>
      <right style="medium">
        <color auto="1"/>
      </right>
      <top/>
      <bottom style="medium">
        <color auto="1"/>
      </bottom>
      <diagonal/>
    </border>
    <border>
      <left/>
      <right/>
      <top style="medium">
        <color auto="1"/>
      </top>
      <bottom/>
      <diagonal/>
    </border>
    <border>
      <left/>
      <right style="thick">
        <color rgb="FFB2B2B2"/>
      </right>
      <top style="thick">
        <color rgb="FF969696"/>
      </top>
      <bottom/>
      <diagonal/>
    </border>
    <border>
      <left/>
      <right style="thick">
        <color rgb="FFB2B2B2"/>
      </right>
      <top/>
      <bottom style="medium">
        <color auto="1"/>
      </bottom>
      <diagonal/>
    </border>
    <border>
      <left style="medium">
        <color auto="1"/>
      </left>
      <right/>
      <top/>
      <bottom style="medium">
        <color rgb="FFD8D8D8"/>
      </bottom>
      <diagonal/>
    </border>
    <border>
      <left/>
      <right style="medium">
        <color auto="1"/>
      </right>
      <top/>
      <bottom style="thin">
        <color auto="1"/>
      </bottom>
      <diagonal/>
    </border>
    <border>
      <left style="medium">
        <color auto="1"/>
      </left>
      <right/>
      <top style="medium">
        <color rgb="FFD8D8D8"/>
      </top>
      <bottom style="thin">
        <color auto="1"/>
      </bottom>
      <diagonal/>
    </border>
    <border>
      <left/>
      <right/>
      <top style="medium">
        <color rgb="FFD8D8D8"/>
      </top>
      <bottom style="thin">
        <color auto="1"/>
      </bottom>
      <diagonal/>
    </border>
    <border>
      <left/>
      <right style="medium">
        <color auto="1"/>
      </right>
      <top style="medium">
        <color rgb="FFD8D8D8"/>
      </top>
      <bottom style="thin">
        <color auto="1"/>
      </bottom>
      <diagonal/>
    </border>
    <border>
      <left style="medium">
        <color auto="1"/>
      </left>
      <right/>
      <top/>
      <bottom style="thin">
        <color rgb="FFD8D8D8"/>
      </bottom>
      <diagonal/>
    </border>
    <border>
      <left/>
      <right style="medium">
        <color auto="1"/>
      </right>
      <top/>
      <bottom style="thin">
        <color rgb="FFD8D8D8"/>
      </bottom>
      <diagonal/>
    </border>
    <border>
      <left/>
      <right/>
      <top/>
      <bottom style="thin">
        <color rgb="FFD8D8D8"/>
      </bottom>
      <diagonal/>
    </border>
    <border>
      <left/>
      <right/>
      <top style="thick">
        <color rgb="FFD8D8D8"/>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41" fillId="0" borderId="0" applyFont="0" applyFill="0" applyBorder="0" applyAlignment="0" applyProtection="0"/>
    <xf numFmtId="0" fontId="18" fillId="0" borderId="0"/>
    <xf numFmtId="0" fontId="18" fillId="0" borderId="0"/>
  </cellStyleXfs>
  <cellXfs count="219">
    <xf numFmtId="0" fontId="0" fillId="0" borderId="0" xfId="0"/>
    <xf numFmtId="0" fontId="34" fillId="0" borderId="0" xfId="43" applyFont="1" applyFill="1"/>
    <xf numFmtId="0" fontId="33" fillId="0" borderId="0" xfId="43" applyFont="1" applyFill="1" applyAlignment="1">
      <alignment vertical="center"/>
    </xf>
    <xf numFmtId="0" fontId="35" fillId="0" borderId="0" xfId="43" applyFont="1" applyFill="1" applyAlignment="1">
      <alignment horizontal="center" vertical="center" wrapText="1"/>
    </xf>
    <xf numFmtId="0" fontId="36" fillId="33" borderId="0" xfId="43" applyFont="1" applyFill="1" applyAlignment="1">
      <alignment horizontal="center"/>
    </xf>
    <xf numFmtId="0" fontId="36" fillId="33" borderId="0" xfId="43" applyFont="1" applyFill="1" applyAlignment="1">
      <alignment horizontal="center" vertical="center" wrapText="1"/>
    </xf>
    <xf numFmtId="0" fontId="34" fillId="0" borderId="0" xfId="43" applyFont="1" applyFill="1" applyAlignment="1">
      <alignment vertical="center"/>
    </xf>
    <xf numFmtId="0" fontId="34" fillId="0" borderId="0" xfId="43" applyFont="1" applyFill="1" applyAlignment="1">
      <alignment horizontal="center" vertical="center"/>
    </xf>
    <xf numFmtId="0" fontId="36" fillId="0" borderId="10" xfId="43" applyFont="1" applyFill="1" applyBorder="1" applyAlignment="1">
      <alignment horizontal="center" vertical="center"/>
    </xf>
    <xf numFmtId="0" fontId="36" fillId="0" borderId="10" xfId="43" applyFont="1" applyFill="1" applyBorder="1" applyAlignment="1">
      <alignment horizontal="center" vertical="center" wrapText="1"/>
    </xf>
    <xf numFmtId="0" fontId="36" fillId="0" borderId="13" xfId="43" applyFont="1" applyFill="1" applyBorder="1" applyAlignment="1">
      <alignment horizontal="center" vertical="center"/>
    </xf>
    <xf numFmtId="0" fontId="36" fillId="0" borderId="13" xfId="43" applyFont="1" applyFill="1" applyBorder="1" applyAlignment="1">
      <alignment horizontal="center" vertical="center" wrapText="1"/>
    </xf>
    <xf numFmtId="3" fontId="27" fillId="34" borderId="0" xfId="43" applyNumberFormat="1" applyFont="1" applyFill="1" applyAlignment="1">
      <alignment horizontal="center" vertical="center"/>
    </xf>
    <xf numFmtId="3" fontId="27" fillId="34" borderId="0" xfId="43" applyNumberFormat="1" applyFont="1" applyFill="1" applyAlignment="1">
      <alignment vertical="center"/>
    </xf>
    <xf numFmtId="1" fontId="27" fillId="34" borderId="0" xfId="43" applyNumberFormat="1" applyFont="1" applyFill="1" applyAlignment="1">
      <alignment horizontal="center" vertical="center"/>
    </xf>
    <xf numFmtId="3" fontId="28" fillId="34" borderId="0" xfId="43" applyNumberFormat="1" applyFont="1" applyFill="1" applyAlignment="1">
      <alignment horizontal="center"/>
    </xf>
    <xf numFmtId="166" fontId="28" fillId="34" borderId="0" xfId="43" applyNumberFormat="1" applyFont="1" applyFill="1" applyAlignment="1">
      <alignment vertical="top"/>
    </xf>
    <xf numFmtId="0" fontId="28" fillId="34" borderId="0" xfId="43" applyFont="1" applyFill="1" applyAlignment="1">
      <alignment vertical="top" wrapText="1"/>
    </xf>
    <xf numFmtId="0" fontId="28" fillId="0" borderId="0" xfId="43" applyFont="1" applyFill="1"/>
    <xf numFmtId="3" fontId="28" fillId="34" borderId="0" xfId="43" applyNumberFormat="1" applyFont="1" applyFill="1" applyAlignment="1">
      <alignment vertical="top"/>
    </xf>
    <xf numFmtId="3" fontId="28" fillId="34" borderId="15" xfId="43" applyNumberFormat="1" applyFont="1" applyFill="1" applyBorder="1" applyAlignment="1">
      <alignment vertical="top"/>
    </xf>
    <xf numFmtId="0" fontId="28" fillId="34" borderId="15" xfId="43" applyFont="1" applyFill="1" applyBorder="1" applyAlignment="1">
      <alignment vertical="top" wrapText="1"/>
    </xf>
    <xf numFmtId="0" fontId="28" fillId="34" borderId="15" xfId="43" applyFont="1" applyFill="1" applyBorder="1" applyAlignment="1">
      <alignment horizontal="center" vertical="center" wrapText="1"/>
    </xf>
    <xf numFmtId="0" fontId="34" fillId="0" borderId="0" xfId="43" applyFont="1" applyFill="1" applyAlignment="1">
      <alignment horizontal="right"/>
    </xf>
    <xf numFmtId="167" fontId="34" fillId="0" borderId="0" xfId="42" applyNumberFormat="1" applyFont="1" applyFill="1" applyBorder="1"/>
    <xf numFmtId="168" fontId="34" fillId="0" borderId="0" xfId="42" applyNumberFormat="1" applyFont="1" applyFill="1" applyBorder="1"/>
    <xf numFmtId="167" fontId="34" fillId="0" borderId="0" xfId="42" applyNumberFormat="1" applyFont="1" applyBorder="1" applyAlignment="1">
      <alignment vertical="center"/>
    </xf>
    <xf numFmtId="168" fontId="34" fillId="0" borderId="0" xfId="42" applyNumberFormat="1" applyFont="1" applyBorder="1" applyAlignment="1">
      <alignment vertical="center"/>
    </xf>
    <xf numFmtId="0" fontId="36" fillId="0" borderId="10" xfId="43" applyFont="1" applyFill="1" applyBorder="1" applyAlignment="1">
      <alignment horizontal="center"/>
    </xf>
    <xf numFmtId="0" fontId="34" fillId="0" borderId="13" xfId="43" applyFont="1" applyFill="1" applyBorder="1"/>
    <xf numFmtId="0" fontId="34" fillId="0" borderId="13" xfId="43" applyFont="1" applyFill="1" applyBorder="1" applyAlignment="1">
      <alignment horizontal="right"/>
    </xf>
    <xf numFmtId="165" fontId="27" fillId="34" borderId="0" xfId="43" applyNumberFormat="1" applyFont="1" applyFill="1" applyAlignment="1">
      <alignment vertical="center"/>
    </xf>
    <xf numFmtId="167" fontId="37" fillId="34" borderId="0" xfId="42" applyNumberFormat="1" applyFont="1" applyFill="1" applyBorder="1" applyAlignment="1">
      <alignment vertical="top" wrapText="1"/>
    </xf>
    <xf numFmtId="3" fontId="28" fillId="34" borderId="0" xfId="43" applyNumberFormat="1" applyFont="1" applyFill="1" applyAlignment="1">
      <alignment vertical="center"/>
    </xf>
    <xf numFmtId="165" fontId="28" fillId="34" borderId="0" xfId="43" applyNumberFormat="1" applyFont="1" applyFill="1" applyAlignment="1">
      <alignment vertical="center"/>
    </xf>
    <xf numFmtId="167" fontId="38" fillId="0" borderId="0" xfId="42" applyNumberFormat="1" applyFont="1" applyBorder="1"/>
    <xf numFmtId="168" fontId="34" fillId="0" borderId="0" xfId="42" applyNumberFormat="1" applyFont="1" applyBorder="1"/>
    <xf numFmtId="168" fontId="38" fillId="0" borderId="0" xfId="42" applyNumberFormat="1" applyFont="1" applyBorder="1"/>
    <xf numFmtId="167" fontId="34" fillId="0" borderId="0" xfId="42" applyNumberFormat="1" applyFont="1" applyBorder="1"/>
    <xf numFmtId="3" fontId="28" fillId="34" borderId="17" xfId="43" applyNumberFormat="1" applyFont="1" applyFill="1" applyBorder="1" applyAlignment="1">
      <alignment vertical="top"/>
    </xf>
    <xf numFmtId="0" fontId="28" fillId="34" borderId="17" xfId="43" applyFont="1" applyFill="1" applyBorder="1" applyAlignment="1">
      <alignment vertical="top" wrapText="1"/>
    </xf>
    <xf numFmtId="3" fontId="28" fillId="34" borderId="17" xfId="43" applyNumberFormat="1" applyFont="1" applyFill="1" applyBorder="1" applyAlignment="1">
      <alignment horizontal="center"/>
    </xf>
    <xf numFmtId="3" fontId="28" fillId="34" borderId="17" xfId="43" applyNumberFormat="1" applyFont="1" applyFill="1" applyBorder="1" applyAlignment="1">
      <alignment vertical="center"/>
    </xf>
    <xf numFmtId="165" fontId="28" fillId="34" borderId="17" xfId="43" applyNumberFormat="1" applyFont="1" applyFill="1" applyBorder="1" applyAlignment="1">
      <alignment vertical="center"/>
    </xf>
    <xf numFmtId="0" fontId="28" fillId="0" borderId="0" xfId="44" applyFont="1" applyFill="1"/>
    <xf numFmtId="3" fontId="34" fillId="0" borderId="0" xfId="43" applyNumberFormat="1" applyFont="1" applyFill="1"/>
    <xf numFmtId="167" fontId="39" fillId="0" borderId="0" xfId="42" applyNumberFormat="1" applyFont="1" applyBorder="1"/>
    <xf numFmtId="0" fontId="39" fillId="0" borderId="0" xfId="43" applyFont="1" applyFill="1"/>
    <xf numFmtId="0" fontId="39" fillId="0" borderId="0" xfId="43" applyFont="1" applyFill="1" applyAlignment="1">
      <alignment horizontal="right"/>
    </xf>
    <xf numFmtId="168" fontId="39" fillId="0" borderId="0" xfId="42" applyNumberFormat="1" applyFont="1" applyBorder="1"/>
    <xf numFmtId="0" fontId="20" fillId="0" borderId="0" xfId="0" applyFont="1" applyAlignment="1">
      <alignment vertical="top" wrapText="1"/>
    </xf>
    <xf numFmtId="0" fontId="19" fillId="0" borderId="0" xfId="0" applyFont="1" applyAlignment="1">
      <alignment vertical="top" wrapText="1"/>
    </xf>
    <xf numFmtId="0" fontId="20" fillId="0" borderId="0" xfId="0" applyFont="1" applyAlignment="1">
      <alignment horizontal="right" vertical="top" wrapText="1"/>
    </xf>
    <xf numFmtId="0" fontId="20" fillId="0" borderId="0" xfId="0" applyNumberFormat="1" applyFont="1" applyFill="1" applyBorder="1" applyAlignment="1" applyProtection="1"/>
    <xf numFmtId="0" fontId="24" fillId="35" borderId="0" xfId="0" applyFont="1" applyFill="1" applyAlignment="1">
      <alignment vertical="center"/>
    </xf>
    <xf numFmtId="0" fontId="25" fillId="35" borderId="0" xfId="0" applyFont="1" applyFill="1" applyAlignment="1">
      <alignment vertical="center"/>
    </xf>
    <xf numFmtId="0" fontId="26" fillId="0" borderId="0" xfId="0" applyFont="1"/>
    <xf numFmtId="0" fontId="20" fillId="0" borderId="0" xfId="0" applyFont="1" applyFill="1" applyAlignment="1">
      <alignment horizontal="center"/>
    </xf>
    <xf numFmtId="0" fontId="20" fillId="0" borderId="0" xfId="0" applyFont="1" applyAlignment="1">
      <alignment horizontal="center"/>
    </xf>
    <xf numFmtId="0" fontId="20" fillId="0" borderId="0" xfId="0" applyFont="1" applyFill="1"/>
    <xf numFmtId="0" fontId="27" fillId="36" borderId="19" xfId="0" applyFont="1" applyFill="1" applyBorder="1" applyAlignment="1">
      <alignment horizontal="centerContinuous" vertical="center"/>
    </xf>
    <xf numFmtId="0" fontId="28" fillId="36" borderId="20" xfId="0" applyFont="1" applyFill="1" applyBorder="1" applyAlignment="1">
      <alignment horizontal="centerContinuous" vertical="center"/>
    </xf>
    <xf numFmtId="0" fontId="28" fillId="36" borderId="20" xfId="0" applyFont="1" applyFill="1" applyBorder="1" applyAlignment="1">
      <alignment horizontal="centerContinuous" vertical="center" wrapText="1"/>
    </xf>
    <xf numFmtId="0" fontId="28" fillId="36" borderId="21" xfId="0" applyFont="1" applyFill="1" applyBorder="1" applyAlignment="1">
      <alignment horizontal="centerContinuous" vertical="center" wrapText="1"/>
    </xf>
    <xf numFmtId="0" fontId="20" fillId="0" borderId="0" xfId="0" applyFont="1" applyFill="1" applyAlignment="1">
      <alignment vertical="top" wrapText="1"/>
    </xf>
    <xf numFmtId="0" fontId="22" fillId="0" borderId="22" xfId="0" applyFont="1" applyFill="1" applyBorder="1" applyAlignment="1">
      <alignment vertical="center" wrapText="1"/>
    </xf>
    <xf numFmtId="0" fontId="22" fillId="0" borderId="23" xfId="0" applyFont="1" applyFill="1" applyBorder="1" applyAlignment="1">
      <alignment horizontal="center" vertical="center" wrapText="1"/>
    </xf>
    <xf numFmtId="0" fontId="20" fillId="0" borderId="0" xfId="0" applyFont="1" applyFill="1" applyBorder="1" applyAlignment="1">
      <alignment vertical="top" wrapText="1"/>
    </xf>
    <xf numFmtId="165" fontId="20" fillId="0" borderId="0" xfId="0" applyNumberFormat="1" applyFont="1" applyFill="1" applyBorder="1" applyAlignment="1">
      <alignment vertical="center"/>
    </xf>
    <xf numFmtId="0" fontId="19" fillId="0" borderId="28" xfId="0" applyFont="1" applyBorder="1" applyAlignment="1">
      <alignment vertical="top" wrapText="1"/>
    </xf>
    <xf numFmtId="0" fontId="20" fillId="0" borderId="0" xfId="0" applyFont="1" applyBorder="1" applyAlignment="1">
      <alignment horizontal="center" vertical="top" wrapText="1"/>
    </xf>
    <xf numFmtId="0" fontId="20" fillId="0" borderId="0" xfId="0" applyFont="1" applyBorder="1" applyAlignment="1">
      <alignment vertical="top" wrapText="1"/>
    </xf>
    <xf numFmtId="0" fontId="26" fillId="0" borderId="28" xfId="0" applyFont="1" applyBorder="1" applyAlignment="1">
      <alignment vertical="top" wrapText="1"/>
    </xf>
    <xf numFmtId="0" fontId="29" fillId="0" borderId="31" xfId="0" applyFont="1" applyBorder="1" applyAlignment="1">
      <alignment horizontal="center" vertical="center" wrapText="1"/>
    </xf>
    <xf numFmtId="0" fontId="26" fillId="0" borderId="0" xfId="0" applyFont="1" applyBorder="1" applyAlignment="1">
      <alignment vertical="top" wrapText="1"/>
    </xf>
    <xf numFmtId="3" fontId="30" fillId="0" borderId="31" xfId="0" applyNumberFormat="1" applyFont="1" applyBorder="1" applyAlignment="1">
      <alignment horizontal="center" vertical="center" wrapText="1"/>
    </xf>
    <xf numFmtId="0" fontId="19" fillId="0" borderId="32" xfId="0" applyFont="1" applyBorder="1" applyAlignment="1">
      <alignment horizontal="justify" vertical="center"/>
    </xf>
    <xf numFmtId="0" fontId="20" fillId="0" borderId="25" xfId="0" applyFont="1" applyBorder="1" applyAlignment="1">
      <alignment vertical="top" wrapText="1"/>
    </xf>
    <xf numFmtId="0" fontId="19" fillId="0" borderId="25" xfId="0" applyFont="1" applyBorder="1" applyAlignment="1">
      <alignment vertical="top" wrapText="1"/>
    </xf>
    <xf numFmtId="0" fontId="19" fillId="0" borderId="0" xfId="0" applyFont="1" applyBorder="1" applyAlignment="1">
      <alignment vertical="top" wrapText="1"/>
    </xf>
    <xf numFmtId="0" fontId="19" fillId="0" borderId="35" xfId="0" applyFont="1" applyBorder="1" applyAlignment="1">
      <alignment horizontal="justify" vertical="top" wrapText="1"/>
    </xf>
    <xf numFmtId="0" fontId="19" fillId="37" borderId="50" xfId="0" applyFont="1" applyFill="1" applyBorder="1" applyAlignment="1">
      <alignment horizontal="center" vertical="center" wrapText="1"/>
    </xf>
    <xf numFmtId="164" fontId="20" fillId="0" borderId="0" xfId="0" applyNumberFormat="1" applyFont="1" applyAlignment="1">
      <alignment vertical="top" wrapText="1"/>
    </xf>
    <xf numFmtId="164" fontId="20" fillId="0" borderId="0" xfId="0" applyNumberFormat="1" applyFont="1" applyFill="1" applyBorder="1" applyAlignment="1">
      <alignment horizontal="center" vertical="center" wrapText="1"/>
    </xf>
    <xf numFmtId="0" fontId="20" fillId="0" borderId="29" xfId="0" applyFont="1" applyBorder="1" applyAlignment="1">
      <alignment horizontal="center" vertical="center" wrapText="1"/>
    </xf>
    <xf numFmtId="0" fontId="26" fillId="0" borderId="0" xfId="0" applyFont="1" applyAlignment="1">
      <alignment vertical="top" wrapText="1"/>
    </xf>
    <xf numFmtId="0" fontId="19" fillId="37" borderId="15" xfId="0" applyFont="1" applyFill="1" applyBorder="1" applyAlignment="1">
      <alignment vertical="center" wrapText="1"/>
    </xf>
    <xf numFmtId="0" fontId="19" fillId="37" borderId="15" xfId="0" applyFont="1" applyFill="1" applyBorder="1" applyAlignment="1">
      <alignment horizontal="center" vertical="center" wrapText="1"/>
    </xf>
    <xf numFmtId="0" fontId="19" fillId="37" borderId="44" xfId="0" applyFont="1" applyFill="1" applyBorder="1" applyAlignment="1">
      <alignment horizontal="center" vertical="center" wrapText="1"/>
    </xf>
    <xf numFmtId="0" fontId="19" fillId="0" borderId="30" xfId="0" applyFont="1" applyBorder="1" applyAlignment="1">
      <alignment horizontal="justify" vertical="top" wrapText="1"/>
    </xf>
    <xf numFmtId="0" fontId="20" fillId="0" borderId="30" xfId="0" applyFont="1" applyBorder="1" applyAlignment="1">
      <alignment vertical="top" wrapText="1"/>
    </xf>
    <xf numFmtId="4" fontId="20" fillId="0" borderId="30" xfId="0" applyNumberFormat="1" applyFont="1" applyBorder="1" applyAlignment="1">
      <alignment vertical="top" wrapText="1"/>
    </xf>
    <xf numFmtId="4" fontId="20" fillId="0" borderId="30" xfId="0" applyNumberFormat="1" applyFont="1" applyBorder="1" applyAlignment="1">
      <alignment horizontal="center" vertical="top" wrapText="1"/>
    </xf>
    <xf numFmtId="4" fontId="20" fillId="0" borderId="30" xfId="0" applyNumberFormat="1" applyFont="1" applyFill="1" applyBorder="1" applyAlignment="1">
      <alignment horizontal="center" vertical="top" wrapText="1"/>
    </xf>
    <xf numFmtId="0" fontId="20" fillId="0" borderId="57" xfId="0" applyFont="1" applyBorder="1" applyAlignment="1">
      <alignment horizontal="center" vertical="top" wrapText="1"/>
    </xf>
    <xf numFmtId="0" fontId="19" fillId="0" borderId="59" xfId="0" applyFont="1" applyBorder="1" applyAlignment="1">
      <alignment horizontal="justify" vertical="top" wrapText="1"/>
    </xf>
    <xf numFmtId="0" fontId="20" fillId="0" borderId="59" xfId="0" applyFont="1" applyBorder="1" applyAlignment="1">
      <alignment vertical="top" wrapText="1"/>
    </xf>
    <xf numFmtId="4" fontId="20" fillId="0" borderId="59" xfId="0" applyNumberFormat="1" applyFont="1" applyBorder="1" applyAlignment="1">
      <alignment vertical="top" wrapText="1"/>
    </xf>
    <xf numFmtId="4" fontId="20" fillId="0" borderId="59" xfId="0" applyNumberFormat="1" applyFont="1" applyBorder="1" applyAlignment="1">
      <alignment horizontal="center" vertical="top" wrapText="1"/>
    </xf>
    <xf numFmtId="4" fontId="20" fillId="0" borderId="59" xfId="0" applyNumberFormat="1" applyFont="1" applyFill="1" applyBorder="1" applyAlignment="1">
      <alignment horizontal="center" vertical="top" wrapText="1"/>
    </xf>
    <xf numFmtId="0" fontId="20" fillId="0" borderId="60" xfId="0" applyFont="1" applyBorder="1" applyAlignment="1">
      <alignment horizontal="center" vertical="top" wrapText="1"/>
    </xf>
    <xf numFmtId="0" fontId="22" fillId="0" borderId="22" xfId="0" applyFont="1" applyBorder="1" applyAlignment="1">
      <alignment vertical="center" wrapText="1"/>
    </xf>
    <xf numFmtId="0" fontId="22" fillId="0" borderId="23" xfId="0" applyFont="1" applyBorder="1" applyAlignment="1">
      <alignment horizontal="center" vertical="center" wrapText="1"/>
    </xf>
    <xf numFmtId="165" fontId="20" fillId="0" borderId="0" xfId="0" applyNumberFormat="1" applyFont="1" applyAlignment="1">
      <alignment vertical="center"/>
    </xf>
    <xf numFmtId="0" fontId="20" fillId="0" borderId="0" xfId="0" applyFont="1" applyAlignment="1">
      <alignment vertical="top" wrapText="1"/>
    </xf>
    <xf numFmtId="0" fontId="20" fillId="0" borderId="0" xfId="0" applyFont="1" applyAlignment="1">
      <alignment horizontal="center" vertical="top" wrapText="1"/>
    </xf>
    <xf numFmtId="164" fontId="20" fillId="0" borderId="0" xfId="0" applyNumberFormat="1" applyFont="1" applyAlignment="1">
      <alignment horizontal="center" vertical="center" wrapText="1"/>
    </xf>
    <xf numFmtId="0" fontId="20" fillId="0" borderId="0" xfId="0" applyFont="1"/>
    <xf numFmtId="0" fontId="20" fillId="0" borderId="0" xfId="0" applyFont="1" applyAlignment="1">
      <alignment vertical="top" wrapText="1"/>
    </xf>
    <xf numFmtId="3" fontId="28" fillId="38" borderId="0" xfId="43" applyNumberFormat="1" applyFont="1" applyFill="1" applyAlignment="1">
      <alignment horizontal="center"/>
    </xf>
    <xf numFmtId="3" fontId="20" fillId="38" borderId="0" xfId="43" applyNumberFormat="1" applyFont="1" applyFill="1" applyAlignment="1">
      <alignment horizontal="center"/>
    </xf>
    <xf numFmtId="0" fontId="27" fillId="34" borderId="0" xfId="43" applyFont="1" applyFill="1" applyAlignment="1">
      <alignment horizontal="left" vertical="center"/>
    </xf>
    <xf numFmtId="0" fontId="32" fillId="33" borderId="0" xfId="43" applyFont="1" applyFill="1" applyAlignment="1">
      <alignment horizontal="center" vertical="center" wrapText="1"/>
    </xf>
    <xf numFmtId="0" fontId="35" fillId="0" borderId="10" xfId="43" applyFont="1" applyFill="1" applyBorder="1" applyAlignment="1">
      <alignment horizontal="center" vertical="center" wrapText="1"/>
    </xf>
    <xf numFmtId="0" fontId="36" fillId="33" borderId="11" xfId="43" applyFont="1" applyFill="1" applyBorder="1" applyAlignment="1">
      <alignment horizontal="center" vertical="center"/>
    </xf>
    <xf numFmtId="0" fontId="36" fillId="33" borderId="11" xfId="43" applyFont="1" applyFill="1" applyBorder="1" applyAlignment="1">
      <alignment horizontal="center" vertical="center" wrapText="1"/>
    </xf>
    <xf numFmtId="0" fontId="36" fillId="33" borderId="0" xfId="43" applyFont="1" applyFill="1" applyAlignment="1">
      <alignment horizontal="center" vertical="center"/>
    </xf>
    <xf numFmtId="0" fontId="36" fillId="33" borderId="0" xfId="43" applyFont="1" applyFill="1" applyAlignment="1">
      <alignment horizontal="center" vertical="center" wrapText="1"/>
    </xf>
    <xf numFmtId="0" fontId="36" fillId="33" borderId="12" xfId="43" applyFont="1" applyFill="1" applyBorder="1" applyAlignment="1">
      <alignment horizontal="center" vertical="center" wrapText="1"/>
    </xf>
    <xf numFmtId="0" fontId="36" fillId="33" borderId="0" xfId="43" applyFont="1" applyFill="1" applyBorder="1" applyAlignment="1">
      <alignment horizontal="center" vertical="center" wrapText="1"/>
    </xf>
    <xf numFmtId="0" fontId="36" fillId="33" borderId="16" xfId="43" applyFont="1" applyFill="1" applyBorder="1" applyAlignment="1">
      <alignment horizontal="center" vertical="center"/>
    </xf>
    <xf numFmtId="0" fontId="27" fillId="34" borderId="14" xfId="43" applyFont="1" applyFill="1" applyBorder="1" applyAlignment="1">
      <alignment horizontal="left" vertical="center"/>
    </xf>
    <xf numFmtId="0" fontId="20" fillId="0" borderId="0" xfId="44" applyFont="1" applyFill="1" applyAlignment="1">
      <alignment horizontal="left" vertical="top" wrapText="1"/>
    </xf>
    <xf numFmtId="0" fontId="35" fillId="0" borderId="0" xfId="43" applyFont="1" applyFill="1" applyAlignment="1">
      <alignment horizontal="center" vertical="center" wrapText="1"/>
    </xf>
    <xf numFmtId="0" fontId="20" fillId="0" borderId="0" xfId="0" applyFont="1" applyBorder="1" applyAlignment="1">
      <alignment vertical="top" wrapText="1"/>
    </xf>
    <xf numFmtId="0" fontId="20" fillId="0" borderId="29" xfId="0" applyFont="1" applyBorder="1" applyAlignment="1">
      <alignment vertical="top" wrapText="1"/>
    </xf>
    <xf numFmtId="0" fontId="31" fillId="33" borderId="0" xfId="0" applyFont="1" applyFill="1" applyAlignment="1">
      <alignment horizontal="center" vertical="center" wrapText="1"/>
    </xf>
    <xf numFmtId="0" fontId="21" fillId="0" borderId="18" xfId="0" applyFont="1" applyBorder="1" applyAlignment="1">
      <alignment horizontal="center" vertical="center" wrapText="1"/>
    </xf>
    <xf numFmtId="0" fontId="22" fillId="0" borderId="23" xfId="0" applyFont="1" applyFill="1" applyBorder="1" applyAlignment="1">
      <alignment horizontal="justify" vertical="center" wrapText="1"/>
    </xf>
    <xf numFmtId="0" fontId="22" fillId="0" borderId="24" xfId="0" applyFont="1" applyFill="1" applyBorder="1" applyAlignment="1">
      <alignment horizontal="justify" vertical="center" wrapText="1"/>
    </xf>
    <xf numFmtId="0" fontId="22" fillId="0" borderId="22" xfId="0" applyFont="1" applyFill="1" applyBorder="1" applyAlignment="1">
      <alignment horizontal="justify" vertical="center" wrapText="1"/>
    </xf>
    <xf numFmtId="0" fontId="23" fillId="0" borderId="23" xfId="0" applyFont="1" applyFill="1" applyBorder="1" applyAlignment="1">
      <alignment horizontal="justify" vertical="center" wrapText="1"/>
    </xf>
    <xf numFmtId="0" fontId="23" fillId="0" borderId="24" xfId="0" applyFont="1" applyFill="1" applyBorder="1" applyAlignment="1">
      <alignment horizontal="justify" vertical="center" wrapText="1"/>
    </xf>
    <xf numFmtId="165" fontId="19" fillId="0" borderId="22" xfId="0" applyNumberFormat="1" applyFont="1" applyFill="1" applyBorder="1" applyAlignment="1">
      <alignment horizontal="center" vertical="center" wrapText="1"/>
    </xf>
    <xf numFmtId="165" fontId="19" fillId="0" borderId="23" xfId="0" applyNumberFormat="1" applyFont="1" applyFill="1" applyBorder="1" applyAlignment="1">
      <alignment horizontal="center" vertical="center" wrapText="1"/>
    </xf>
    <xf numFmtId="164" fontId="21" fillId="0" borderId="27" xfId="0" applyNumberFormat="1" applyFont="1" applyFill="1" applyBorder="1" applyAlignment="1">
      <alignment horizontal="left" vertical="center" wrapText="1"/>
    </xf>
    <xf numFmtId="164" fontId="21" fillId="0" borderId="26" xfId="0" applyNumberFormat="1" applyFont="1" applyFill="1" applyBorder="1" applyAlignment="1">
      <alignment horizontal="left" vertical="center" wrapText="1"/>
    </xf>
    <xf numFmtId="0" fontId="20" fillId="0" borderId="0" xfId="0" applyFont="1" applyBorder="1" applyAlignment="1">
      <alignment horizontal="justify" vertical="top" wrapText="1"/>
    </xf>
    <xf numFmtId="0" fontId="29" fillId="0" borderId="30" xfId="0" applyFont="1" applyBorder="1" applyAlignment="1">
      <alignment horizontal="center" vertical="center" wrapText="1"/>
    </xf>
    <xf numFmtId="0" fontId="19" fillId="0" borderId="33" xfId="0" applyFont="1" applyBorder="1" applyAlignment="1">
      <alignment horizontal="center" vertical="top" wrapText="1"/>
    </xf>
    <xf numFmtId="0" fontId="19" fillId="0" borderId="25" xfId="0" applyFont="1" applyBorder="1" applyAlignment="1">
      <alignment horizontal="center" vertical="top" wrapText="1"/>
    </xf>
    <xf numFmtId="0" fontId="19" fillId="0" borderId="34" xfId="0" applyFont="1" applyBorder="1" applyAlignment="1">
      <alignment horizontal="center" vertical="top" wrapText="1"/>
    </xf>
    <xf numFmtId="0" fontId="20" fillId="0" borderId="29" xfId="0" applyFont="1" applyBorder="1" applyAlignment="1">
      <alignment horizontal="justify" vertical="top" wrapText="1"/>
    </xf>
    <xf numFmtId="0" fontId="20" fillId="0" borderId="10" xfId="0" applyFont="1" applyBorder="1" applyAlignment="1">
      <alignment horizontal="justify" vertical="top" wrapText="1"/>
    </xf>
    <xf numFmtId="0" fontId="20" fillId="0" borderId="36" xfId="0" applyFont="1" applyBorder="1" applyAlignment="1">
      <alignment horizontal="justify" vertical="top" wrapText="1"/>
    </xf>
    <xf numFmtId="0" fontId="19" fillId="37" borderId="37" xfId="0" applyFont="1" applyFill="1" applyBorder="1" applyAlignment="1">
      <alignment horizontal="center" vertical="center" wrapText="1"/>
    </xf>
    <xf numFmtId="0" fontId="19" fillId="37" borderId="39" xfId="0" applyFont="1" applyFill="1" applyBorder="1" applyAlignment="1">
      <alignment horizontal="center" vertical="center" wrapText="1"/>
    </xf>
    <xf numFmtId="0" fontId="19" fillId="37" borderId="38" xfId="0" applyFont="1" applyFill="1" applyBorder="1" applyAlignment="1">
      <alignment horizontal="center" vertical="center" wrapText="1"/>
    </xf>
    <xf numFmtId="0" fontId="19" fillId="37" borderId="40" xfId="0" applyFont="1" applyFill="1" applyBorder="1" applyAlignment="1">
      <alignment horizontal="center" vertical="center" wrapText="1"/>
    </xf>
    <xf numFmtId="0" fontId="19" fillId="37" borderId="15" xfId="0" applyFont="1" applyFill="1" applyBorder="1" applyAlignment="1">
      <alignment horizontal="center" vertical="center" wrapText="1"/>
    </xf>
    <xf numFmtId="0" fontId="19" fillId="37" borderId="41" xfId="0" applyFont="1" applyFill="1" applyBorder="1" applyAlignment="1">
      <alignment horizontal="center" vertical="center" wrapText="1"/>
    </xf>
    <xf numFmtId="0" fontId="19" fillId="37" borderId="42" xfId="0" applyFont="1" applyFill="1" applyBorder="1" applyAlignment="1">
      <alignment horizontal="center" vertical="center" wrapText="1"/>
    </xf>
    <xf numFmtId="0" fontId="19" fillId="37" borderId="14" xfId="0" applyFont="1" applyFill="1" applyBorder="1" applyAlignment="1">
      <alignment horizontal="center" vertical="center" wrapText="1"/>
    </xf>
    <xf numFmtId="0" fontId="19" fillId="37" borderId="43" xfId="0" applyFont="1" applyFill="1" applyBorder="1" applyAlignment="1">
      <alignment horizontal="center" vertical="center" wrapText="1"/>
    </xf>
    <xf numFmtId="0" fontId="19" fillId="37" borderId="44" xfId="0" applyFont="1" applyFill="1" applyBorder="1" applyAlignment="1">
      <alignment horizontal="center" vertical="center" wrapText="1"/>
    </xf>
    <xf numFmtId="0" fontId="19" fillId="37" borderId="45" xfId="0" applyFont="1" applyFill="1" applyBorder="1" applyAlignment="1">
      <alignment horizontal="center" vertical="center" wrapText="1"/>
    </xf>
    <xf numFmtId="0" fontId="19" fillId="37" borderId="46" xfId="0" applyFont="1" applyFill="1" applyBorder="1" applyAlignment="1">
      <alignment horizontal="center" vertical="center" wrapText="1"/>
    </xf>
    <xf numFmtId="0" fontId="19" fillId="37" borderId="47" xfId="0" applyFont="1" applyFill="1" applyBorder="1" applyAlignment="1">
      <alignment horizontal="center" vertical="center" wrapText="1"/>
    </xf>
    <xf numFmtId="0" fontId="19" fillId="37" borderId="48" xfId="0" applyFont="1" applyFill="1" applyBorder="1" applyAlignment="1">
      <alignment horizontal="center" vertical="center" wrapText="1"/>
    </xf>
    <xf numFmtId="0" fontId="19" fillId="37" borderId="49" xfId="0" applyFont="1" applyFill="1" applyBorder="1" applyAlignment="1">
      <alignment horizontal="center" vertical="center" wrapText="1"/>
    </xf>
    <xf numFmtId="0" fontId="19" fillId="37" borderId="51" xfId="0" applyFont="1" applyFill="1" applyBorder="1" applyAlignment="1">
      <alignment horizontal="center" vertical="center" wrapText="1"/>
    </xf>
    <xf numFmtId="0" fontId="19" fillId="37" borderId="52" xfId="0" applyFont="1" applyFill="1" applyBorder="1" applyAlignment="1">
      <alignment horizontal="center" vertical="center" wrapText="1"/>
    </xf>
    <xf numFmtId="0" fontId="19" fillId="0" borderId="28" xfId="0" applyFont="1" applyBorder="1" applyAlignment="1">
      <alignment horizontal="justify" vertical="center" wrapText="1"/>
    </xf>
    <xf numFmtId="0" fontId="19" fillId="0" borderId="0" xfId="0" applyFont="1" applyBorder="1" applyAlignment="1">
      <alignment horizontal="justify" vertical="center" wrapText="1"/>
    </xf>
    <xf numFmtId="0" fontId="20" fillId="0" borderId="0" xfId="0" applyFont="1" applyFill="1" applyBorder="1" applyAlignment="1">
      <alignment horizontal="center" vertical="center" wrapText="1"/>
    </xf>
    <xf numFmtId="0" fontId="20" fillId="0" borderId="0" xfId="0" applyFont="1" applyBorder="1" applyAlignment="1">
      <alignment horizontal="center" vertical="center" wrapText="1"/>
    </xf>
    <xf numFmtId="0" fontId="19" fillId="0" borderId="33" xfId="0" applyFont="1" applyFill="1" applyBorder="1" applyAlignment="1">
      <alignment horizontal="justify" vertical="top" wrapText="1"/>
    </xf>
    <xf numFmtId="0" fontId="19" fillId="0" borderId="25" xfId="0" applyFont="1" applyFill="1" applyBorder="1" applyAlignment="1">
      <alignment horizontal="justify" vertical="top" wrapText="1"/>
    </xf>
    <xf numFmtId="0" fontId="19" fillId="0" borderId="34" xfId="0" applyFont="1" applyFill="1" applyBorder="1" applyAlignment="1">
      <alignment horizontal="justify" vertical="top" wrapText="1"/>
    </xf>
    <xf numFmtId="0" fontId="19" fillId="0" borderId="43" xfId="0" applyFont="1" applyFill="1" applyBorder="1" applyAlignment="1">
      <alignment horizontal="justify" vertical="top" wrapText="1"/>
    </xf>
    <xf numFmtId="0" fontId="19" fillId="0" borderId="44" xfId="0" applyFont="1" applyFill="1" applyBorder="1" applyAlignment="1">
      <alignment horizontal="justify" vertical="top" wrapText="1"/>
    </xf>
    <xf numFmtId="0" fontId="19" fillId="0" borderId="52" xfId="0" applyFont="1" applyFill="1" applyBorder="1" applyAlignment="1">
      <alignment horizontal="justify" vertical="top" wrapText="1"/>
    </xf>
    <xf numFmtId="0" fontId="19" fillId="37" borderId="33" xfId="0" applyFont="1" applyFill="1" applyBorder="1" applyAlignment="1">
      <alignment horizontal="center" vertical="center"/>
    </xf>
    <xf numFmtId="0" fontId="19" fillId="37" borderId="25" xfId="0" applyFont="1" applyFill="1" applyBorder="1" applyAlignment="1">
      <alignment horizontal="center" vertical="center"/>
    </xf>
    <xf numFmtId="0" fontId="19" fillId="37" borderId="54" xfId="0" applyFont="1" applyFill="1" applyBorder="1" applyAlignment="1">
      <alignment horizontal="center" vertical="center"/>
    </xf>
    <xf numFmtId="0" fontId="19" fillId="37" borderId="43" xfId="0" applyFont="1" applyFill="1" applyBorder="1" applyAlignment="1">
      <alignment horizontal="center" vertical="center"/>
    </xf>
    <xf numFmtId="0" fontId="19" fillId="37" borderId="44" xfId="0" applyFont="1" applyFill="1" applyBorder="1" applyAlignment="1">
      <alignment horizontal="center" vertical="center"/>
    </xf>
    <xf numFmtId="0" fontId="19" fillId="37" borderId="55" xfId="0" applyFont="1" applyFill="1" applyBorder="1" applyAlignment="1">
      <alignment horizontal="center" vertical="center"/>
    </xf>
    <xf numFmtId="0" fontId="19" fillId="0" borderId="56" xfId="0" applyFont="1" applyBorder="1" applyAlignment="1">
      <alignment horizontal="justify" vertical="top" wrapText="1"/>
    </xf>
    <xf numFmtId="0" fontId="19" fillId="0" borderId="30" xfId="0" applyFont="1" applyBorder="1" applyAlignment="1">
      <alignment horizontal="justify" vertical="top" wrapText="1"/>
    </xf>
    <xf numFmtId="0" fontId="19" fillId="0" borderId="58" xfId="0" applyFont="1" applyBorder="1" applyAlignment="1">
      <alignment horizontal="justify" vertical="top" wrapText="1"/>
    </xf>
    <xf numFmtId="0" fontId="19" fillId="0" borderId="59" xfId="0" applyFont="1" applyBorder="1" applyAlignment="1">
      <alignment horizontal="justify" vertical="top" wrapText="1"/>
    </xf>
    <xf numFmtId="0" fontId="19" fillId="0" borderId="61" xfId="0" applyFont="1" applyFill="1" applyBorder="1" applyAlignment="1">
      <alignment horizontal="justify" vertical="top" wrapText="1"/>
    </xf>
    <xf numFmtId="0" fontId="19" fillId="0" borderId="63" xfId="0" applyFont="1" applyFill="1" applyBorder="1" applyAlignment="1">
      <alignment horizontal="justify" vertical="top" wrapText="1"/>
    </xf>
    <xf numFmtId="0" fontId="19" fillId="0" borderId="62" xfId="0" applyFont="1" applyFill="1" applyBorder="1" applyAlignment="1">
      <alignment horizontal="justify" vertical="top" wrapText="1"/>
    </xf>
    <xf numFmtId="0" fontId="20" fillId="0" borderId="0" xfId="0" applyFont="1" applyAlignment="1">
      <alignment vertical="top" wrapText="1"/>
    </xf>
    <xf numFmtId="0" fontId="22" fillId="0" borderId="23" xfId="0" applyFont="1" applyBorder="1" applyAlignment="1">
      <alignment horizontal="justify" vertical="center" wrapText="1"/>
    </xf>
    <xf numFmtId="0" fontId="22" fillId="0" borderId="24" xfId="0" applyFont="1" applyBorder="1" applyAlignment="1">
      <alignment horizontal="justify" vertical="center" wrapText="1"/>
    </xf>
    <xf numFmtId="0" fontId="22" fillId="0" borderId="22" xfId="0" applyFont="1" applyBorder="1" applyAlignment="1">
      <alignment horizontal="justify" vertical="center" wrapText="1"/>
    </xf>
    <xf numFmtId="0" fontId="23" fillId="0" borderId="23" xfId="0" applyFont="1" applyBorder="1" applyAlignment="1">
      <alignment horizontal="justify" vertical="center" wrapText="1"/>
    </xf>
    <xf numFmtId="0" fontId="23" fillId="0" borderId="24" xfId="0" applyFont="1" applyBorder="1" applyAlignment="1">
      <alignment horizontal="justify" vertical="center" wrapText="1"/>
    </xf>
    <xf numFmtId="165" fontId="19" fillId="0" borderId="22" xfId="0" applyNumberFormat="1" applyFont="1" applyBorder="1" applyAlignment="1">
      <alignment horizontal="center" vertical="center" wrapText="1"/>
    </xf>
    <xf numFmtId="165" fontId="19" fillId="0" borderId="23" xfId="0" applyNumberFormat="1" applyFont="1" applyBorder="1" applyAlignment="1">
      <alignment horizontal="center" vertical="center" wrapText="1"/>
    </xf>
    <xf numFmtId="164" fontId="21" fillId="0" borderId="27" xfId="0" applyNumberFormat="1" applyFont="1" applyBorder="1" applyAlignment="1">
      <alignment horizontal="left" vertical="center" wrapText="1"/>
    </xf>
    <xf numFmtId="164" fontId="21" fillId="0" borderId="26" xfId="0" applyNumberFormat="1" applyFont="1" applyBorder="1" applyAlignment="1">
      <alignment horizontal="left" vertical="center" wrapText="1"/>
    </xf>
    <xf numFmtId="0" fontId="20" fillId="0" borderId="0" xfId="0" applyFont="1" applyAlignment="1">
      <alignment horizontal="justify" vertical="top" wrapText="1"/>
    </xf>
    <xf numFmtId="0" fontId="20" fillId="0" borderId="53" xfId="0" applyFont="1" applyBorder="1" applyAlignment="1">
      <alignment horizontal="center" vertical="center" wrapText="1"/>
    </xf>
    <xf numFmtId="0" fontId="20" fillId="0" borderId="0" xfId="0" applyFont="1" applyAlignment="1">
      <alignment horizontal="center" vertical="center" wrapText="1"/>
    </xf>
    <xf numFmtId="0" fontId="19" fillId="0" borderId="33" xfId="0" applyFont="1" applyBorder="1" applyAlignment="1">
      <alignment horizontal="justify" vertical="top" wrapText="1"/>
    </xf>
    <xf numFmtId="0" fontId="19" fillId="0" borderId="25" xfId="0" applyFont="1" applyBorder="1" applyAlignment="1">
      <alignment horizontal="justify" vertical="top" wrapText="1"/>
    </xf>
    <xf numFmtId="0" fontId="19" fillId="0" borderId="34" xfId="0" applyFont="1" applyBorder="1" applyAlignment="1">
      <alignment horizontal="justify" vertical="top" wrapText="1"/>
    </xf>
    <xf numFmtId="0" fontId="19" fillId="0" borderId="43" xfId="0" applyFont="1" applyBorder="1" applyAlignment="1">
      <alignment horizontal="justify" vertical="top" wrapText="1"/>
    </xf>
    <xf numFmtId="0" fontId="19" fillId="0" borderId="44" xfId="0" applyFont="1" applyBorder="1" applyAlignment="1">
      <alignment horizontal="justify" vertical="top" wrapText="1"/>
    </xf>
    <xf numFmtId="0" fontId="19" fillId="0" borderId="52" xfId="0" applyFont="1" applyBorder="1" applyAlignment="1">
      <alignment horizontal="justify" vertical="top" wrapText="1"/>
    </xf>
    <xf numFmtId="0" fontId="19" fillId="0" borderId="61" xfId="0" applyFont="1" applyBorder="1" applyAlignment="1">
      <alignment horizontal="justify" vertical="top" wrapText="1"/>
    </xf>
    <xf numFmtId="0" fontId="19" fillId="0" borderId="63" xfId="0" applyFont="1" applyBorder="1" applyAlignment="1">
      <alignment horizontal="justify" vertical="top" wrapText="1"/>
    </xf>
    <xf numFmtId="0" fontId="19" fillId="0" borderId="62" xfId="0" applyFont="1" applyBorder="1" applyAlignment="1">
      <alignment horizontal="justify" vertical="top" wrapText="1"/>
    </xf>
    <xf numFmtId="0" fontId="19" fillId="0" borderId="0" xfId="0" applyFont="1" applyAlignment="1">
      <alignment horizontal="justify" vertical="center" wrapText="1"/>
    </xf>
    <xf numFmtId="164" fontId="42" fillId="0" borderId="27" xfId="0" applyNumberFormat="1" applyFont="1" applyBorder="1" applyAlignment="1">
      <alignment horizontal="left" vertical="center" wrapText="1"/>
    </xf>
    <xf numFmtId="164" fontId="42" fillId="0" borderId="26" xfId="0" applyNumberFormat="1" applyFont="1" applyBorder="1" applyAlignment="1">
      <alignment horizontal="left" vertical="center" wrapText="1"/>
    </xf>
    <xf numFmtId="0" fontId="19" fillId="0" borderId="64" xfId="0" applyFont="1" applyBorder="1" applyAlignment="1">
      <alignment horizontal="justify" vertical="center" wrapText="1"/>
    </xf>
    <xf numFmtId="164" fontId="21" fillId="0" borderId="64" xfId="0" applyNumberFormat="1" applyFont="1" applyBorder="1" applyAlignment="1">
      <alignment horizontal="justify" vertical="center" wrapText="1"/>
    </xf>
    <xf numFmtId="164" fontId="21" fillId="0" borderId="0" xfId="0" applyNumberFormat="1" applyFont="1" applyBorder="1" applyAlignment="1">
      <alignment horizontal="justify" vertical="center" wrapText="1"/>
    </xf>
    <xf numFmtId="3" fontId="28" fillId="0" borderId="0" xfId="43" applyNumberFormat="1" applyFont="1" applyFill="1" applyBorder="1" applyAlignment="1">
      <alignment vertical="top"/>
    </xf>
    <xf numFmtId="0" fontId="28" fillId="0" borderId="0" xfId="43" applyFont="1" applyFill="1" applyBorder="1" applyAlignment="1">
      <alignment vertical="top" wrapText="1"/>
    </xf>
    <xf numFmtId="3" fontId="28" fillId="0" borderId="0" xfId="43" applyNumberFormat="1" applyFont="1" applyFill="1" applyBorder="1" applyAlignment="1">
      <alignment horizontal="center"/>
    </xf>
    <xf numFmtId="3" fontId="28" fillId="0" borderId="0" xfId="43" applyNumberFormat="1" applyFont="1" applyFill="1" applyBorder="1" applyAlignment="1">
      <alignment vertical="center"/>
    </xf>
    <xf numFmtId="165" fontId="28" fillId="0" borderId="0" xfId="43" applyNumberFormat="1" applyFont="1" applyFill="1" applyBorder="1" applyAlignment="1">
      <alignment vertical="center"/>
    </xf>
    <xf numFmtId="167" fontId="38" fillId="0" borderId="0" xfId="42" applyNumberFormat="1" applyFont="1" applyFill="1" applyBorder="1"/>
  </cellXfs>
  <cellStyles count="45">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2" xfId="42" xr:uid="{00000000-0005-0000-0000-000020000000}"/>
    <cellStyle name="Neutral" xfId="8" builtinId="28" customBuiltin="1"/>
    <cellStyle name="Normal" xfId="0" builtinId="0" customBuiltin="1"/>
    <cellStyle name="Normal 2 2" xfId="43" xr:uid="{00000000-0005-0000-0000-000023000000}"/>
    <cellStyle name="Normal 3" xfId="44" xr:uid="{00000000-0005-0000-0000-00002400000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colors>
    <mruColors>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3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21.xml"/><Relationship Id="rId149" Type="http://schemas.openxmlformats.org/officeDocument/2006/relationships/calcChain" Target="calcChain.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6.xml"/><Relationship Id="rId118" Type="http://schemas.openxmlformats.org/officeDocument/2006/relationships/externalLink" Target="externalLinks/externalLink11.xml"/><Relationship Id="rId134" Type="http://schemas.openxmlformats.org/officeDocument/2006/relationships/externalLink" Target="externalLinks/externalLink27.xml"/><Relationship Id="rId139" Type="http://schemas.openxmlformats.org/officeDocument/2006/relationships/externalLink" Target="externalLinks/externalLink32.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1.xml"/><Relationship Id="rId124" Type="http://schemas.openxmlformats.org/officeDocument/2006/relationships/externalLink" Target="externalLinks/externalLink17.xml"/><Relationship Id="rId129" Type="http://schemas.openxmlformats.org/officeDocument/2006/relationships/externalLink" Target="externalLinks/externalLink22.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33.xml"/><Relationship Id="rId145" Type="http://schemas.openxmlformats.org/officeDocument/2006/relationships/externalLink" Target="externalLinks/externalLink38.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7.xml"/><Relationship Id="rId119" Type="http://schemas.openxmlformats.org/officeDocument/2006/relationships/externalLink" Target="externalLinks/externalLink12.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23.xml"/><Relationship Id="rId135" Type="http://schemas.openxmlformats.org/officeDocument/2006/relationships/externalLink" Target="externalLinks/externalLink2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13.xml"/><Relationship Id="rId125" Type="http://schemas.openxmlformats.org/officeDocument/2006/relationships/externalLink" Target="externalLinks/externalLink18.xml"/><Relationship Id="rId141" Type="http://schemas.openxmlformats.org/officeDocument/2006/relationships/externalLink" Target="externalLinks/externalLink34.xml"/><Relationship Id="rId14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3.xml"/><Relationship Id="rId115" Type="http://schemas.openxmlformats.org/officeDocument/2006/relationships/externalLink" Target="externalLinks/externalLink8.xml"/><Relationship Id="rId131" Type="http://schemas.openxmlformats.org/officeDocument/2006/relationships/externalLink" Target="externalLinks/externalLink24.xml"/><Relationship Id="rId136" Type="http://schemas.openxmlformats.org/officeDocument/2006/relationships/externalLink" Target="externalLinks/externalLink29.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19.xml"/><Relationship Id="rId14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4.xml"/><Relationship Id="rId142" Type="http://schemas.openxmlformats.org/officeDocument/2006/relationships/externalLink" Target="externalLinks/externalLink3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9.xml"/><Relationship Id="rId137" Type="http://schemas.openxmlformats.org/officeDocument/2006/relationships/externalLink" Target="externalLinks/externalLink30.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4.xml"/><Relationship Id="rId132" Type="http://schemas.openxmlformats.org/officeDocument/2006/relationships/externalLink" Target="externalLinks/externalLink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externalLink" Target="externalLinks/externalLink20.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5.xml"/><Relationship Id="rId143" Type="http://schemas.openxmlformats.org/officeDocument/2006/relationships/externalLink" Target="externalLinks/externalLink36.xml"/><Relationship Id="rId14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5.xml"/><Relationship Id="rId133" Type="http://schemas.openxmlformats.org/officeDocument/2006/relationships/externalLink" Target="externalLinks/externalLink26.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6.xml"/><Relationship Id="rId144" Type="http://schemas.openxmlformats.org/officeDocument/2006/relationships/externalLink" Target="externalLinks/externalLink37.xml"/><Relationship Id="rId90" Type="http://schemas.openxmlformats.org/officeDocument/2006/relationships/worksheet" Target="worksheets/sheet90.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os%20%20c\drive%20D\UPCP-Informes%20Trimestrales\2015\1&#176;%20trimestre\Consultas\para%20Semarnat-G&#233;nero%20y%20pobrez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gerardo_estrada/Configuraci&#243;n%20local/Archivos%20temporales%20de%20Internet/OLK76/2003.04.29%20Exp.Motivos%20PPEF%20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Mis%20documentos/Ciclo%202008/Escenarios/29AgostoRB/070819%20Resumen%20Comparativo%202007-2008%20(3.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Mis%20documentos/PROYECTO%202006/FUNCIONAL%202000-2004%20BASE%2020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rcc/PEF%202009/cat&#225;logos%20funcion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prioritarios%20y%20principal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BASES%202008/CUENTA%20P&#218;BLICA%202000-2007/CUENTA%20P&#218;BLICA%202004-20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JJRB2002/EXCEL/ASIGNACION%20ORIGINAL%20DEFINITIV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nts%20and%20Settings/gerardo_estrada/Configuraci&#243;n%20local/Archivos%20temporales%20de%20Internet/OLK76/Gr&#225;ficas%20Exp%20Mot%20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IP/PEF04/Exposicion%20de%20Motivos/2003.08.13%20Exp.Motivos%20PPEF%2020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Z:\2009\EM\Definitivos\Cuadros%20EM%202009_02-09-2008_entregado_C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nts%20and%20Settings/mantonio_hernandez/Configuraci&#243;n%20local/Archivos%20temporales%20de%20Internet/OLKCD/GBM%20ULTIMA%20HOR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ciclo%202009/Aprobado%202009/Cuadernos%20PEF%202009/Analisis%20por%20Unidad%20Responsable%2008-09%2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a%20Para%20llevar/CRC%202009/CRC%202009%20Ramos%20prueb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mario_ruiz/Mis%20documentos/Expo%20motivos%202004/03-11/2003.11.04%20Inversi&#243;n%20Social%20Gr&#225;ficas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fernanda_lopez/Documents/Transversales/2011/Reporte%20Jovenes%204o%20Trim%20v250112.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RPEDEV%20ADECUADO%20II,%20200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ocuments%20and%20Settings/miguel_fernandez/Configuraci&#243;n%20local/Archivos%20temporales%20de%20Internet/OLK10/definitivo/funcional%20por%20ramo%20ppef%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iyei/Presup/Pto97_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nzipped/Base%20de%20datos%20Gobierno%20Federal%20Aprobado%202003/Base%20de%20datos%20Gobierno%20Federal%20Aprobado%20200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TERESA~1/AppData/Local/Temp/Rar$DI00.870/Alor/17%20PEF%202011/Anexos%20PEF%202011/AC01%20GNT%20PPEF%202010%20camara.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Mis%20documentos/2002/controlado/seguimiento/CUADRO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Programas%20Prioritarios%20200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CARATULA%20ADECUADO%20II,%2020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0000%20%20%20Camara%20PEF%202010/11%20Noviembre%20Correo/ajuste%20oic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FEVERTICAL%20ADECUADO%20II,%20200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Mis%20Documentos\PEC%202016\Informes%20Trimestrales\PT%20Seguim%201T%20PEC%202016%201804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WINDOWS/TEMP/Cfe%20Pidiregas%20Tomo%20IV%202001%20(1a.%20VER)%2001-11-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PCOEE9B82HX1\Actual\Mis%20documentos\Laboral\2013\Diversos\JLEB\140114_CONADE\CONADE_ene-dic_20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Calendarios%202003/DGPyPA/Lunes13/BANPRO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ciclo%202009/Proyecto%202009/Nueva%20clasificaci&#243;n/Libro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ero"/>
      <sheetName val="Pobreza"/>
      <sheetName val="Hoja3"/>
      <sheetName val="para Semarnat-Género y pobreza"/>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Régimen financiero"/>
      <sheetName val="Premisas IMSS"/>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 val="Administrativa"/>
    </sheetNames>
    <sheetDataSet>
      <sheetData sheetId="0" refreshError="1"/>
      <sheetData sheetId="1" refreshError="1"/>
      <sheetData sheetId="2">
        <row r="7">
          <cell r="D7">
            <v>0.02</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 val="Supuestos"/>
      <sheetName val="completa"/>
      <sheetName val="base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 val="FP19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sheetData sheetId="55"/>
      <sheetData sheetId="56"/>
      <sheetData sheetId="57"/>
      <sheetData sheetId="5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 val="tablas"/>
    </sheetNames>
    <sheetDataSet>
      <sheetData sheetId="0" refreshError="1"/>
      <sheetData sheetId="1" refreshError="1"/>
      <sheetData sheetId="2" refreshError="1"/>
      <sheetData sheetId="3" refreshError="1"/>
      <sheetData sheetId="4">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 val="catálogo pps"/>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 val="FP1996"/>
      <sheetName val="Finanzas Púb"/>
      <sheetName val="Administrativa"/>
      <sheetName val="Clas_Econ"/>
      <sheetName val="Clas_Fun"/>
      <sheetName val="Sector público"/>
      <sheetName val="OyE"/>
      <sheetName val="Ramos Autónomos"/>
      <sheetName val="Gto_Ent_Fed"/>
      <sheetName val="Gasto Neto Total"/>
      <sheetName val="Ingresos Presup"/>
      <sheetName v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 val="BASE DEFINITIVA 2002"/>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Clas_Ec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 val="Clas_F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 val="Ingresos serie"/>
    </sheetNames>
    <sheetDataSet>
      <sheetData sheetId="0"/>
      <sheetData sheetId="1"/>
      <sheetData sheetId="2"/>
      <sheetData sheetId="3"/>
      <sheetData sheetId="4"/>
      <sheetData sheetId="5"/>
      <sheetData sheetId="6"/>
      <sheetData sheetId="7"/>
      <sheetData sheetId="8"/>
      <sheetData sheetId="9"/>
      <sheetData sheetId="10"/>
      <sheetData sheetId="1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sheetData sheetId="13"/>
      <sheetData sheetId="14"/>
      <sheetData sheetId="15"/>
      <sheetData sheetId="16"/>
      <sheetData sheetId="1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 val="20-5.2.3"/>
      <sheetName val="30-6.1.1"/>
    </sheetNames>
    <sheetDataSet>
      <sheetData sheetId="0" refreshError="1"/>
      <sheetData sheetId="1" refreshError="1"/>
      <sheetData sheetId="2">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 val="DatosRamoUrEconomica"/>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sheetData sheetId="2"/>
      <sheetData sheetId="3"/>
      <sheetData sheetId="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 val="Clas_Fun"/>
      <sheetName val="Hoja1"/>
    </sheetNames>
    <sheetDataSet>
      <sheetData sheetId="0"/>
      <sheetData sheetId="1"/>
      <sheetData sheetId="2"/>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sheetData sheetId="5"/>
      <sheetData sheetId="6" refreshError="1"/>
      <sheetData sheetId="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2"/>
      <sheetName val="Pagado"/>
      <sheetName val="Presupuesto"/>
    </sheetNames>
    <sheetDataSet>
      <sheetData sheetId="0"/>
      <sheetData sheetId="1"/>
      <sheetData sheetId="2">
        <row r="1">
          <cell r="T1" t="str">
            <v>MES</v>
          </cell>
        </row>
        <row r="2">
          <cell r="T2">
            <v>11</v>
          </cell>
        </row>
        <row r="3">
          <cell r="T3">
            <v>11</v>
          </cell>
        </row>
        <row r="4">
          <cell r="T4">
            <v>11</v>
          </cell>
        </row>
        <row r="5">
          <cell r="T5">
            <v>11</v>
          </cell>
        </row>
        <row r="6">
          <cell r="T6">
            <v>11</v>
          </cell>
        </row>
        <row r="7">
          <cell r="T7">
            <v>11</v>
          </cell>
        </row>
        <row r="8">
          <cell r="T8">
            <v>11</v>
          </cell>
        </row>
        <row r="9">
          <cell r="T9">
            <v>11</v>
          </cell>
        </row>
        <row r="10">
          <cell r="T10">
            <v>11</v>
          </cell>
        </row>
        <row r="11">
          <cell r="T11">
            <v>11</v>
          </cell>
        </row>
        <row r="12">
          <cell r="T12">
            <v>11</v>
          </cell>
        </row>
        <row r="13">
          <cell r="T13">
            <v>11</v>
          </cell>
        </row>
        <row r="14">
          <cell r="T14">
            <v>11</v>
          </cell>
        </row>
        <row r="15">
          <cell r="T15">
            <v>11</v>
          </cell>
        </row>
        <row r="16">
          <cell r="T16">
            <v>11</v>
          </cell>
        </row>
        <row r="17">
          <cell r="T17">
            <v>11</v>
          </cell>
        </row>
        <row r="18">
          <cell r="T18">
            <v>11</v>
          </cell>
        </row>
        <row r="19">
          <cell r="T19">
            <v>11</v>
          </cell>
        </row>
        <row r="20">
          <cell r="T20">
            <v>11</v>
          </cell>
        </row>
        <row r="21">
          <cell r="T21">
            <v>11</v>
          </cell>
        </row>
        <row r="22">
          <cell r="T22">
            <v>11</v>
          </cell>
        </row>
        <row r="23">
          <cell r="T23">
            <v>11</v>
          </cell>
        </row>
        <row r="24">
          <cell r="T24">
            <v>11</v>
          </cell>
        </row>
        <row r="25">
          <cell r="T25">
            <v>11</v>
          </cell>
        </row>
        <row r="26">
          <cell r="T26">
            <v>11</v>
          </cell>
        </row>
        <row r="27">
          <cell r="T27">
            <v>11</v>
          </cell>
        </row>
        <row r="28">
          <cell r="T28">
            <v>11</v>
          </cell>
        </row>
        <row r="29">
          <cell r="T29">
            <v>11</v>
          </cell>
        </row>
        <row r="30">
          <cell r="T30">
            <v>11</v>
          </cell>
        </row>
        <row r="31">
          <cell r="T31">
            <v>11</v>
          </cell>
        </row>
        <row r="32">
          <cell r="T32">
            <v>11</v>
          </cell>
        </row>
        <row r="33">
          <cell r="T33">
            <v>11</v>
          </cell>
        </row>
        <row r="34">
          <cell r="T34">
            <v>11</v>
          </cell>
        </row>
        <row r="35">
          <cell r="T35">
            <v>11</v>
          </cell>
        </row>
        <row r="36">
          <cell r="T36">
            <v>11</v>
          </cell>
        </row>
        <row r="37">
          <cell r="T37">
            <v>11</v>
          </cell>
        </row>
        <row r="38">
          <cell r="T38">
            <v>11</v>
          </cell>
        </row>
        <row r="39">
          <cell r="T39">
            <v>11</v>
          </cell>
        </row>
        <row r="40">
          <cell r="T40">
            <v>11</v>
          </cell>
        </row>
        <row r="41">
          <cell r="T41">
            <v>11</v>
          </cell>
        </row>
        <row r="42">
          <cell r="T42">
            <v>11</v>
          </cell>
        </row>
        <row r="43">
          <cell r="T43">
            <v>11</v>
          </cell>
        </row>
        <row r="44">
          <cell r="T44">
            <v>11</v>
          </cell>
        </row>
        <row r="45">
          <cell r="T45">
            <v>11</v>
          </cell>
        </row>
        <row r="46">
          <cell r="T46">
            <v>11</v>
          </cell>
        </row>
        <row r="47">
          <cell r="T47">
            <v>11</v>
          </cell>
        </row>
        <row r="48">
          <cell r="T48">
            <v>11</v>
          </cell>
        </row>
        <row r="49">
          <cell r="T49">
            <v>11</v>
          </cell>
        </row>
        <row r="50">
          <cell r="T50">
            <v>11</v>
          </cell>
        </row>
        <row r="51">
          <cell r="T51">
            <v>11</v>
          </cell>
        </row>
        <row r="52">
          <cell r="T52">
            <v>11</v>
          </cell>
        </row>
        <row r="53">
          <cell r="T53">
            <v>11</v>
          </cell>
        </row>
        <row r="54">
          <cell r="T54">
            <v>11</v>
          </cell>
        </row>
        <row r="55">
          <cell r="T55">
            <v>11</v>
          </cell>
        </row>
        <row r="56">
          <cell r="T56">
            <v>11</v>
          </cell>
        </row>
        <row r="57">
          <cell r="T57">
            <v>11</v>
          </cell>
        </row>
        <row r="58">
          <cell r="T58">
            <v>11</v>
          </cell>
        </row>
        <row r="59">
          <cell r="T59">
            <v>11</v>
          </cell>
        </row>
        <row r="60">
          <cell r="T60">
            <v>11</v>
          </cell>
        </row>
        <row r="61">
          <cell r="T61">
            <v>11</v>
          </cell>
        </row>
        <row r="62">
          <cell r="T62">
            <v>11</v>
          </cell>
        </row>
        <row r="63">
          <cell r="T63">
            <v>11</v>
          </cell>
        </row>
        <row r="64">
          <cell r="T64">
            <v>11</v>
          </cell>
        </row>
        <row r="65">
          <cell r="T65">
            <v>11</v>
          </cell>
        </row>
        <row r="66">
          <cell r="T66">
            <v>11</v>
          </cell>
        </row>
        <row r="67">
          <cell r="T67">
            <v>11</v>
          </cell>
        </row>
        <row r="68">
          <cell r="T68">
            <v>11</v>
          </cell>
        </row>
        <row r="69">
          <cell r="T69">
            <v>11</v>
          </cell>
        </row>
        <row r="70">
          <cell r="T70">
            <v>11</v>
          </cell>
        </row>
        <row r="71">
          <cell r="T71">
            <v>11</v>
          </cell>
        </row>
        <row r="72">
          <cell r="T72">
            <v>11</v>
          </cell>
        </row>
        <row r="73">
          <cell r="T73">
            <v>11</v>
          </cell>
        </row>
        <row r="74">
          <cell r="T74">
            <v>11</v>
          </cell>
        </row>
        <row r="75">
          <cell r="T75">
            <v>11</v>
          </cell>
        </row>
        <row r="76">
          <cell r="T76">
            <v>11</v>
          </cell>
        </row>
        <row r="77">
          <cell r="T77">
            <v>11</v>
          </cell>
        </row>
        <row r="78">
          <cell r="T78">
            <v>11</v>
          </cell>
        </row>
        <row r="79">
          <cell r="T79">
            <v>11</v>
          </cell>
        </row>
        <row r="80">
          <cell r="T80">
            <v>11</v>
          </cell>
        </row>
        <row r="81">
          <cell r="T81">
            <v>11</v>
          </cell>
        </row>
        <row r="82">
          <cell r="T82">
            <v>11</v>
          </cell>
        </row>
        <row r="83">
          <cell r="T83">
            <v>11</v>
          </cell>
        </row>
        <row r="84">
          <cell r="T84">
            <v>11</v>
          </cell>
        </row>
        <row r="85">
          <cell r="T85">
            <v>11</v>
          </cell>
        </row>
        <row r="86">
          <cell r="T86">
            <v>11</v>
          </cell>
        </row>
        <row r="87">
          <cell r="T87">
            <v>11</v>
          </cell>
        </row>
        <row r="88">
          <cell r="T88">
            <v>11</v>
          </cell>
        </row>
        <row r="89">
          <cell r="T89">
            <v>11</v>
          </cell>
        </row>
        <row r="90">
          <cell r="T90">
            <v>11</v>
          </cell>
        </row>
        <row r="91">
          <cell r="T91">
            <v>11</v>
          </cell>
        </row>
        <row r="92">
          <cell r="T92">
            <v>11</v>
          </cell>
        </row>
        <row r="93">
          <cell r="T93">
            <v>11</v>
          </cell>
        </row>
        <row r="94">
          <cell r="T94">
            <v>11</v>
          </cell>
        </row>
        <row r="95">
          <cell r="T95">
            <v>11</v>
          </cell>
        </row>
        <row r="96">
          <cell r="T96">
            <v>11</v>
          </cell>
        </row>
        <row r="97">
          <cell r="T97">
            <v>11</v>
          </cell>
        </row>
        <row r="98">
          <cell r="T98">
            <v>11</v>
          </cell>
        </row>
        <row r="99">
          <cell r="T99">
            <v>11</v>
          </cell>
        </row>
        <row r="100">
          <cell r="T100">
            <v>11</v>
          </cell>
        </row>
        <row r="101">
          <cell r="T101">
            <v>11</v>
          </cell>
        </row>
        <row r="102">
          <cell r="T102">
            <v>11</v>
          </cell>
        </row>
        <row r="103">
          <cell r="T103">
            <v>11</v>
          </cell>
        </row>
        <row r="104">
          <cell r="T104">
            <v>11</v>
          </cell>
        </row>
        <row r="105">
          <cell r="T105">
            <v>11</v>
          </cell>
        </row>
        <row r="106">
          <cell r="T106">
            <v>11</v>
          </cell>
        </row>
        <row r="107">
          <cell r="T107">
            <v>11</v>
          </cell>
        </row>
        <row r="108">
          <cell r="T108">
            <v>11</v>
          </cell>
        </row>
        <row r="109">
          <cell r="T109">
            <v>11</v>
          </cell>
        </row>
        <row r="110">
          <cell r="T110">
            <v>11</v>
          </cell>
        </row>
        <row r="111">
          <cell r="T111">
            <v>11</v>
          </cell>
        </row>
        <row r="112">
          <cell r="T112">
            <v>11</v>
          </cell>
        </row>
        <row r="113">
          <cell r="T113">
            <v>11</v>
          </cell>
        </row>
        <row r="114">
          <cell r="T114">
            <v>11</v>
          </cell>
        </row>
        <row r="115">
          <cell r="T115">
            <v>11</v>
          </cell>
        </row>
        <row r="116">
          <cell r="T116">
            <v>11</v>
          </cell>
        </row>
        <row r="117">
          <cell r="T117">
            <v>11</v>
          </cell>
        </row>
        <row r="118">
          <cell r="T118">
            <v>11</v>
          </cell>
        </row>
        <row r="119">
          <cell r="T119">
            <v>11</v>
          </cell>
        </row>
        <row r="120">
          <cell r="T120">
            <v>11</v>
          </cell>
        </row>
        <row r="121">
          <cell r="T121">
            <v>11</v>
          </cell>
        </row>
        <row r="122">
          <cell r="T122">
            <v>11</v>
          </cell>
        </row>
        <row r="123">
          <cell r="T123">
            <v>11</v>
          </cell>
        </row>
        <row r="124">
          <cell r="T124">
            <v>11</v>
          </cell>
        </row>
        <row r="125">
          <cell r="T125">
            <v>11</v>
          </cell>
        </row>
        <row r="126">
          <cell r="T126">
            <v>11</v>
          </cell>
        </row>
        <row r="127">
          <cell r="T127">
            <v>11</v>
          </cell>
        </row>
        <row r="128">
          <cell r="T128">
            <v>11</v>
          </cell>
        </row>
        <row r="129">
          <cell r="T129">
            <v>11</v>
          </cell>
        </row>
        <row r="130">
          <cell r="T130">
            <v>11</v>
          </cell>
        </row>
        <row r="131">
          <cell r="T131">
            <v>11</v>
          </cell>
        </row>
        <row r="132">
          <cell r="T132">
            <v>11</v>
          </cell>
        </row>
        <row r="133">
          <cell r="T133">
            <v>11</v>
          </cell>
        </row>
        <row r="134">
          <cell r="T134">
            <v>11</v>
          </cell>
        </row>
        <row r="135">
          <cell r="T135">
            <v>11</v>
          </cell>
        </row>
        <row r="136">
          <cell r="T136">
            <v>11</v>
          </cell>
        </row>
        <row r="137">
          <cell r="T137">
            <v>11</v>
          </cell>
        </row>
        <row r="138">
          <cell r="T138">
            <v>11</v>
          </cell>
        </row>
        <row r="139">
          <cell r="T139">
            <v>11</v>
          </cell>
        </row>
        <row r="140">
          <cell r="T140">
            <v>11</v>
          </cell>
        </row>
        <row r="141">
          <cell r="T141">
            <v>11</v>
          </cell>
        </row>
        <row r="142">
          <cell r="T142">
            <v>11</v>
          </cell>
        </row>
        <row r="143">
          <cell r="T143">
            <v>11</v>
          </cell>
        </row>
        <row r="144">
          <cell r="T144">
            <v>11</v>
          </cell>
        </row>
        <row r="145">
          <cell r="T145">
            <v>11</v>
          </cell>
        </row>
        <row r="146">
          <cell r="T146">
            <v>11</v>
          </cell>
        </row>
        <row r="147">
          <cell r="T147">
            <v>11</v>
          </cell>
        </row>
        <row r="148">
          <cell r="T148">
            <v>11</v>
          </cell>
        </row>
        <row r="149">
          <cell r="T149">
            <v>11</v>
          </cell>
        </row>
        <row r="150">
          <cell r="T150">
            <v>11</v>
          </cell>
        </row>
        <row r="151">
          <cell r="T151">
            <v>11</v>
          </cell>
        </row>
        <row r="152">
          <cell r="T152">
            <v>11</v>
          </cell>
        </row>
        <row r="153">
          <cell r="T153">
            <v>11</v>
          </cell>
        </row>
        <row r="154">
          <cell r="T154">
            <v>11</v>
          </cell>
        </row>
        <row r="155">
          <cell r="T155">
            <v>11</v>
          </cell>
        </row>
        <row r="156">
          <cell r="T156">
            <v>11</v>
          </cell>
        </row>
        <row r="157">
          <cell r="T157">
            <v>11</v>
          </cell>
        </row>
        <row r="158">
          <cell r="T158">
            <v>11</v>
          </cell>
        </row>
        <row r="159">
          <cell r="T159">
            <v>11</v>
          </cell>
        </row>
        <row r="160">
          <cell r="T160">
            <v>11</v>
          </cell>
        </row>
        <row r="161">
          <cell r="T161">
            <v>11</v>
          </cell>
        </row>
        <row r="162">
          <cell r="T162">
            <v>11</v>
          </cell>
        </row>
        <row r="163">
          <cell r="T163">
            <v>11</v>
          </cell>
        </row>
        <row r="164">
          <cell r="T164">
            <v>11</v>
          </cell>
        </row>
        <row r="165">
          <cell r="T165">
            <v>11</v>
          </cell>
        </row>
        <row r="166">
          <cell r="T166">
            <v>11</v>
          </cell>
        </row>
        <row r="167">
          <cell r="T167">
            <v>11</v>
          </cell>
        </row>
        <row r="168">
          <cell r="T168">
            <v>11</v>
          </cell>
        </row>
        <row r="169">
          <cell r="T169">
            <v>11</v>
          </cell>
        </row>
        <row r="170">
          <cell r="T170">
            <v>11</v>
          </cell>
        </row>
        <row r="171">
          <cell r="T171">
            <v>11</v>
          </cell>
        </row>
        <row r="172">
          <cell r="T172">
            <v>11</v>
          </cell>
        </row>
        <row r="173">
          <cell r="T173">
            <v>11</v>
          </cell>
        </row>
        <row r="174">
          <cell r="T174">
            <v>11</v>
          </cell>
        </row>
        <row r="175">
          <cell r="T175">
            <v>11</v>
          </cell>
        </row>
        <row r="176">
          <cell r="T176">
            <v>11</v>
          </cell>
        </row>
        <row r="177">
          <cell r="T177">
            <v>11</v>
          </cell>
        </row>
        <row r="178">
          <cell r="T178">
            <v>11</v>
          </cell>
        </row>
        <row r="179">
          <cell r="T179">
            <v>11</v>
          </cell>
        </row>
        <row r="180">
          <cell r="T180">
            <v>11</v>
          </cell>
        </row>
        <row r="181">
          <cell r="T181">
            <v>11</v>
          </cell>
        </row>
        <row r="182">
          <cell r="T182">
            <v>11</v>
          </cell>
        </row>
        <row r="183">
          <cell r="T183">
            <v>11</v>
          </cell>
        </row>
        <row r="184">
          <cell r="T184">
            <v>11</v>
          </cell>
        </row>
        <row r="185">
          <cell r="T185">
            <v>11</v>
          </cell>
        </row>
        <row r="186">
          <cell r="T186">
            <v>11</v>
          </cell>
        </row>
        <row r="187">
          <cell r="T187">
            <v>11</v>
          </cell>
        </row>
        <row r="188">
          <cell r="T188">
            <v>11</v>
          </cell>
        </row>
        <row r="189">
          <cell r="T189">
            <v>11</v>
          </cell>
        </row>
        <row r="190">
          <cell r="T190">
            <v>11</v>
          </cell>
        </row>
        <row r="191">
          <cell r="T191">
            <v>11</v>
          </cell>
        </row>
        <row r="192">
          <cell r="T192">
            <v>11</v>
          </cell>
        </row>
        <row r="193">
          <cell r="T193">
            <v>11</v>
          </cell>
        </row>
        <row r="194">
          <cell r="T194">
            <v>11</v>
          </cell>
        </row>
        <row r="195">
          <cell r="T195">
            <v>11</v>
          </cell>
        </row>
        <row r="196">
          <cell r="T196">
            <v>11</v>
          </cell>
        </row>
        <row r="197">
          <cell r="T197">
            <v>11</v>
          </cell>
        </row>
        <row r="198">
          <cell r="T198">
            <v>11</v>
          </cell>
        </row>
        <row r="199">
          <cell r="T199">
            <v>11</v>
          </cell>
        </row>
        <row r="200">
          <cell r="T200">
            <v>11</v>
          </cell>
        </row>
        <row r="201">
          <cell r="T201">
            <v>11</v>
          </cell>
        </row>
        <row r="202">
          <cell r="T202">
            <v>11</v>
          </cell>
        </row>
        <row r="203">
          <cell r="T203">
            <v>11</v>
          </cell>
        </row>
        <row r="204">
          <cell r="T204">
            <v>11</v>
          </cell>
        </row>
        <row r="205">
          <cell r="T205">
            <v>11</v>
          </cell>
        </row>
        <row r="206">
          <cell r="T206">
            <v>11</v>
          </cell>
        </row>
        <row r="207">
          <cell r="T207">
            <v>11</v>
          </cell>
        </row>
        <row r="208">
          <cell r="T208">
            <v>11</v>
          </cell>
        </row>
        <row r="209">
          <cell r="T209">
            <v>11</v>
          </cell>
        </row>
        <row r="210">
          <cell r="T210">
            <v>11</v>
          </cell>
        </row>
        <row r="211">
          <cell r="T211">
            <v>11</v>
          </cell>
        </row>
        <row r="212">
          <cell r="T212">
            <v>11</v>
          </cell>
        </row>
        <row r="213">
          <cell r="T213">
            <v>11</v>
          </cell>
        </row>
        <row r="214">
          <cell r="T214">
            <v>11</v>
          </cell>
        </row>
        <row r="215">
          <cell r="T215">
            <v>11</v>
          </cell>
        </row>
        <row r="216">
          <cell r="T216">
            <v>11</v>
          </cell>
        </row>
        <row r="217">
          <cell r="T217">
            <v>11</v>
          </cell>
        </row>
        <row r="218">
          <cell r="T218">
            <v>11</v>
          </cell>
        </row>
        <row r="219">
          <cell r="T219">
            <v>11</v>
          </cell>
        </row>
        <row r="220">
          <cell r="T220">
            <v>11</v>
          </cell>
        </row>
        <row r="221">
          <cell r="T221">
            <v>11</v>
          </cell>
        </row>
        <row r="222">
          <cell r="T222">
            <v>11</v>
          </cell>
        </row>
        <row r="223">
          <cell r="T223">
            <v>11</v>
          </cell>
        </row>
        <row r="224">
          <cell r="T224">
            <v>11</v>
          </cell>
        </row>
        <row r="225">
          <cell r="T225">
            <v>11</v>
          </cell>
        </row>
        <row r="226">
          <cell r="T226">
            <v>11</v>
          </cell>
        </row>
        <row r="227">
          <cell r="T227">
            <v>11</v>
          </cell>
        </row>
        <row r="228">
          <cell r="T228">
            <v>11</v>
          </cell>
        </row>
        <row r="229">
          <cell r="T229">
            <v>11</v>
          </cell>
        </row>
        <row r="230">
          <cell r="T230">
            <v>11</v>
          </cell>
        </row>
        <row r="231">
          <cell r="T231">
            <v>11</v>
          </cell>
        </row>
        <row r="232">
          <cell r="T232">
            <v>11</v>
          </cell>
        </row>
        <row r="233">
          <cell r="T233">
            <v>11</v>
          </cell>
        </row>
        <row r="234">
          <cell r="T234">
            <v>11</v>
          </cell>
        </row>
        <row r="235">
          <cell r="T235">
            <v>11</v>
          </cell>
        </row>
        <row r="236">
          <cell r="T236">
            <v>11</v>
          </cell>
        </row>
        <row r="237">
          <cell r="T237">
            <v>11</v>
          </cell>
        </row>
        <row r="238">
          <cell r="T238">
            <v>11</v>
          </cell>
        </row>
        <row r="239">
          <cell r="T239">
            <v>11</v>
          </cell>
        </row>
        <row r="240">
          <cell r="T240">
            <v>11</v>
          </cell>
        </row>
        <row r="241">
          <cell r="T241">
            <v>11</v>
          </cell>
        </row>
        <row r="242">
          <cell r="T242">
            <v>11</v>
          </cell>
        </row>
        <row r="243">
          <cell r="T243">
            <v>11</v>
          </cell>
        </row>
        <row r="244">
          <cell r="T244">
            <v>11</v>
          </cell>
        </row>
        <row r="245">
          <cell r="T245">
            <v>11</v>
          </cell>
        </row>
        <row r="246">
          <cell r="T246">
            <v>11</v>
          </cell>
        </row>
        <row r="247">
          <cell r="T247">
            <v>11</v>
          </cell>
        </row>
        <row r="248">
          <cell r="T248">
            <v>11</v>
          </cell>
        </row>
        <row r="249">
          <cell r="T249">
            <v>11</v>
          </cell>
        </row>
        <row r="250">
          <cell r="T250">
            <v>11</v>
          </cell>
        </row>
        <row r="251">
          <cell r="T251">
            <v>11</v>
          </cell>
        </row>
        <row r="252">
          <cell r="T252">
            <v>11</v>
          </cell>
        </row>
        <row r="253">
          <cell r="T253">
            <v>11</v>
          </cell>
        </row>
        <row r="254">
          <cell r="T254">
            <v>11</v>
          </cell>
        </row>
        <row r="255">
          <cell r="T255">
            <v>11</v>
          </cell>
        </row>
        <row r="256">
          <cell r="T256">
            <v>11</v>
          </cell>
        </row>
        <row r="257">
          <cell r="T257">
            <v>11</v>
          </cell>
        </row>
        <row r="258">
          <cell r="T258">
            <v>11</v>
          </cell>
        </row>
        <row r="259">
          <cell r="T259">
            <v>11</v>
          </cell>
        </row>
        <row r="260">
          <cell r="T260">
            <v>11</v>
          </cell>
        </row>
        <row r="261">
          <cell r="T261">
            <v>11</v>
          </cell>
        </row>
        <row r="262">
          <cell r="T262">
            <v>11</v>
          </cell>
        </row>
        <row r="263">
          <cell r="T263">
            <v>11</v>
          </cell>
        </row>
        <row r="264">
          <cell r="T264">
            <v>11</v>
          </cell>
        </row>
        <row r="265">
          <cell r="T265">
            <v>11</v>
          </cell>
        </row>
        <row r="266">
          <cell r="T266">
            <v>11</v>
          </cell>
        </row>
        <row r="267">
          <cell r="T267">
            <v>11</v>
          </cell>
        </row>
        <row r="268">
          <cell r="T268">
            <v>11</v>
          </cell>
        </row>
        <row r="269">
          <cell r="T269">
            <v>11</v>
          </cell>
        </row>
        <row r="270">
          <cell r="T270">
            <v>11</v>
          </cell>
        </row>
        <row r="271">
          <cell r="T271">
            <v>11</v>
          </cell>
        </row>
        <row r="272">
          <cell r="T272">
            <v>11</v>
          </cell>
        </row>
        <row r="273">
          <cell r="T273">
            <v>11</v>
          </cell>
        </row>
        <row r="274">
          <cell r="T274">
            <v>11</v>
          </cell>
        </row>
        <row r="275">
          <cell r="T275">
            <v>11</v>
          </cell>
        </row>
        <row r="276">
          <cell r="T276">
            <v>11</v>
          </cell>
        </row>
        <row r="277">
          <cell r="T277">
            <v>11</v>
          </cell>
        </row>
        <row r="278">
          <cell r="T278">
            <v>11</v>
          </cell>
        </row>
        <row r="279">
          <cell r="T279">
            <v>11</v>
          </cell>
        </row>
        <row r="280">
          <cell r="T280">
            <v>11</v>
          </cell>
        </row>
        <row r="281">
          <cell r="T281">
            <v>11</v>
          </cell>
        </row>
        <row r="282">
          <cell r="T282">
            <v>11</v>
          </cell>
        </row>
        <row r="283">
          <cell r="T283">
            <v>11</v>
          </cell>
        </row>
        <row r="284">
          <cell r="T284">
            <v>11</v>
          </cell>
        </row>
        <row r="285">
          <cell r="T285">
            <v>11</v>
          </cell>
        </row>
        <row r="286">
          <cell r="T286">
            <v>11</v>
          </cell>
        </row>
        <row r="287">
          <cell r="T287">
            <v>11</v>
          </cell>
        </row>
        <row r="288">
          <cell r="T288">
            <v>11</v>
          </cell>
        </row>
        <row r="289">
          <cell r="T289">
            <v>11</v>
          </cell>
        </row>
        <row r="290">
          <cell r="T290">
            <v>11</v>
          </cell>
        </row>
        <row r="291">
          <cell r="T291">
            <v>11</v>
          </cell>
        </row>
        <row r="292">
          <cell r="T292">
            <v>11</v>
          </cell>
        </row>
        <row r="293">
          <cell r="T293">
            <v>11</v>
          </cell>
        </row>
        <row r="294">
          <cell r="T294">
            <v>11</v>
          </cell>
        </row>
        <row r="295">
          <cell r="T295">
            <v>11</v>
          </cell>
        </row>
        <row r="296">
          <cell r="T296">
            <v>11</v>
          </cell>
        </row>
        <row r="297">
          <cell r="T297">
            <v>11</v>
          </cell>
        </row>
        <row r="298">
          <cell r="T298">
            <v>11</v>
          </cell>
        </row>
        <row r="299">
          <cell r="T299">
            <v>11</v>
          </cell>
        </row>
        <row r="300">
          <cell r="T300">
            <v>11</v>
          </cell>
        </row>
        <row r="301">
          <cell r="T301">
            <v>11</v>
          </cell>
        </row>
        <row r="302">
          <cell r="T302">
            <v>11</v>
          </cell>
        </row>
        <row r="303">
          <cell r="T303">
            <v>11</v>
          </cell>
        </row>
        <row r="304">
          <cell r="T304">
            <v>11</v>
          </cell>
        </row>
        <row r="305">
          <cell r="T305">
            <v>11</v>
          </cell>
        </row>
        <row r="306">
          <cell r="T306">
            <v>11</v>
          </cell>
        </row>
        <row r="307">
          <cell r="T307">
            <v>11</v>
          </cell>
        </row>
        <row r="308">
          <cell r="T308">
            <v>11</v>
          </cell>
        </row>
        <row r="309">
          <cell r="T309">
            <v>11</v>
          </cell>
        </row>
        <row r="310">
          <cell r="T310">
            <v>11</v>
          </cell>
        </row>
        <row r="311">
          <cell r="T311">
            <v>11</v>
          </cell>
        </row>
        <row r="312">
          <cell r="T312">
            <v>11</v>
          </cell>
        </row>
        <row r="313">
          <cell r="T313">
            <v>11</v>
          </cell>
        </row>
        <row r="314">
          <cell r="T314">
            <v>11</v>
          </cell>
        </row>
        <row r="315">
          <cell r="T315">
            <v>11</v>
          </cell>
        </row>
        <row r="316">
          <cell r="T316">
            <v>11</v>
          </cell>
        </row>
        <row r="317">
          <cell r="T317">
            <v>11</v>
          </cell>
        </row>
        <row r="318">
          <cell r="T318">
            <v>11</v>
          </cell>
        </row>
        <row r="319">
          <cell r="T319">
            <v>11</v>
          </cell>
        </row>
        <row r="320">
          <cell r="T320">
            <v>11</v>
          </cell>
        </row>
        <row r="321">
          <cell r="T321">
            <v>11</v>
          </cell>
        </row>
        <row r="322">
          <cell r="T322">
            <v>11</v>
          </cell>
        </row>
        <row r="323">
          <cell r="T323">
            <v>11</v>
          </cell>
        </row>
        <row r="324">
          <cell r="T324">
            <v>11</v>
          </cell>
        </row>
        <row r="325">
          <cell r="T325">
            <v>11</v>
          </cell>
        </row>
        <row r="326">
          <cell r="T326">
            <v>11</v>
          </cell>
        </row>
        <row r="327">
          <cell r="T327">
            <v>11</v>
          </cell>
        </row>
        <row r="328">
          <cell r="T328">
            <v>11</v>
          </cell>
        </row>
        <row r="329">
          <cell r="T329">
            <v>11</v>
          </cell>
        </row>
        <row r="330">
          <cell r="T330">
            <v>11</v>
          </cell>
        </row>
        <row r="331">
          <cell r="T331">
            <v>11</v>
          </cell>
        </row>
        <row r="332">
          <cell r="T332">
            <v>11</v>
          </cell>
        </row>
        <row r="333">
          <cell r="T333">
            <v>11</v>
          </cell>
        </row>
        <row r="334">
          <cell r="T334">
            <v>11</v>
          </cell>
        </row>
        <row r="335">
          <cell r="T335">
            <v>11</v>
          </cell>
        </row>
        <row r="336">
          <cell r="T336">
            <v>11</v>
          </cell>
        </row>
        <row r="337">
          <cell r="T337">
            <v>11</v>
          </cell>
        </row>
        <row r="338">
          <cell r="T338">
            <v>11</v>
          </cell>
        </row>
        <row r="339">
          <cell r="T339">
            <v>11</v>
          </cell>
        </row>
        <row r="340">
          <cell r="T340">
            <v>11</v>
          </cell>
        </row>
        <row r="341">
          <cell r="T341">
            <v>11</v>
          </cell>
        </row>
        <row r="342">
          <cell r="T342">
            <v>11</v>
          </cell>
        </row>
        <row r="343">
          <cell r="T343">
            <v>11</v>
          </cell>
        </row>
        <row r="344">
          <cell r="T344">
            <v>11</v>
          </cell>
        </row>
        <row r="345">
          <cell r="T345">
            <v>11</v>
          </cell>
        </row>
        <row r="346">
          <cell r="T346">
            <v>11</v>
          </cell>
        </row>
        <row r="347">
          <cell r="T347">
            <v>11</v>
          </cell>
        </row>
        <row r="348">
          <cell r="T348">
            <v>11</v>
          </cell>
        </row>
        <row r="349">
          <cell r="T349">
            <v>11</v>
          </cell>
        </row>
        <row r="350">
          <cell r="T350">
            <v>11</v>
          </cell>
        </row>
        <row r="351">
          <cell r="T351">
            <v>11</v>
          </cell>
        </row>
        <row r="352">
          <cell r="T352">
            <v>11</v>
          </cell>
        </row>
        <row r="353">
          <cell r="T353">
            <v>11</v>
          </cell>
        </row>
        <row r="354">
          <cell r="T354">
            <v>11</v>
          </cell>
        </row>
        <row r="355">
          <cell r="T355">
            <v>11</v>
          </cell>
        </row>
        <row r="356">
          <cell r="T356">
            <v>11</v>
          </cell>
        </row>
        <row r="357">
          <cell r="T357">
            <v>11</v>
          </cell>
        </row>
        <row r="358">
          <cell r="T358">
            <v>11</v>
          </cell>
        </row>
        <row r="359">
          <cell r="T359">
            <v>11</v>
          </cell>
        </row>
        <row r="360">
          <cell r="T360">
            <v>11</v>
          </cell>
        </row>
        <row r="361">
          <cell r="T361">
            <v>11</v>
          </cell>
        </row>
        <row r="362">
          <cell r="T362">
            <v>11</v>
          </cell>
        </row>
        <row r="363">
          <cell r="T363">
            <v>11</v>
          </cell>
        </row>
        <row r="364">
          <cell r="T364">
            <v>11</v>
          </cell>
        </row>
        <row r="365">
          <cell r="T365">
            <v>11</v>
          </cell>
        </row>
        <row r="366">
          <cell r="T366">
            <v>11</v>
          </cell>
        </row>
        <row r="367">
          <cell r="T367">
            <v>11</v>
          </cell>
        </row>
        <row r="368">
          <cell r="T368">
            <v>11</v>
          </cell>
        </row>
        <row r="369">
          <cell r="T369">
            <v>11</v>
          </cell>
        </row>
        <row r="370">
          <cell r="T370">
            <v>11</v>
          </cell>
        </row>
        <row r="371">
          <cell r="T371">
            <v>11</v>
          </cell>
        </row>
        <row r="372">
          <cell r="T372">
            <v>11</v>
          </cell>
        </row>
        <row r="373">
          <cell r="T373">
            <v>11</v>
          </cell>
        </row>
        <row r="374">
          <cell r="T374">
            <v>11</v>
          </cell>
        </row>
        <row r="375">
          <cell r="T375">
            <v>11</v>
          </cell>
        </row>
        <row r="376">
          <cell r="T376">
            <v>11</v>
          </cell>
        </row>
        <row r="377">
          <cell r="T377">
            <v>11</v>
          </cell>
        </row>
        <row r="378">
          <cell r="T378">
            <v>11</v>
          </cell>
        </row>
        <row r="379">
          <cell r="T379">
            <v>11</v>
          </cell>
        </row>
        <row r="380">
          <cell r="T380">
            <v>11</v>
          </cell>
        </row>
        <row r="381">
          <cell r="T381">
            <v>11</v>
          </cell>
        </row>
        <row r="382">
          <cell r="T382">
            <v>11</v>
          </cell>
        </row>
        <row r="383">
          <cell r="T383">
            <v>11</v>
          </cell>
        </row>
        <row r="384">
          <cell r="T384">
            <v>11</v>
          </cell>
        </row>
        <row r="385">
          <cell r="T385">
            <v>11</v>
          </cell>
        </row>
        <row r="386">
          <cell r="T386">
            <v>11</v>
          </cell>
        </row>
        <row r="387">
          <cell r="T387">
            <v>11</v>
          </cell>
        </row>
        <row r="388">
          <cell r="T388">
            <v>11</v>
          </cell>
        </row>
        <row r="389">
          <cell r="T389">
            <v>11</v>
          </cell>
        </row>
        <row r="390">
          <cell r="T390">
            <v>11</v>
          </cell>
        </row>
        <row r="391">
          <cell r="T391">
            <v>11</v>
          </cell>
        </row>
        <row r="392">
          <cell r="T392">
            <v>11</v>
          </cell>
        </row>
        <row r="393">
          <cell r="T393">
            <v>11</v>
          </cell>
        </row>
        <row r="394">
          <cell r="T394">
            <v>11</v>
          </cell>
        </row>
        <row r="395">
          <cell r="T395">
            <v>11</v>
          </cell>
        </row>
        <row r="396">
          <cell r="T396">
            <v>11</v>
          </cell>
        </row>
        <row r="397">
          <cell r="T397">
            <v>11</v>
          </cell>
        </row>
        <row r="398">
          <cell r="T398">
            <v>11</v>
          </cell>
        </row>
        <row r="399">
          <cell r="T399">
            <v>11</v>
          </cell>
        </row>
        <row r="400">
          <cell r="T400">
            <v>11</v>
          </cell>
        </row>
        <row r="401">
          <cell r="T401">
            <v>11</v>
          </cell>
        </row>
        <row r="402">
          <cell r="T402">
            <v>11</v>
          </cell>
        </row>
        <row r="403">
          <cell r="T403">
            <v>11</v>
          </cell>
        </row>
        <row r="404">
          <cell r="T404">
            <v>11</v>
          </cell>
        </row>
        <row r="405">
          <cell r="T405">
            <v>11</v>
          </cell>
        </row>
        <row r="406">
          <cell r="T406">
            <v>11</v>
          </cell>
        </row>
        <row r="407">
          <cell r="T407">
            <v>11</v>
          </cell>
        </row>
        <row r="408">
          <cell r="T408">
            <v>11</v>
          </cell>
        </row>
        <row r="409">
          <cell r="T409">
            <v>11</v>
          </cell>
        </row>
        <row r="410">
          <cell r="T410">
            <v>11</v>
          </cell>
        </row>
        <row r="411">
          <cell r="T411">
            <v>11</v>
          </cell>
        </row>
        <row r="412">
          <cell r="T412">
            <v>11</v>
          </cell>
        </row>
        <row r="413">
          <cell r="T413">
            <v>11</v>
          </cell>
        </row>
        <row r="414">
          <cell r="T414">
            <v>11</v>
          </cell>
        </row>
        <row r="415">
          <cell r="T415">
            <v>11</v>
          </cell>
        </row>
        <row r="416">
          <cell r="T416">
            <v>11</v>
          </cell>
        </row>
        <row r="417">
          <cell r="T417">
            <v>11</v>
          </cell>
        </row>
        <row r="418">
          <cell r="T418">
            <v>11</v>
          </cell>
        </row>
        <row r="419">
          <cell r="T419">
            <v>11</v>
          </cell>
        </row>
        <row r="420">
          <cell r="T420">
            <v>11</v>
          </cell>
        </row>
        <row r="421">
          <cell r="T421">
            <v>11</v>
          </cell>
        </row>
        <row r="422">
          <cell r="T422">
            <v>11</v>
          </cell>
        </row>
        <row r="423">
          <cell r="T423">
            <v>11</v>
          </cell>
        </row>
        <row r="424">
          <cell r="T424">
            <v>11</v>
          </cell>
        </row>
        <row r="425">
          <cell r="T425">
            <v>11</v>
          </cell>
        </row>
        <row r="426">
          <cell r="T426">
            <v>11</v>
          </cell>
        </row>
        <row r="427">
          <cell r="T427">
            <v>11</v>
          </cell>
        </row>
        <row r="428">
          <cell r="T428">
            <v>11</v>
          </cell>
        </row>
        <row r="429">
          <cell r="T429">
            <v>11</v>
          </cell>
        </row>
        <row r="430">
          <cell r="T430">
            <v>11</v>
          </cell>
        </row>
        <row r="431">
          <cell r="T431">
            <v>11</v>
          </cell>
        </row>
        <row r="432">
          <cell r="T432">
            <v>11</v>
          </cell>
        </row>
        <row r="433">
          <cell r="T433">
            <v>11</v>
          </cell>
        </row>
        <row r="434">
          <cell r="T434">
            <v>11</v>
          </cell>
        </row>
        <row r="435">
          <cell r="T435">
            <v>11</v>
          </cell>
        </row>
        <row r="436">
          <cell r="T436">
            <v>11</v>
          </cell>
        </row>
        <row r="437">
          <cell r="T437">
            <v>11</v>
          </cell>
        </row>
        <row r="438">
          <cell r="T438">
            <v>11</v>
          </cell>
        </row>
        <row r="439">
          <cell r="T439">
            <v>11</v>
          </cell>
        </row>
        <row r="440">
          <cell r="T440">
            <v>11</v>
          </cell>
        </row>
        <row r="441">
          <cell r="T441">
            <v>11</v>
          </cell>
        </row>
        <row r="442">
          <cell r="T442">
            <v>11</v>
          </cell>
        </row>
        <row r="443">
          <cell r="T443">
            <v>11</v>
          </cell>
        </row>
        <row r="444">
          <cell r="T444">
            <v>11</v>
          </cell>
        </row>
        <row r="445">
          <cell r="T445">
            <v>11</v>
          </cell>
        </row>
        <row r="446">
          <cell r="T446">
            <v>11</v>
          </cell>
        </row>
        <row r="447">
          <cell r="T447">
            <v>11</v>
          </cell>
        </row>
        <row r="448">
          <cell r="T448">
            <v>11</v>
          </cell>
        </row>
        <row r="449">
          <cell r="T449">
            <v>11</v>
          </cell>
        </row>
        <row r="450">
          <cell r="T450">
            <v>11</v>
          </cell>
        </row>
        <row r="451">
          <cell r="T451">
            <v>11</v>
          </cell>
        </row>
        <row r="452">
          <cell r="T452">
            <v>11</v>
          </cell>
        </row>
        <row r="453">
          <cell r="T453">
            <v>11</v>
          </cell>
        </row>
        <row r="454">
          <cell r="T454">
            <v>11</v>
          </cell>
        </row>
        <row r="455">
          <cell r="T455">
            <v>11</v>
          </cell>
        </row>
        <row r="456">
          <cell r="T456">
            <v>11</v>
          </cell>
        </row>
        <row r="457">
          <cell r="T457">
            <v>11</v>
          </cell>
        </row>
        <row r="458">
          <cell r="T458">
            <v>11</v>
          </cell>
        </row>
        <row r="459">
          <cell r="T459">
            <v>11</v>
          </cell>
        </row>
        <row r="460">
          <cell r="T460">
            <v>11</v>
          </cell>
        </row>
        <row r="461">
          <cell r="T461">
            <v>11</v>
          </cell>
        </row>
        <row r="462">
          <cell r="T462">
            <v>11</v>
          </cell>
        </row>
        <row r="463">
          <cell r="T463">
            <v>11</v>
          </cell>
        </row>
        <row r="464">
          <cell r="T464">
            <v>11</v>
          </cell>
        </row>
        <row r="465">
          <cell r="T465">
            <v>11</v>
          </cell>
        </row>
        <row r="466">
          <cell r="T466">
            <v>11</v>
          </cell>
        </row>
        <row r="467">
          <cell r="T467">
            <v>11</v>
          </cell>
        </row>
        <row r="468">
          <cell r="T468">
            <v>11</v>
          </cell>
        </row>
        <row r="469">
          <cell r="T469">
            <v>11</v>
          </cell>
        </row>
        <row r="470">
          <cell r="T470">
            <v>11</v>
          </cell>
        </row>
        <row r="471">
          <cell r="T471">
            <v>11</v>
          </cell>
        </row>
        <row r="472">
          <cell r="T472">
            <v>11</v>
          </cell>
        </row>
        <row r="473">
          <cell r="T473">
            <v>11</v>
          </cell>
        </row>
        <row r="474">
          <cell r="T474">
            <v>11</v>
          </cell>
        </row>
        <row r="475">
          <cell r="T475">
            <v>11</v>
          </cell>
        </row>
        <row r="476">
          <cell r="T476">
            <v>11</v>
          </cell>
        </row>
        <row r="477">
          <cell r="T477">
            <v>11</v>
          </cell>
        </row>
        <row r="478">
          <cell r="T478">
            <v>11</v>
          </cell>
        </row>
        <row r="479">
          <cell r="T479">
            <v>11</v>
          </cell>
        </row>
        <row r="480">
          <cell r="T480">
            <v>11</v>
          </cell>
        </row>
        <row r="481">
          <cell r="T481">
            <v>11</v>
          </cell>
        </row>
        <row r="482">
          <cell r="T482">
            <v>11</v>
          </cell>
        </row>
        <row r="483">
          <cell r="T483">
            <v>11</v>
          </cell>
        </row>
        <row r="484">
          <cell r="T484">
            <v>11</v>
          </cell>
        </row>
        <row r="485">
          <cell r="T485">
            <v>11</v>
          </cell>
        </row>
        <row r="486">
          <cell r="T486">
            <v>11</v>
          </cell>
        </row>
        <row r="487">
          <cell r="T487">
            <v>11</v>
          </cell>
        </row>
        <row r="488">
          <cell r="T488">
            <v>11</v>
          </cell>
        </row>
        <row r="489">
          <cell r="T489">
            <v>11</v>
          </cell>
        </row>
        <row r="490">
          <cell r="T490">
            <v>11</v>
          </cell>
        </row>
        <row r="491">
          <cell r="T491">
            <v>11</v>
          </cell>
        </row>
        <row r="492">
          <cell r="T492">
            <v>11</v>
          </cell>
        </row>
        <row r="493">
          <cell r="T493">
            <v>11</v>
          </cell>
        </row>
        <row r="494">
          <cell r="T494">
            <v>11</v>
          </cell>
        </row>
        <row r="495">
          <cell r="T495">
            <v>11</v>
          </cell>
        </row>
        <row r="496">
          <cell r="T496">
            <v>11</v>
          </cell>
        </row>
        <row r="497">
          <cell r="T497">
            <v>11</v>
          </cell>
        </row>
        <row r="498">
          <cell r="T498">
            <v>11</v>
          </cell>
        </row>
        <row r="499">
          <cell r="T499">
            <v>11</v>
          </cell>
        </row>
        <row r="500">
          <cell r="T500">
            <v>11</v>
          </cell>
        </row>
        <row r="501">
          <cell r="T501">
            <v>11</v>
          </cell>
        </row>
        <row r="502">
          <cell r="T502">
            <v>11</v>
          </cell>
        </row>
        <row r="503">
          <cell r="T503">
            <v>11</v>
          </cell>
        </row>
        <row r="504">
          <cell r="T504">
            <v>11</v>
          </cell>
        </row>
        <row r="505">
          <cell r="T505">
            <v>11</v>
          </cell>
        </row>
        <row r="506">
          <cell r="T506">
            <v>11</v>
          </cell>
        </row>
        <row r="507">
          <cell r="T507">
            <v>11</v>
          </cell>
        </row>
        <row r="508">
          <cell r="T508">
            <v>11</v>
          </cell>
        </row>
        <row r="509">
          <cell r="T509">
            <v>11</v>
          </cell>
        </row>
        <row r="510">
          <cell r="T510">
            <v>11</v>
          </cell>
        </row>
        <row r="511">
          <cell r="T511">
            <v>10</v>
          </cell>
        </row>
        <row r="512">
          <cell r="T512">
            <v>10</v>
          </cell>
        </row>
        <row r="513">
          <cell r="T513">
            <v>10</v>
          </cell>
        </row>
        <row r="514">
          <cell r="T514">
            <v>10</v>
          </cell>
        </row>
        <row r="515">
          <cell r="T515">
            <v>10</v>
          </cell>
        </row>
        <row r="516">
          <cell r="T516">
            <v>10</v>
          </cell>
        </row>
        <row r="517">
          <cell r="T517">
            <v>10</v>
          </cell>
        </row>
        <row r="518">
          <cell r="T518">
            <v>10</v>
          </cell>
        </row>
        <row r="519">
          <cell r="T519">
            <v>10</v>
          </cell>
        </row>
        <row r="520">
          <cell r="T520">
            <v>10</v>
          </cell>
        </row>
        <row r="521">
          <cell r="T521">
            <v>10</v>
          </cell>
        </row>
        <row r="522">
          <cell r="T522">
            <v>10</v>
          </cell>
        </row>
        <row r="523">
          <cell r="T523">
            <v>10</v>
          </cell>
        </row>
        <row r="524">
          <cell r="T524">
            <v>10</v>
          </cell>
        </row>
        <row r="525">
          <cell r="T525">
            <v>10</v>
          </cell>
        </row>
        <row r="526">
          <cell r="T526">
            <v>10</v>
          </cell>
        </row>
        <row r="527">
          <cell r="T527">
            <v>10</v>
          </cell>
        </row>
        <row r="528">
          <cell r="T528">
            <v>10</v>
          </cell>
        </row>
        <row r="529">
          <cell r="T529">
            <v>10</v>
          </cell>
        </row>
        <row r="530">
          <cell r="T530">
            <v>10</v>
          </cell>
        </row>
        <row r="531">
          <cell r="T531">
            <v>10</v>
          </cell>
        </row>
        <row r="532">
          <cell r="T532">
            <v>10</v>
          </cell>
        </row>
        <row r="533">
          <cell r="T533">
            <v>10</v>
          </cell>
        </row>
        <row r="534">
          <cell r="T534">
            <v>10</v>
          </cell>
        </row>
        <row r="535">
          <cell r="T535">
            <v>10</v>
          </cell>
        </row>
        <row r="536">
          <cell r="T536">
            <v>10</v>
          </cell>
        </row>
        <row r="537">
          <cell r="T537">
            <v>10</v>
          </cell>
        </row>
        <row r="538">
          <cell r="T538">
            <v>10</v>
          </cell>
        </row>
        <row r="539">
          <cell r="T539">
            <v>10</v>
          </cell>
        </row>
        <row r="540">
          <cell r="T540">
            <v>10</v>
          </cell>
        </row>
        <row r="541">
          <cell r="T541">
            <v>10</v>
          </cell>
        </row>
        <row r="542">
          <cell r="T542">
            <v>10</v>
          </cell>
        </row>
        <row r="543">
          <cell r="T543">
            <v>10</v>
          </cell>
        </row>
        <row r="544">
          <cell r="T544">
            <v>10</v>
          </cell>
        </row>
        <row r="545">
          <cell r="T545">
            <v>10</v>
          </cell>
        </row>
        <row r="546">
          <cell r="T546">
            <v>10</v>
          </cell>
        </row>
        <row r="547">
          <cell r="T547">
            <v>10</v>
          </cell>
        </row>
        <row r="548">
          <cell r="T548">
            <v>10</v>
          </cell>
        </row>
        <row r="549">
          <cell r="T549">
            <v>10</v>
          </cell>
        </row>
        <row r="550">
          <cell r="T550">
            <v>10</v>
          </cell>
        </row>
        <row r="551">
          <cell r="T551">
            <v>10</v>
          </cell>
        </row>
        <row r="552">
          <cell r="T552">
            <v>10</v>
          </cell>
        </row>
        <row r="553">
          <cell r="T553">
            <v>10</v>
          </cell>
        </row>
        <row r="554">
          <cell r="T554">
            <v>10</v>
          </cell>
        </row>
        <row r="555">
          <cell r="T555">
            <v>10</v>
          </cell>
        </row>
        <row r="556">
          <cell r="T556">
            <v>10</v>
          </cell>
        </row>
        <row r="557">
          <cell r="T557">
            <v>10</v>
          </cell>
        </row>
        <row r="558">
          <cell r="T558">
            <v>10</v>
          </cell>
        </row>
        <row r="559">
          <cell r="T559">
            <v>10</v>
          </cell>
        </row>
        <row r="560">
          <cell r="T560">
            <v>10</v>
          </cell>
        </row>
        <row r="561">
          <cell r="T561">
            <v>10</v>
          </cell>
        </row>
        <row r="562">
          <cell r="T562">
            <v>10</v>
          </cell>
        </row>
        <row r="563">
          <cell r="T563">
            <v>10</v>
          </cell>
        </row>
        <row r="564">
          <cell r="T564">
            <v>10</v>
          </cell>
        </row>
        <row r="565">
          <cell r="T565">
            <v>10</v>
          </cell>
        </row>
        <row r="566">
          <cell r="T566">
            <v>10</v>
          </cell>
        </row>
        <row r="567">
          <cell r="T567">
            <v>10</v>
          </cell>
        </row>
        <row r="568">
          <cell r="T568">
            <v>10</v>
          </cell>
        </row>
        <row r="569">
          <cell r="T569">
            <v>10</v>
          </cell>
        </row>
        <row r="570">
          <cell r="T570">
            <v>10</v>
          </cell>
        </row>
        <row r="571">
          <cell r="T571">
            <v>10</v>
          </cell>
        </row>
        <row r="572">
          <cell r="T572">
            <v>10</v>
          </cell>
        </row>
        <row r="573">
          <cell r="T573">
            <v>10</v>
          </cell>
        </row>
        <row r="574">
          <cell r="T574">
            <v>10</v>
          </cell>
        </row>
        <row r="575">
          <cell r="T575">
            <v>10</v>
          </cell>
        </row>
        <row r="576">
          <cell r="T576">
            <v>10</v>
          </cell>
        </row>
        <row r="577">
          <cell r="T577">
            <v>10</v>
          </cell>
        </row>
        <row r="578">
          <cell r="T578">
            <v>10</v>
          </cell>
        </row>
        <row r="579">
          <cell r="T579">
            <v>10</v>
          </cell>
        </row>
        <row r="580">
          <cell r="T580">
            <v>10</v>
          </cell>
        </row>
        <row r="581">
          <cell r="T581">
            <v>10</v>
          </cell>
        </row>
        <row r="582">
          <cell r="T582">
            <v>10</v>
          </cell>
        </row>
        <row r="583">
          <cell r="T583">
            <v>10</v>
          </cell>
        </row>
        <row r="584">
          <cell r="T584">
            <v>10</v>
          </cell>
        </row>
        <row r="585">
          <cell r="T585">
            <v>10</v>
          </cell>
        </row>
        <row r="586">
          <cell r="T586">
            <v>10</v>
          </cell>
        </row>
        <row r="587">
          <cell r="T587">
            <v>10</v>
          </cell>
        </row>
        <row r="588">
          <cell r="T588">
            <v>10</v>
          </cell>
        </row>
        <row r="589">
          <cell r="T589">
            <v>10</v>
          </cell>
        </row>
        <row r="590">
          <cell r="T590">
            <v>10</v>
          </cell>
        </row>
        <row r="591">
          <cell r="T591">
            <v>10</v>
          </cell>
        </row>
        <row r="592">
          <cell r="T592">
            <v>10</v>
          </cell>
        </row>
        <row r="593">
          <cell r="T593">
            <v>10</v>
          </cell>
        </row>
        <row r="594">
          <cell r="T594">
            <v>10</v>
          </cell>
        </row>
        <row r="595">
          <cell r="T595">
            <v>10</v>
          </cell>
        </row>
        <row r="596">
          <cell r="T596">
            <v>10</v>
          </cell>
        </row>
        <row r="597">
          <cell r="T597">
            <v>10</v>
          </cell>
        </row>
        <row r="598">
          <cell r="T598">
            <v>10</v>
          </cell>
        </row>
        <row r="599">
          <cell r="T599">
            <v>10</v>
          </cell>
        </row>
        <row r="600">
          <cell r="T600">
            <v>10</v>
          </cell>
        </row>
        <row r="601">
          <cell r="T601">
            <v>10</v>
          </cell>
        </row>
        <row r="602">
          <cell r="T602">
            <v>10</v>
          </cell>
        </row>
        <row r="603">
          <cell r="T603">
            <v>10</v>
          </cell>
        </row>
        <row r="604">
          <cell r="T604">
            <v>10</v>
          </cell>
        </row>
        <row r="605">
          <cell r="T605">
            <v>10</v>
          </cell>
        </row>
        <row r="606">
          <cell r="T606">
            <v>10</v>
          </cell>
        </row>
        <row r="607">
          <cell r="T607">
            <v>10</v>
          </cell>
        </row>
        <row r="608">
          <cell r="T608">
            <v>10</v>
          </cell>
        </row>
        <row r="609">
          <cell r="T609">
            <v>10</v>
          </cell>
        </row>
        <row r="610">
          <cell r="T610">
            <v>10</v>
          </cell>
        </row>
        <row r="611">
          <cell r="T611">
            <v>10</v>
          </cell>
        </row>
        <row r="612">
          <cell r="T612">
            <v>10</v>
          </cell>
        </row>
        <row r="613">
          <cell r="T613">
            <v>10</v>
          </cell>
        </row>
        <row r="614">
          <cell r="T614">
            <v>10</v>
          </cell>
        </row>
        <row r="615">
          <cell r="T615">
            <v>10</v>
          </cell>
        </row>
        <row r="616">
          <cell r="T616">
            <v>10</v>
          </cell>
        </row>
        <row r="617">
          <cell r="T617">
            <v>10</v>
          </cell>
        </row>
        <row r="618">
          <cell r="T618">
            <v>10</v>
          </cell>
        </row>
        <row r="619">
          <cell r="T619">
            <v>10</v>
          </cell>
        </row>
        <row r="620">
          <cell r="T620">
            <v>10</v>
          </cell>
        </row>
        <row r="621">
          <cell r="T621">
            <v>10</v>
          </cell>
        </row>
        <row r="622">
          <cell r="T622">
            <v>10</v>
          </cell>
        </row>
        <row r="623">
          <cell r="T623">
            <v>10</v>
          </cell>
        </row>
        <row r="624">
          <cell r="T624">
            <v>10</v>
          </cell>
        </row>
        <row r="625">
          <cell r="T625">
            <v>10</v>
          </cell>
        </row>
        <row r="626">
          <cell r="T626">
            <v>10</v>
          </cell>
        </row>
        <row r="627">
          <cell r="T627">
            <v>10</v>
          </cell>
        </row>
        <row r="628">
          <cell r="T628">
            <v>10</v>
          </cell>
        </row>
        <row r="629">
          <cell r="T629">
            <v>10</v>
          </cell>
        </row>
        <row r="630">
          <cell r="T630">
            <v>10</v>
          </cell>
        </row>
        <row r="631">
          <cell r="T631">
            <v>10</v>
          </cell>
        </row>
        <row r="632">
          <cell r="T632">
            <v>10</v>
          </cell>
        </row>
        <row r="633">
          <cell r="T633">
            <v>10</v>
          </cell>
        </row>
        <row r="634">
          <cell r="T634">
            <v>10</v>
          </cell>
        </row>
        <row r="635">
          <cell r="T635">
            <v>10</v>
          </cell>
        </row>
        <row r="636">
          <cell r="T636">
            <v>10</v>
          </cell>
        </row>
        <row r="637">
          <cell r="T637">
            <v>10</v>
          </cell>
        </row>
        <row r="638">
          <cell r="T638">
            <v>10</v>
          </cell>
        </row>
        <row r="639">
          <cell r="T639">
            <v>10</v>
          </cell>
        </row>
        <row r="640">
          <cell r="T640">
            <v>10</v>
          </cell>
        </row>
        <row r="641">
          <cell r="T641">
            <v>10</v>
          </cell>
        </row>
        <row r="642">
          <cell r="T642">
            <v>10</v>
          </cell>
        </row>
        <row r="643">
          <cell r="T643">
            <v>10</v>
          </cell>
        </row>
        <row r="644">
          <cell r="T644">
            <v>10</v>
          </cell>
        </row>
        <row r="645">
          <cell r="T645">
            <v>10</v>
          </cell>
        </row>
        <row r="646">
          <cell r="T646">
            <v>10</v>
          </cell>
        </row>
        <row r="647">
          <cell r="T647">
            <v>10</v>
          </cell>
        </row>
        <row r="648">
          <cell r="T648">
            <v>10</v>
          </cell>
        </row>
        <row r="649">
          <cell r="T649">
            <v>10</v>
          </cell>
        </row>
        <row r="650">
          <cell r="T650">
            <v>10</v>
          </cell>
        </row>
        <row r="651">
          <cell r="T651">
            <v>10</v>
          </cell>
        </row>
        <row r="652">
          <cell r="T652">
            <v>10</v>
          </cell>
        </row>
        <row r="653">
          <cell r="T653">
            <v>10</v>
          </cell>
        </row>
        <row r="654">
          <cell r="T654">
            <v>10</v>
          </cell>
        </row>
        <row r="655">
          <cell r="T655">
            <v>10</v>
          </cell>
        </row>
        <row r="656">
          <cell r="T656">
            <v>10</v>
          </cell>
        </row>
        <row r="657">
          <cell r="T657">
            <v>10</v>
          </cell>
        </row>
        <row r="658">
          <cell r="T658">
            <v>10</v>
          </cell>
        </row>
        <row r="659">
          <cell r="T659">
            <v>10</v>
          </cell>
        </row>
        <row r="660">
          <cell r="T660">
            <v>10</v>
          </cell>
        </row>
        <row r="661">
          <cell r="T661">
            <v>10</v>
          </cell>
        </row>
        <row r="662">
          <cell r="T662">
            <v>10</v>
          </cell>
        </row>
        <row r="663">
          <cell r="T663">
            <v>10</v>
          </cell>
        </row>
        <row r="664">
          <cell r="T664">
            <v>10</v>
          </cell>
        </row>
        <row r="665">
          <cell r="T665">
            <v>10</v>
          </cell>
        </row>
        <row r="666">
          <cell r="T666">
            <v>10</v>
          </cell>
        </row>
        <row r="667">
          <cell r="T667">
            <v>10</v>
          </cell>
        </row>
        <row r="668">
          <cell r="T668">
            <v>10</v>
          </cell>
        </row>
        <row r="669">
          <cell r="T669">
            <v>10</v>
          </cell>
        </row>
        <row r="670">
          <cell r="T670">
            <v>10</v>
          </cell>
        </row>
        <row r="671">
          <cell r="T671">
            <v>10</v>
          </cell>
        </row>
        <row r="672">
          <cell r="T672">
            <v>10</v>
          </cell>
        </row>
        <row r="673">
          <cell r="T673">
            <v>10</v>
          </cell>
        </row>
        <row r="674">
          <cell r="T674">
            <v>10</v>
          </cell>
        </row>
        <row r="675">
          <cell r="T675">
            <v>10</v>
          </cell>
        </row>
        <row r="676">
          <cell r="T676">
            <v>10</v>
          </cell>
        </row>
        <row r="677">
          <cell r="T677">
            <v>10</v>
          </cell>
        </row>
        <row r="678">
          <cell r="T678">
            <v>10</v>
          </cell>
        </row>
        <row r="679">
          <cell r="T679">
            <v>10</v>
          </cell>
        </row>
        <row r="680">
          <cell r="T680">
            <v>10</v>
          </cell>
        </row>
        <row r="681">
          <cell r="T681">
            <v>10</v>
          </cell>
        </row>
        <row r="682">
          <cell r="T682">
            <v>10</v>
          </cell>
        </row>
        <row r="683">
          <cell r="T683">
            <v>10</v>
          </cell>
        </row>
        <row r="684">
          <cell r="T684">
            <v>10</v>
          </cell>
        </row>
        <row r="685">
          <cell r="T685">
            <v>10</v>
          </cell>
        </row>
        <row r="686">
          <cell r="T686">
            <v>10</v>
          </cell>
        </row>
        <row r="687">
          <cell r="T687">
            <v>10</v>
          </cell>
        </row>
        <row r="688">
          <cell r="T688">
            <v>10</v>
          </cell>
        </row>
        <row r="689">
          <cell r="T689">
            <v>10</v>
          </cell>
        </row>
        <row r="690">
          <cell r="T690">
            <v>10</v>
          </cell>
        </row>
        <row r="691">
          <cell r="T691">
            <v>10</v>
          </cell>
        </row>
        <row r="692">
          <cell r="T692">
            <v>10</v>
          </cell>
        </row>
        <row r="693">
          <cell r="T693">
            <v>10</v>
          </cell>
        </row>
        <row r="694">
          <cell r="T694">
            <v>10</v>
          </cell>
        </row>
        <row r="695">
          <cell r="T695">
            <v>10</v>
          </cell>
        </row>
        <row r="696">
          <cell r="T696">
            <v>10</v>
          </cell>
        </row>
        <row r="697">
          <cell r="T697">
            <v>10</v>
          </cell>
        </row>
        <row r="698">
          <cell r="T698">
            <v>10</v>
          </cell>
        </row>
        <row r="699">
          <cell r="T699">
            <v>10</v>
          </cell>
        </row>
        <row r="700">
          <cell r="T700">
            <v>10</v>
          </cell>
        </row>
        <row r="701">
          <cell r="T701">
            <v>10</v>
          </cell>
        </row>
        <row r="702">
          <cell r="T702">
            <v>10</v>
          </cell>
        </row>
        <row r="703">
          <cell r="T703">
            <v>10</v>
          </cell>
        </row>
        <row r="704">
          <cell r="T704">
            <v>10</v>
          </cell>
        </row>
        <row r="705">
          <cell r="T705">
            <v>10</v>
          </cell>
        </row>
        <row r="706">
          <cell r="T706">
            <v>10</v>
          </cell>
        </row>
        <row r="707">
          <cell r="T707">
            <v>10</v>
          </cell>
        </row>
        <row r="708">
          <cell r="T708">
            <v>10</v>
          </cell>
        </row>
        <row r="709">
          <cell r="T709">
            <v>10</v>
          </cell>
        </row>
        <row r="710">
          <cell r="T710">
            <v>10</v>
          </cell>
        </row>
        <row r="711">
          <cell r="T711">
            <v>10</v>
          </cell>
        </row>
        <row r="712">
          <cell r="T712">
            <v>10</v>
          </cell>
        </row>
        <row r="713">
          <cell r="T713">
            <v>10</v>
          </cell>
        </row>
        <row r="714">
          <cell r="T714">
            <v>10</v>
          </cell>
        </row>
        <row r="715">
          <cell r="T715">
            <v>10</v>
          </cell>
        </row>
        <row r="716">
          <cell r="T716">
            <v>10</v>
          </cell>
        </row>
        <row r="717">
          <cell r="T717">
            <v>10</v>
          </cell>
        </row>
        <row r="718">
          <cell r="T718">
            <v>10</v>
          </cell>
        </row>
        <row r="719">
          <cell r="T719">
            <v>10</v>
          </cell>
        </row>
        <row r="720">
          <cell r="T720">
            <v>10</v>
          </cell>
        </row>
        <row r="721">
          <cell r="T721">
            <v>10</v>
          </cell>
        </row>
        <row r="722">
          <cell r="T722">
            <v>10</v>
          </cell>
        </row>
        <row r="723">
          <cell r="T723">
            <v>10</v>
          </cell>
        </row>
        <row r="724">
          <cell r="T724">
            <v>10</v>
          </cell>
        </row>
        <row r="725">
          <cell r="T725">
            <v>10</v>
          </cell>
        </row>
        <row r="726">
          <cell r="T726">
            <v>10</v>
          </cell>
        </row>
        <row r="727">
          <cell r="T727">
            <v>10</v>
          </cell>
        </row>
        <row r="728">
          <cell r="T728">
            <v>10</v>
          </cell>
        </row>
        <row r="729">
          <cell r="T729">
            <v>10</v>
          </cell>
        </row>
        <row r="730">
          <cell r="T730">
            <v>10</v>
          </cell>
        </row>
        <row r="731">
          <cell r="T731">
            <v>10</v>
          </cell>
        </row>
        <row r="732">
          <cell r="T732">
            <v>10</v>
          </cell>
        </row>
        <row r="733">
          <cell r="T733">
            <v>10</v>
          </cell>
        </row>
        <row r="734">
          <cell r="T734">
            <v>10</v>
          </cell>
        </row>
        <row r="735">
          <cell r="T735">
            <v>10</v>
          </cell>
        </row>
        <row r="736">
          <cell r="T736">
            <v>10</v>
          </cell>
        </row>
        <row r="737">
          <cell r="T737">
            <v>10</v>
          </cell>
        </row>
        <row r="738">
          <cell r="T738">
            <v>10</v>
          </cell>
        </row>
        <row r="739">
          <cell r="T739">
            <v>10</v>
          </cell>
        </row>
        <row r="740">
          <cell r="T740">
            <v>10</v>
          </cell>
        </row>
        <row r="741">
          <cell r="T741">
            <v>10</v>
          </cell>
        </row>
        <row r="742">
          <cell r="T742">
            <v>10</v>
          </cell>
        </row>
        <row r="743">
          <cell r="T743">
            <v>10</v>
          </cell>
        </row>
        <row r="744">
          <cell r="T744">
            <v>10</v>
          </cell>
        </row>
        <row r="745">
          <cell r="T745">
            <v>10</v>
          </cell>
        </row>
        <row r="746">
          <cell r="T746">
            <v>10</v>
          </cell>
        </row>
        <row r="747">
          <cell r="T747">
            <v>10</v>
          </cell>
        </row>
        <row r="748">
          <cell r="T748">
            <v>10</v>
          </cell>
        </row>
        <row r="749">
          <cell r="T749">
            <v>10</v>
          </cell>
        </row>
        <row r="750">
          <cell r="T750">
            <v>10</v>
          </cell>
        </row>
        <row r="751">
          <cell r="T751">
            <v>10</v>
          </cell>
        </row>
        <row r="752">
          <cell r="T752">
            <v>10</v>
          </cell>
        </row>
        <row r="753">
          <cell r="T753">
            <v>10</v>
          </cell>
        </row>
        <row r="754">
          <cell r="T754">
            <v>10</v>
          </cell>
        </row>
        <row r="755">
          <cell r="T755">
            <v>10</v>
          </cell>
        </row>
        <row r="756">
          <cell r="T756">
            <v>10</v>
          </cell>
        </row>
        <row r="757">
          <cell r="T757">
            <v>10</v>
          </cell>
        </row>
        <row r="758">
          <cell r="T758">
            <v>10</v>
          </cell>
        </row>
        <row r="759">
          <cell r="T759">
            <v>10</v>
          </cell>
        </row>
        <row r="760">
          <cell r="T760">
            <v>10</v>
          </cell>
        </row>
        <row r="761">
          <cell r="T761">
            <v>10</v>
          </cell>
        </row>
        <row r="762">
          <cell r="T762">
            <v>10</v>
          </cell>
        </row>
        <row r="763">
          <cell r="T763">
            <v>10</v>
          </cell>
        </row>
        <row r="764">
          <cell r="T764">
            <v>10</v>
          </cell>
        </row>
        <row r="765">
          <cell r="T765">
            <v>10</v>
          </cell>
        </row>
        <row r="766">
          <cell r="T766">
            <v>10</v>
          </cell>
        </row>
        <row r="767">
          <cell r="T767">
            <v>10</v>
          </cell>
        </row>
        <row r="768">
          <cell r="T768">
            <v>10</v>
          </cell>
        </row>
        <row r="769">
          <cell r="T769">
            <v>10</v>
          </cell>
        </row>
        <row r="770">
          <cell r="T770">
            <v>10</v>
          </cell>
        </row>
        <row r="771">
          <cell r="T771">
            <v>10</v>
          </cell>
        </row>
        <row r="772">
          <cell r="T772">
            <v>10</v>
          </cell>
        </row>
        <row r="773">
          <cell r="T773">
            <v>10</v>
          </cell>
        </row>
        <row r="774">
          <cell r="T774">
            <v>10</v>
          </cell>
        </row>
        <row r="775">
          <cell r="T775">
            <v>10</v>
          </cell>
        </row>
        <row r="776">
          <cell r="T776">
            <v>10</v>
          </cell>
        </row>
        <row r="777">
          <cell r="T777">
            <v>10</v>
          </cell>
        </row>
        <row r="778">
          <cell r="T778">
            <v>10</v>
          </cell>
        </row>
        <row r="779">
          <cell r="T779">
            <v>10</v>
          </cell>
        </row>
        <row r="780">
          <cell r="T780">
            <v>10</v>
          </cell>
        </row>
        <row r="781">
          <cell r="T781">
            <v>10</v>
          </cell>
        </row>
        <row r="782">
          <cell r="T782">
            <v>10</v>
          </cell>
        </row>
        <row r="783">
          <cell r="T783">
            <v>10</v>
          </cell>
        </row>
        <row r="784">
          <cell r="T784">
            <v>10</v>
          </cell>
        </row>
        <row r="785">
          <cell r="T785">
            <v>10</v>
          </cell>
        </row>
        <row r="786">
          <cell r="T786">
            <v>10</v>
          </cell>
        </row>
        <row r="787">
          <cell r="T787">
            <v>10</v>
          </cell>
        </row>
        <row r="788">
          <cell r="T788">
            <v>10</v>
          </cell>
        </row>
        <row r="789">
          <cell r="T789">
            <v>10</v>
          </cell>
        </row>
        <row r="790">
          <cell r="T790">
            <v>10</v>
          </cell>
        </row>
        <row r="791">
          <cell r="T791">
            <v>10</v>
          </cell>
        </row>
        <row r="792">
          <cell r="T792">
            <v>10</v>
          </cell>
        </row>
        <row r="793">
          <cell r="T793">
            <v>10</v>
          </cell>
        </row>
        <row r="794">
          <cell r="T794">
            <v>10</v>
          </cell>
        </row>
        <row r="795">
          <cell r="T795">
            <v>10</v>
          </cell>
        </row>
        <row r="796">
          <cell r="T796">
            <v>10</v>
          </cell>
        </row>
        <row r="797">
          <cell r="T797">
            <v>10</v>
          </cell>
        </row>
        <row r="798">
          <cell r="T798">
            <v>10</v>
          </cell>
        </row>
        <row r="799">
          <cell r="T799">
            <v>10</v>
          </cell>
        </row>
        <row r="800">
          <cell r="T800">
            <v>10</v>
          </cell>
        </row>
        <row r="801">
          <cell r="T801">
            <v>10</v>
          </cell>
        </row>
        <row r="802">
          <cell r="T802">
            <v>10</v>
          </cell>
        </row>
        <row r="803">
          <cell r="T803">
            <v>10</v>
          </cell>
        </row>
        <row r="804">
          <cell r="T804">
            <v>10</v>
          </cell>
        </row>
        <row r="805">
          <cell r="T805">
            <v>10</v>
          </cell>
        </row>
        <row r="806">
          <cell r="T806">
            <v>10</v>
          </cell>
        </row>
        <row r="807">
          <cell r="T807">
            <v>10</v>
          </cell>
        </row>
        <row r="808">
          <cell r="T808">
            <v>10</v>
          </cell>
        </row>
        <row r="809">
          <cell r="T809">
            <v>10</v>
          </cell>
        </row>
        <row r="810">
          <cell r="T810">
            <v>10</v>
          </cell>
        </row>
        <row r="811">
          <cell r="T811">
            <v>10</v>
          </cell>
        </row>
        <row r="812">
          <cell r="T812">
            <v>10</v>
          </cell>
        </row>
        <row r="813">
          <cell r="T813">
            <v>10</v>
          </cell>
        </row>
        <row r="814">
          <cell r="T814">
            <v>10</v>
          </cell>
        </row>
        <row r="815">
          <cell r="T815">
            <v>10</v>
          </cell>
        </row>
        <row r="816">
          <cell r="T816">
            <v>10</v>
          </cell>
        </row>
        <row r="817">
          <cell r="T817">
            <v>10</v>
          </cell>
        </row>
        <row r="818">
          <cell r="T818">
            <v>10</v>
          </cell>
        </row>
        <row r="819">
          <cell r="T819">
            <v>10</v>
          </cell>
        </row>
        <row r="820">
          <cell r="T820">
            <v>10</v>
          </cell>
        </row>
        <row r="821">
          <cell r="T821">
            <v>10</v>
          </cell>
        </row>
        <row r="822">
          <cell r="T822">
            <v>10</v>
          </cell>
        </row>
        <row r="823">
          <cell r="T823">
            <v>10</v>
          </cell>
        </row>
        <row r="824">
          <cell r="T824">
            <v>10</v>
          </cell>
        </row>
        <row r="825">
          <cell r="T825">
            <v>10</v>
          </cell>
        </row>
        <row r="826">
          <cell r="T826">
            <v>10</v>
          </cell>
        </row>
        <row r="827">
          <cell r="T827">
            <v>10</v>
          </cell>
        </row>
        <row r="828">
          <cell r="T828">
            <v>10</v>
          </cell>
        </row>
        <row r="829">
          <cell r="T829">
            <v>10</v>
          </cell>
        </row>
        <row r="830">
          <cell r="T830">
            <v>10</v>
          </cell>
        </row>
        <row r="831">
          <cell r="T831">
            <v>10</v>
          </cell>
        </row>
        <row r="832">
          <cell r="T832">
            <v>10</v>
          </cell>
        </row>
        <row r="833">
          <cell r="T833">
            <v>10</v>
          </cell>
        </row>
        <row r="834">
          <cell r="T834">
            <v>10</v>
          </cell>
        </row>
        <row r="835">
          <cell r="T835">
            <v>10</v>
          </cell>
        </row>
        <row r="836">
          <cell r="T836">
            <v>10</v>
          </cell>
        </row>
        <row r="837">
          <cell r="T837">
            <v>10</v>
          </cell>
        </row>
        <row r="838">
          <cell r="T838">
            <v>10</v>
          </cell>
        </row>
        <row r="839">
          <cell r="T839">
            <v>10</v>
          </cell>
        </row>
        <row r="840">
          <cell r="T840">
            <v>10</v>
          </cell>
        </row>
        <row r="841">
          <cell r="T841">
            <v>10</v>
          </cell>
        </row>
        <row r="842">
          <cell r="T842">
            <v>10</v>
          </cell>
        </row>
        <row r="843">
          <cell r="T843">
            <v>10</v>
          </cell>
        </row>
        <row r="844">
          <cell r="T844">
            <v>10</v>
          </cell>
        </row>
        <row r="845">
          <cell r="T845">
            <v>10</v>
          </cell>
        </row>
        <row r="846">
          <cell r="T846">
            <v>10</v>
          </cell>
        </row>
        <row r="847">
          <cell r="T847">
            <v>10</v>
          </cell>
        </row>
        <row r="848">
          <cell r="T848">
            <v>10</v>
          </cell>
        </row>
        <row r="849">
          <cell r="T849">
            <v>10</v>
          </cell>
        </row>
        <row r="850">
          <cell r="T850">
            <v>10</v>
          </cell>
        </row>
        <row r="851">
          <cell r="T851">
            <v>10</v>
          </cell>
        </row>
        <row r="852">
          <cell r="T852">
            <v>10</v>
          </cell>
        </row>
        <row r="853">
          <cell r="T853">
            <v>10</v>
          </cell>
        </row>
        <row r="854">
          <cell r="T854">
            <v>10</v>
          </cell>
        </row>
        <row r="855">
          <cell r="T855">
            <v>10</v>
          </cell>
        </row>
        <row r="856">
          <cell r="T856">
            <v>10</v>
          </cell>
        </row>
        <row r="857">
          <cell r="T857">
            <v>10</v>
          </cell>
        </row>
        <row r="858">
          <cell r="T858">
            <v>10</v>
          </cell>
        </row>
        <row r="859">
          <cell r="T859">
            <v>10</v>
          </cell>
        </row>
        <row r="860">
          <cell r="T860">
            <v>10</v>
          </cell>
        </row>
        <row r="861">
          <cell r="T861">
            <v>10</v>
          </cell>
        </row>
        <row r="862">
          <cell r="T862">
            <v>10</v>
          </cell>
        </row>
        <row r="863">
          <cell r="T863">
            <v>10</v>
          </cell>
        </row>
        <row r="864">
          <cell r="T864">
            <v>10</v>
          </cell>
        </row>
        <row r="865">
          <cell r="T865">
            <v>10</v>
          </cell>
        </row>
        <row r="866">
          <cell r="T866">
            <v>10</v>
          </cell>
        </row>
        <row r="867">
          <cell r="T867">
            <v>10</v>
          </cell>
        </row>
        <row r="868">
          <cell r="T868">
            <v>10</v>
          </cell>
        </row>
        <row r="869">
          <cell r="T869">
            <v>10</v>
          </cell>
        </row>
        <row r="870">
          <cell r="T870">
            <v>10</v>
          </cell>
        </row>
        <row r="871">
          <cell r="T871">
            <v>10</v>
          </cell>
        </row>
        <row r="872">
          <cell r="T872">
            <v>10</v>
          </cell>
        </row>
        <row r="873">
          <cell r="T873">
            <v>10</v>
          </cell>
        </row>
        <row r="874">
          <cell r="T874">
            <v>10</v>
          </cell>
        </row>
        <row r="875">
          <cell r="T875">
            <v>10</v>
          </cell>
        </row>
        <row r="876">
          <cell r="T876">
            <v>10</v>
          </cell>
        </row>
        <row r="877">
          <cell r="T877">
            <v>10</v>
          </cell>
        </row>
        <row r="878">
          <cell r="T878">
            <v>10</v>
          </cell>
        </row>
        <row r="879">
          <cell r="T879">
            <v>10</v>
          </cell>
        </row>
        <row r="880">
          <cell r="T880">
            <v>10</v>
          </cell>
        </row>
        <row r="881">
          <cell r="T881">
            <v>10</v>
          </cell>
        </row>
        <row r="882">
          <cell r="T882">
            <v>10</v>
          </cell>
        </row>
        <row r="883">
          <cell r="T883">
            <v>10</v>
          </cell>
        </row>
        <row r="884">
          <cell r="T884">
            <v>10</v>
          </cell>
        </row>
        <row r="885">
          <cell r="T885">
            <v>10</v>
          </cell>
        </row>
        <row r="886">
          <cell r="T886">
            <v>10</v>
          </cell>
        </row>
        <row r="887">
          <cell r="T887">
            <v>10</v>
          </cell>
        </row>
        <row r="888">
          <cell r="T888">
            <v>10</v>
          </cell>
        </row>
        <row r="889">
          <cell r="T889">
            <v>10</v>
          </cell>
        </row>
        <row r="890">
          <cell r="T890">
            <v>10</v>
          </cell>
        </row>
        <row r="891">
          <cell r="T891">
            <v>10</v>
          </cell>
        </row>
        <row r="892">
          <cell r="T892">
            <v>10</v>
          </cell>
        </row>
        <row r="893">
          <cell r="T893">
            <v>10</v>
          </cell>
        </row>
        <row r="894">
          <cell r="T894">
            <v>10</v>
          </cell>
        </row>
        <row r="895">
          <cell r="T895">
            <v>10</v>
          </cell>
        </row>
        <row r="896">
          <cell r="T896">
            <v>10</v>
          </cell>
        </row>
        <row r="897">
          <cell r="T897">
            <v>10</v>
          </cell>
        </row>
        <row r="898">
          <cell r="T898">
            <v>10</v>
          </cell>
        </row>
        <row r="899">
          <cell r="T899">
            <v>10</v>
          </cell>
        </row>
        <row r="900">
          <cell r="T900">
            <v>10</v>
          </cell>
        </row>
        <row r="901">
          <cell r="T901">
            <v>10</v>
          </cell>
        </row>
        <row r="902">
          <cell r="T902">
            <v>10</v>
          </cell>
        </row>
        <row r="903">
          <cell r="T903">
            <v>10</v>
          </cell>
        </row>
        <row r="904">
          <cell r="T904">
            <v>10</v>
          </cell>
        </row>
        <row r="905">
          <cell r="T905">
            <v>10</v>
          </cell>
        </row>
        <row r="906">
          <cell r="T906">
            <v>10</v>
          </cell>
        </row>
        <row r="907">
          <cell r="T907">
            <v>10</v>
          </cell>
        </row>
        <row r="908">
          <cell r="T908">
            <v>10</v>
          </cell>
        </row>
        <row r="909">
          <cell r="T909">
            <v>10</v>
          </cell>
        </row>
        <row r="910">
          <cell r="T910">
            <v>10</v>
          </cell>
        </row>
        <row r="911">
          <cell r="T911">
            <v>10</v>
          </cell>
        </row>
        <row r="912">
          <cell r="T912">
            <v>10</v>
          </cell>
        </row>
        <row r="913">
          <cell r="T913">
            <v>10</v>
          </cell>
        </row>
        <row r="914">
          <cell r="T914">
            <v>10</v>
          </cell>
        </row>
        <row r="915">
          <cell r="T915">
            <v>10</v>
          </cell>
        </row>
        <row r="916">
          <cell r="T916">
            <v>10</v>
          </cell>
        </row>
        <row r="917">
          <cell r="T917">
            <v>10</v>
          </cell>
        </row>
        <row r="918">
          <cell r="T918">
            <v>10</v>
          </cell>
        </row>
        <row r="919">
          <cell r="T919">
            <v>10</v>
          </cell>
        </row>
        <row r="920">
          <cell r="T920">
            <v>10</v>
          </cell>
        </row>
        <row r="921">
          <cell r="T921">
            <v>10</v>
          </cell>
        </row>
        <row r="922">
          <cell r="T922">
            <v>10</v>
          </cell>
        </row>
        <row r="923">
          <cell r="T923">
            <v>10</v>
          </cell>
        </row>
        <row r="924">
          <cell r="T924">
            <v>10</v>
          </cell>
        </row>
        <row r="925">
          <cell r="T925">
            <v>10</v>
          </cell>
        </row>
        <row r="926">
          <cell r="T926">
            <v>10</v>
          </cell>
        </row>
        <row r="927">
          <cell r="T927">
            <v>10</v>
          </cell>
        </row>
        <row r="928">
          <cell r="T928">
            <v>10</v>
          </cell>
        </row>
        <row r="929">
          <cell r="T929">
            <v>10</v>
          </cell>
        </row>
        <row r="930">
          <cell r="T930">
            <v>10</v>
          </cell>
        </row>
        <row r="931">
          <cell r="T931">
            <v>10</v>
          </cell>
        </row>
        <row r="932">
          <cell r="T932">
            <v>10</v>
          </cell>
        </row>
        <row r="933">
          <cell r="T933">
            <v>10</v>
          </cell>
        </row>
        <row r="934">
          <cell r="T934">
            <v>10</v>
          </cell>
        </row>
        <row r="935">
          <cell r="T935">
            <v>10</v>
          </cell>
        </row>
        <row r="936">
          <cell r="T936">
            <v>10</v>
          </cell>
        </row>
        <row r="937">
          <cell r="T937">
            <v>10</v>
          </cell>
        </row>
        <row r="938">
          <cell r="T938">
            <v>10</v>
          </cell>
        </row>
        <row r="939">
          <cell r="T939">
            <v>10</v>
          </cell>
        </row>
        <row r="940">
          <cell r="T940">
            <v>10</v>
          </cell>
        </row>
        <row r="941">
          <cell r="T941">
            <v>10</v>
          </cell>
        </row>
        <row r="942">
          <cell r="T942">
            <v>10</v>
          </cell>
        </row>
        <row r="943">
          <cell r="T943">
            <v>10</v>
          </cell>
        </row>
        <row r="944">
          <cell r="T944">
            <v>10</v>
          </cell>
        </row>
        <row r="945">
          <cell r="T945">
            <v>10</v>
          </cell>
        </row>
        <row r="946">
          <cell r="T946">
            <v>10</v>
          </cell>
        </row>
        <row r="947">
          <cell r="T947">
            <v>10</v>
          </cell>
        </row>
        <row r="948">
          <cell r="T948">
            <v>10</v>
          </cell>
        </row>
        <row r="949">
          <cell r="T949">
            <v>10</v>
          </cell>
        </row>
        <row r="950">
          <cell r="T950">
            <v>10</v>
          </cell>
        </row>
        <row r="951">
          <cell r="T951">
            <v>10</v>
          </cell>
        </row>
        <row r="952">
          <cell r="T952">
            <v>10</v>
          </cell>
        </row>
        <row r="953">
          <cell r="T953">
            <v>10</v>
          </cell>
        </row>
        <row r="954">
          <cell r="T954">
            <v>10</v>
          </cell>
        </row>
        <row r="955">
          <cell r="T955">
            <v>10</v>
          </cell>
        </row>
        <row r="956">
          <cell r="T956">
            <v>10</v>
          </cell>
        </row>
        <row r="957">
          <cell r="T957">
            <v>10</v>
          </cell>
        </row>
        <row r="958">
          <cell r="T958">
            <v>10</v>
          </cell>
        </row>
        <row r="959">
          <cell r="T959">
            <v>10</v>
          </cell>
        </row>
        <row r="960">
          <cell r="T960">
            <v>10</v>
          </cell>
        </row>
        <row r="961">
          <cell r="T961">
            <v>10</v>
          </cell>
        </row>
        <row r="962">
          <cell r="T962">
            <v>10</v>
          </cell>
        </row>
        <row r="963">
          <cell r="T963">
            <v>10</v>
          </cell>
        </row>
        <row r="964">
          <cell r="T964">
            <v>10</v>
          </cell>
        </row>
        <row r="965">
          <cell r="T965">
            <v>10</v>
          </cell>
        </row>
        <row r="966">
          <cell r="T966">
            <v>10</v>
          </cell>
        </row>
        <row r="967">
          <cell r="T967">
            <v>10</v>
          </cell>
        </row>
        <row r="968">
          <cell r="T968">
            <v>10</v>
          </cell>
        </row>
        <row r="969">
          <cell r="T969">
            <v>10</v>
          </cell>
        </row>
        <row r="970">
          <cell r="T970">
            <v>10</v>
          </cell>
        </row>
        <row r="971">
          <cell r="T971">
            <v>10</v>
          </cell>
        </row>
        <row r="972">
          <cell r="T972">
            <v>10</v>
          </cell>
        </row>
        <row r="973">
          <cell r="T973">
            <v>10</v>
          </cell>
        </row>
        <row r="974">
          <cell r="T974">
            <v>10</v>
          </cell>
        </row>
        <row r="975">
          <cell r="T975">
            <v>10</v>
          </cell>
        </row>
        <row r="976">
          <cell r="T976">
            <v>10</v>
          </cell>
        </row>
        <row r="977">
          <cell r="T977">
            <v>10</v>
          </cell>
        </row>
        <row r="978">
          <cell r="T978">
            <v>10</v>
          </cell>
        </row>
        <row r="979">
          <cell r="T979">
            <v>10</v>
          </cell>
        </row>
        <row r="980">
          <cell r="T980">
            <v>10</v>
          </cell>
        </row>
        <row r="981">
          <cell r="T981">
            <v>10</v>
          </cell>
        </row>
        <row r="982">
          <cell r="T982">
            <v>10</v>
          </cell>
        </row>
        <row r="983">
          <cell r="T983">
            <v>10</v>
          </cell>
        </row>
        <row r="984">
          <cell r="T984">
            <v>10</v>
          </cell>
        </row>
        <row r="985">
          <cell r="T985">
            <v>10</v>
          </cell>
        </row>
        <row r="986">
          <cell r="T986">
            <v>10</v>
          </cell>
        </row>
        <row r="987">
          <cell r="T987">
            <v>10</v>
          </cell>
        </row>
        <row r="988">
          <cell r="T988">
            <v>10</v>
          </cell>
        </row>
        <row r="989">
          <cell r="T989">
            <v>10</v>
          </cell>
        </row>
        <row r="990">
          <cell r="T990">
            <v>10</v>
          </cell>
        </row>
        <row r="991">
          <cell r="T991">
            <v>10</v>
          </cell>
        </row>
        <row r="992">
          <cell r="T992">
            <v>10</v>
          </cell>
        </row>
        <row r="993">
          <cell r="T993">
            <v>10</v>
          </cell>
        </row>
        <row r="994">
          <cell r="T994">
            <v>10</v>
          </cell>
        </row>
        <row r="995">
          <cell r="T995">
            <v>10</v>
          </cell>
        </row>
        <row r="996">
          <cell r="T996">
            <v>10</v>
          </cell>
        </row>
        <row r="997">
          <cell r="T997">
            <v>10</v>
          </cell>
        </row>
        <row r="998">
          <cell r="T998">
            <v>10</v>
          </cell>
        </row>
        <row r="999">
          <cell r="T999">
            <v>10</v>
          </cell>
        </row>
        <row r="1000">
          <cell r="T1000">
            <v>10</v>
          </cell>
        </row>
        <row r="1001">
          <cell r="T1001">
            <v>10</v>
          </cell>
        </row>
        <row r="1002">
          <cell r="T1002">
            <v>10</v>
          </cell>
        </row>
        <row r="1003">
          <cell r="T1003">
            <v>10</v>
          </cell>
        </row>
        <row r="1004">
          <cell r="T1004">
            <v>10</v>
          </cell>
        </row>
        <row r="1005">
          <cell r="T1005">
            <v>10</v>
          </cell>
        </row>
        <row r="1006">
          <cell r="T1006">
            <v>10</v>
          </cell>
        </row>
        <row r="1007">
          <cell r="T1007">
            <v>10</v>
          </cell>
        </row>
        <row r="1008">
          <cell r="T1008">
            <v>10</v>
          </cell>
        </row>
        <row r="1009">
          <cell r="T1009">
            <v>10</v>
          </cell>
        </row>
        <row r="1010">
          <cell r="T1010">
            <v>10</v>
          </cell>
        </row>
        <row r="1011">
          <cell r="T1011">
            <v>10</v>
          </cell>
        </row>
        <row r="1012">
          <cell r="T1012">
            <v>10</v>
          </cell>
        </row>
        <row r="1013">
          <cell r="T1013">
            <v>10</v>
          </cell>
        </row>
        <row r="1014">
          <cell r="T1014">
            <v>10</v>
          </cell>
        </row>
        <row r="1015">
          <cell r="T1015">
            <v>10</v>
          </cell>
        </row>
        <row r="1016">
          <cell r="T1016">
            <v>10</v>
          </cell>
        </row>
        <row r="1017">
          <cell r="T1017">
            <v>10</v>
          </cell>
        </row>
        <row r="1018">
          <cell r="T1018">
            <v>10</v>
          </cell>
        </row>
        <row r="1019">
          <cell r="T1019">
            <v>10</v>
          </cell>
        </row>
        <row r="1020">
          <cell r="T1020">
            <v>10</v>
          </cell>
        </row>
        <row r="1021">
          <cell r="T1021">
            <v>10</v>
          </cell>
        </row>
        <row r="1022">
          <cell r="T1022">
            <v>10</v>
          </cell>
        </row>
        <row r="1023">
          <cell r="T1023">
            <v>10</v>
          </cell>
        </row>
        <row r="1024">
          <cell r="T1024">
            <v>10</v>
          </cell>
        </row>
        <row r="1025">
          <cell r="T1025">
            <v>10</v>
          </cell>
        </row>
        <row r="1026">
          <cell r="T1026">
            <v>10</v>
          </cell>
        </row>
        <row r="1027">
          <cell r="T1027">
            <v>10</v>
          </cell>
        </row>
        <row r="1028">
          <cell r="T1028">
            <v>10</v>
          </cell>
        </row>
        <row r="1029">
          <cell r="T1029">
            <v>10</v>
          </cell>
        </row>
        <row r="1030">
          <cell r="T1030">
            <v>10</v>
          </cell>
        </row>
        <row r="1031">
          <cell r="T1031">
            <v>10</v>
          </cell>
        </row>
        <row r="1032">
          <cell r="T1032">
            <v>10</v>
          </cell>
        </row>
        <row r="1033">
          <cell r="T1033">
            <v>10</v>
          </cell>
        </row>
        <row r="1034">
          <cell r="T1034">
            <v>10</v>
          </cell>
        </row>
        <row r="1035">
          <cell r="T1035">
            <v>10</v>
          </cell>
        </row>
        <row r="1036">
          <cell r="T1036">
            <v>10</v>
          </cell>
        </row>
        <row r="1037">
          <cell r="T1037">
            <v>10</v>
          </cell>
        </row>
        <row r="1038">
          <cell r="T1038">
            <v>10</v>
          </cell>
        </row>
        <row r="1039">
          <cell r="T1039">
            <v>10</v>
          </cell>
        </row>
        <row r="1040">
          <cell r="T1040">
            <v>10</v>
          </cell>
        </row>
        <row r="1041">
          <cell r="T1041">
            <v>10</v>
          </cell>
        </row>
        <row r="1042">
          <cell r="T1042">
            <v>10</v>
          </cell>
        </row>
        <row r="1043">
          <cell r="T1043">
            <v>10</v>
          </cell>
        </row>
        <row r="1044">
          <cell r="T1044">
            <v>10</v>
          </cell>
        </row>
        <row r="1045">
          <cell r="T1045">
            <v>10</v>
          </cell>
        </row>
        <row r="1046">
          <cell r="T1046">
            <v>10</v>
          </cell>
        </row>
        <row r="1047">
          <cell r="T1047">
            <v>10</v>
          </cell>
        </row>
        <row r="1048">
          <cell r="T1048">
            <v>10</v>
          </cell>
        </row>
        <row r="1049">
          <cell r="T1049">
            <v>10</v>
          </cell>
        </row>
        <row r="1050">
          <cell r="T1050">
            <v>10</v>
          </cell>
        </row>
        <row r="1051">
          <cell r="T1051">
            <v>10</v>
          </cell>
        </row>
        <row r="1052">
          <cell r="T1052">
            <v>10</v>
          </cell>
        </row>
        <row r="1053">
          <cell r="T1053">
            <v>10</v>
          </cell>
        </row>
        <row r="1054">
          <cell r="T1054">
            <v>10</v>
          </cell>
        </row>
        <row r="1055">
          <cell r="T1055">
            <v>10</v>
          </cell>
        </row>
        <row r="1056">
          <cell r="T1056">
            <v>10</v>
          </cell>
        </row>
        <row r="1057">
          <cell r="T1057">
            <v>10</v>
          </cell>
        </row>
        <row r="1058">
          <cell r="T1058">
            <v>10</v>
          </cell>
        </row>
        <row r="1059">
          <cell r="T1059">
            <v>10</v>
          </cell>
        </row>
        <row r="1060">
          <cell r="T1060">
            <v>10</v>
          </cell>
        </row>
        <row r="1061">
          <cell r="T1061">
            <v>10</v>
          </cell>
        </row>
        <row r="1062">
          <cell r="T1062">
            <v>10</v>
          </cell>
        </row>
        <row r="1063">
          <cell r="T1063">
            <v>10</v>
          </cell>
        </row>
        <row r="1064">
          <cell r="T1064">
            <v>10</v>
          </cell>
        </row>
        <row r="1065">
          <cell r="T1065">
            <v>10</v>
          </cell>
        </row>
        <row r="1066">
          <cell r="T1066">
            <v>10</v>
          </cell>
        </row>
        <row r="1067">
          <cell r="T1067">
            <v>10</v>
          </cell>
        </row>
        <row r="1068">
          <cell r="T1068">
            <v>10</v>
          </cell>
        </row>
        <row r="1069">
          <cell r="T1069">
            <v>10</v>
          </cell>
        </row>
        <row r="1070">
          <cell r="T1070">
            <v>10</v>
          </cell>
        </row>
        <row r="1071">
          <cell r="T1071">
            <v>10</v>
          </cell>
        </row>
        <row r="1072">
          <cell r="T1072">
            <v>10</v>
          </cell>
        </row>
        <row r="1073">
          <cell r="T1073">
            <v>10</v>
          </cell>
        </row>
        <row r="1074">
          <cell r="T1074">
            <v>10</v>
          </cell>
        </row>
        <row r="1075">
          <cell r="T1075">
            <v>10</v>
          </cell>
        </row>
        <row r="1076">
          <cell r="T1076">
            <v>10</v>
          </cell>
        </row>
        <row r="1077">
          <cell r="T1077">
            <v>10</v>
          </cell>
        </row>
        <row r="1078">
          <cell r="T1078">
            <v>10</v>
          </cell>
        </row>
        <row r="1079">
          <cell r="T1079">
            <v>10</v>
          </cell>
        </row>
        <row r="1080">
          <cell r="T1080">
            <v>10</v>
          </cell>
        </row>
        <row r="1081">
          <cell r="T1081">
            <v>10</v>
          </cell>
        </row>
        <row r="1082">
          <cell r="T1082">
            <v>10</v>
          </cell>
        </row>
        <row r="1083">
          <cell r="T1083">
            <v>10</v>
          </cell>
        </row>
        <row r="1084">
          <cell r="T1084">
            <v>10</v>
          </cell>
        </row>
        <row r="1085">
          <cell r="T1085">
            <v>10</v>
          </cell>
        </row>
        <row r="1086">
          <cell r="T1086">
            <v>10</v>
          </cell>
        </row>
        <row r="1087">
          <cell r="T1087">
            <v>10</v>
          </cell>
        </row>
        <row r="1088">
          <cell r="T1088">
            <v>10</v>
          </cell>
        </row>
        <row r="1089">
          <cell r="T1089">
            <v>10</v>
          </cell>
        </row>
        <row r="1090">
          <cell r="T1090">
            <v>10</v>
          </cell>
        </row>
        <row r="1091">
          <cell r="T1091">
            <v>10</v>
          </cell>
        </row>
        <row r="1092">
          <cell r="T1092">
            <v>10</v>
          </cell>
        </row>
        <row r="1093">
          <cell r="T1093">
            <v>10</v>
          </cell>
        </row>
        <row r="1094">
          <cell r="T1094">
            <v>10</v>
          </cell>
        </row>
        <row r="1095">
          <cell r="T1095">
            <v>10</v>
          </cell>
        </row>
        <row r="1096">
          <cell r="T1096">
            <v>10</v>
          </cell>
        </row>
        <row r="1097">
          <cell r="T1097">
            <v>10</v>
          </cell>
        </row>
        <row r="1098">
          <cell r="T1098">
            <v>10</v>
          </cell>
        </row>
        <row r="1099">
          <cell r="T1099">
            <v>10</v>
          </cell>
        </row>
        <row r="1100">
          <cell r="T1100">
            <v>10</v>
          </cell>
        </row>
        <row r="1101">
          <cell r="T1101">
            <v>10</v>
          </cell>
        </row>
        <row r="1102">
          <cell r="T1102">
            <v>10</v>
          </cell>
        </row>
        <row r="1103">
          <cell r="T1103">
            <v>10</v>
          </cell>
        </row>
        <row r="1104">
          <cell r="T1104">
            <v>10</v>
          </cell>
        </row>
        <row r="1105">
          <cell r="T1105">
            <v>10</v>
          </cell>
        </row>
        <row r="1106">
          <cell r="T1106">
            <v>10</v>
          </cell>
        </row>
        <row r="1107">
          <cell r="T1107">
            <v>10</v>
          </cell>
        </row>
        <row r="1108">
          <cell r="T1108">
            <v>10</v>
          </cell>
        </row>
        <row r="1109">
          <cell r="T1109">
            <v>10</v>
          </cell>
        </row>
        <row r="1110">
          <cell r="T1110">
            <v>10</v>
          </cell>
        </row>
        <row r="1111">
          <cell r="T1111">
            <v>10</v>
          </cell>
        </row>
        <row r="1112">
          <cell r="T1112">
            <v>10</v>
          </cell>
        </row>
        <row r="1113">
          <cell r="T1113">
            <v>10</v>
          </cell>
        </row>
        <row r="1114">
          <cell r="T1114">
            <v>10</v>
          </cell>
        </row>
        <row r="1115">
          <cell r="T1115">
            <v>10</v>
          </cell>
        </row>
        <row r="1116">
          <cell r="T1116">
            <v>10</v>
          </cell>
        </row>
        <row r="1117">
          <cell r="T1117">
            <v>10</v>
          </cell>
        </row>
        <row r="1118">
          <cell r="T1118">
            <v>10</v>
          </cell>
        </row>
        <row r="1119">
          <cell r="T1119">
            <v>10</v>
          </cell>
        </row>
        <row r="1120">
          <cell r="T1120">
            <v>10</v>
          </cell>
        </row>
        <row r="1121">
          <cell r="T1121">
            <v>10</v>
          </cell>
        </row>
        <row r="1122">
          <cell r="T1122">
            <v>10</v>
          </cell>
        </row>
        <row r="1123">
          <cell r="T1123">
            <v>10</v>
          </cell>
        </row>
        <row r="1124">
          <cell r="T1124">
            <v>10</v>
          </cell>
        </row>
        <row r="1125">
          <cell r="T1125">
            <v>10</v>
          </cell>
        </row>
        <row r="1126">
          <cell r="T1126">
            <v>10</v>
          </cell>
        </row>
        <row r="1127">
          <cell r="T1127">
            <v>10</v>
          </cell>
        </row>
        <row r="1128">
          <cell r="T1128">
            <v>10</v>
          </cell>
        </row>
        <row r="1129">
          <cell r="T1129">
            <v>10</v>
          </cell>
        </row>
        <row r="1130">
          <cell r="T1130">
            <v>10</v>
          </cell>
        </row>
        <row r="1131">
          <cell r="T1131">
            <v>10</v>
          </cell>
        </row>
        <row r="1132">
          <cell r="T1132">
            <v>10</v>
          </cell>
        </row>
        <row r="1133">
          <cell r="T1133">
            <v>10</v>
          </cell>
        </row>
        <row r="1134">
          <cell r="T1134">
            <v>10</v>
          </cell>
        </row>
        <row r="1135">
          <cell r="T1135">
            <v>10</v>
          </cell>
        </row>
        <row r="1136">
          <cell r="T1136">
            <v>10</v>
          </cell>
        </row>
        <row r="1137">
          <cell r="T1137">
            <v>10</v>
          </cell>
        </row>
        <row r="1138">
          <cell r="T1138">
            <v>10</v>
          </cell>
        </row>
        <row r="1139">
          <cell r="T1139">
            <v>10</v>
          </cell>
        </row>
        <row r="1140">
          <cell r="T1140">
            <v>10</v>
          </cell>
        </row>
        <row r="1141">
          <cell r="T1141">
            <v>10</v>
          </cell>
        </row>
        <row r="1142">
          <cell r="T1142">
            <v>10</v>
          </cell>
        </row>
        <row r="1143">
          <cell r="T1143">
            <v>10</v>
          </cell>
        </row>
        <row r="1144">
          <cell r="T1144">
            <v>10</v>
          </cell>
        </row>
        <row r="1145">
          <cell r="T1145">
            <v>10</v>
          </cell>
        </row>
        <row r="1146">
          <cell r="T1146">
            <v>10</v>
          </cell>
        </row>
        <row r="1147">
          <cell r="T1147">
            <v>10</v>
          </cell>
        </row>
        <row r="1148">
          <cell r="T1148">
            <v>10</v>
          </cell>
        </row>
        <row r="1149">
          <cell r="T1149">
            <v>10</v>
          </cell>
        </row>
        <row r="1150">
          <cell r="T1150">
            <v>10</v>
          </cell>
        </row>
        <row r="1151">
          <cell r="T1151">
            <v>10</v>
          </cell>
        </row>
        <row r="1152">
          <cell r="T1152">
            <v>10</v>
          </cell>
        </row>
        <row r="1153">
          <cell r="T1153">
            <v>10</v>
          </cell>
        </row>
        <row r="1154">
          <cell r="T1154">
            <v>10</v>
          </cell>
        </row>
        <row r="1155">
          <cell r="T1155">
            <v>10</v>
          </cell>
        </row>
        <row r="1156">
          <cell r="T1156">
            <v>10</v>
          </cell>
        </row>
        <row r="1157">
          <cell r="T1157">
            <v>10</v>
          </cell>
        </row>
        <row r="1158">
          <cell r="T1158">
            <v>10</v>
          </cell>
        </row>
        <row r="1159">
          <cell r="T1159">
            <v>10</v>
          </cell>
        </row>
        <row r="1160">
          <cell r="T1160">
            <v>10</v>
          </cell>
        </row>
        <row r="1161">
          <cell r="T1161">
            <v>10</v>
          </cell>
        </row>
        <row r="1162">
          <cell r="T1162">
            <v>10</v>
          </cell>
        </row>
        <row r="1163">
          <cell r="T1163">
            <v>10</v>
          </cell>
        </row>
        <row r="1164">
          <cell r="T1164">
            <v>10</v>
          </cell>
        </row>
        <row r="1165">
          <cell r="T1165">
            <v>10</v>
          </cell>
        </row>
        <row r="1166">
          <cell r="T1166">
            <v>10</v>
          </cell>
        </row>
        <row r="1167">
          <cell r="T1167">
            <v>10</v>
          </cell>
        </row>
        <row r="1168">
          <cell r="T1168">
            <v>10</v>
          </cell>
        </row>
        <row r="1169">
          <cell r="T1169">
            <v>10</v>
          </cell>
        </row>
        <row r="1170">
          <cell r="T1170">
            <v>10</v>
          </cell>
        </row>
        <row r="1171">
          <cell r="T1171">
            <v>10</v>
          </cell>
        </row>
        <row r="1172">
          <cell r="T1172">
            <v>10</v>
          </cell>
        </row>
        <row r="1173">
          <cell r="T1173">
            <v>10</v>
          </cell>
        </row>
        <row r="1174">
          <cell r="T1174">
            <v>10</v>
          </cell>
        </row>
        <row r="1175">
          <cell r="T1175">
            <v>10</v>
          </cell>
        </row>
        <row r="1176">
          <cell r="T1176">
            <v>10</v>
          </cell>
        </row>
        <row r="1177">
          <cell r="T1177">
            <v>10</v>
          </cell>
        </row>
        <row r="1178">
          <cell r="T1178">
            <v>10</v>
          </cell>
        </row>
        <row r="1179">
          <cell r="T1179">
            <v>10</v>
          </cell>
        </row>
        <row r="1180">
          <cell r="T1180">
            <v>10</v>
          </cell>
        </row>
        <row r="1181">
          <cell r="T1181">
            <v>10</v>
          </cell>
        </row>
        <row r="1182">
          <cell r="T1182">
            <v>10</v>
          </cell>
        </row>
        <row r="1183">
          <cell r="T1183">
            <v>10</v>
          </cell>
        </row>
        <row r="1184">
          <cell r="T1184">
            <v>10</v>
          </cell>
        </row>
        <row r="1185">
          <cell r="T1185">
            <v>10</v>
          </cell>
        </row>
        <row r="1186">
          <cell r="T1186">
            <v>10</v>
          </cell>
        </row>
        <row r="1187">
          <cell r="T1187">
            <v>10</v>
          </cell>
        </row>
        <row r="1188">
          <cell r="T1188">
            <v>10</v>
          </cell>
        </row>
        <row r="1189">
          <cell r="T1189">
            <v>10</v>
          </cell>
        </row>
        <row r="1190">
          <cell r="T1190">
            <v>10</v>
          </cell>
        </row>
        <row r="1191">
          <cell r="T1191">
            <v>10</v>
          </cell>
        </row>
        <row r="1192">
          <cell r="T1192">
            <v>10</v>
          </cell>
        </row>
        <row r="1193">
          <cell r="T1193">
            <v>10</v>
          </cell>
        </row>
        <row r="1194">
          <cell r="T1194">
            <v>10</v>
          </cell>
        </row>
        <row r="1195">
          <cell r="T1195">
            <v>10</v>
          </cell>
        </row>
        <row r="1196">
          <cell r="T1196">
            <v>10</v>
          </cell>
        </row>
        <row r="1197">
          <cell r="T1197">
            <v>10</v>
          </cell>
        </row>
        <row r="1198">
          <cell r="T1198">
            <v>10</v>
          </cell>
        </row>
        <row r="1199">
          <cell r="T1199">
            <v>10</v>
          </cell>
        </row>
        <row r="1200">
          <cell r="T1200">
            <v>10</v>
          </cell>
        </row>
        <row r="1201">
          <cell r="T1201">
            <v>10</v>
          </cell>
        </row>
        <row r="1202">
          <cell r="T1202">
            <v>10</v>
          </cell>
        </row>
        <row r="1203">
          <cell r="T1203">
            <v>10</v>
          </cell>
        </row>
        <row r="1204">
          <cell r="T1204">
            <v>10</v>
          </cell>
        </row>
        <row r="1205">
          <cell r="T1205">
            <v>10</v>
          </cell>
        </row>
        <row r="1206">
          <cell r="T1206">
            <v>10</v>
          </cell>
        </row>
        <row r="1207">
          <cell r="T1207">
            <v>10</v>
          </cell>
        </row>
        <row r="1208">
          <cell r="T1208">
            <v>10</v>
          </cell>
        </row>
        <row r="1209">
          <cell r="T1209">
            <v>10</v>
          </cell>
        </row>
        <row r="1210">
          <cell r="T1210">
            <v>10</v>
          </cell>
        </row>
        <row r="1211">
          <cell r="T1211">
            <v>10</v>
          </cell>
        </row>
        <row r="1212">
          <cell r="T1212">
            <v>10</v>
          </cell>
        </row>
        <row r="1213">
          <cell r="T1213">
            <v>10</v>
          </cell>
        </row>
        <row r="1214">
          <cell r="T1214">
            <v>10</v>
          </cell>
        </row>
        <row r="1215">
          <cell r="T1215">
            <v>10</v>
          </cell>
        </row>
        <row r="1216">
          <cell r="T1216">
            <v>10</v>
          </cell>
        </row>
        <row r="1217">
          <cell r="T1217">
            <v>10</v>
          </cell>
        </row>
        <row r="1218">
          <cell r="T1218">
            <v>10</v>
          </cell>
        </row>
        <row r="1219">
          <cell r="T1219">
            <v>10</v>
          </cell>
        </row>
        <row r="1220">
          <cell r="T1220">
            <v>10</v>
          </cell>
        </row>
        <row r="1221">
          <cell r="T1221">
            <v>10</v>
          </cell>
        </row>
        <row r="1222">
          <cell r="T1222">
            <v>10</v>
          </cell>
        </row>
        <row r="1223">
          <cell r="T1223">
            <v>10</v>
          </cell>
        </row>
        <row r="1224">
          <cell r="T1224">
            <v>10</v>
          </cell>
        </row>
        <row r="1225">
          <cell r="T1225">
            <v>10</v>
          </cell>
        </row>
        <row r="1226">
          <cell r="T1226">
            <v>10</v>
          </cell>
        </row>
        <row r="1227">
          <cell r="T1227">
            <v>10</v>
          </cell>
        </row>
        <row r="1228">
          <cell r="T1228">
            <v>10</v>
          </cell>
        </row>
        <row r="1229">
          <cell r="T1229">
            <v>10</v>
          </cell>
        </row>
        <row r="1230">
          <cell r="T1230">
            <v>10</v>
          </cell>
        </row>
        <row r="1231">
          <cell r="T1231">
            <v>10</v>
          </cell>
        </row>
        <row r="1232">
          <cell r="T1232">
            <v>10</v>
          </cell>
        </row>
        <row r="1233">
          <cell r="T1233">
            <v>10</v>
          </cell>
        </row>
        <row r="1234">
          <cell r="T1234">
            <v>10</v>
          </cell>
        </row>
        <row r="1235">
          <cell r="T1235">
            <v>10</v>
          </cell>
        </row>
        <row r="1236">
          <cell r="T1236">
            <v>10</v>
          </cell>
        </row>
        <row r="1237">
          <cell r="T1237">
            <v>10</v>
          </cell>
        </row>
        <row r="1238">
          <cell r="T1238">
            <v>10</v>
          </cell>
        </row>
        <row r="1239">
          <cell r="T1239">
            <v>10</v>
          </cell>
        </row>
        <row r="1240">
          <cell r="T1240">
            <v>10</v>
          </cell>
        </row>
        <row r="1241">
          <cell r="T1241">
            <v>10</v>
          </cell>
        </row>
        <row r="1242">
          <cell r="T1242">
            <v>10</v>
          </cell>
        </row>
        <row r="1243">
          <cell r="T1243">
            <v>10</v>
          </cell>
        </row>
        <row r="1244">
          <cell r="T1244">
            <v>10</v>
          </cell>
        </row>
        <row r="1245">
          <cell r="T1245">
            <v>10</v>
          </cell>
        </row>
        <row r="1246">
          <cell r="T1246">
            <v>10</v>
          </cell>
        </row>
        <row r="1247">
          <cell r="T1247">
            <v>10</v>
          </cell>
        </row>
        <row r="1248">
          <cell r="T1248">
            <v>10</v>
          </cell>
        </row>
        <row r="1249">
          <cell r="T1249">
            <v>10</v>
          </cell>
        </row>
        <row r="1250">
          <cell r="T1250">
            <v>10</v>
          </cell>
        </row>
        <row r="1251">
          <cell r="T1251">
            <v>10</v>
          </cell>
        </row>
        <row r="1252">
          <cell r="T1252">
            <v>10</v>
          </cell>
        </row>
        <row r="1253">
          <cell r="T1253">
            <v>10</v>
          </cell>
        </row>
        <row r="1254">
          <cell r="T1254">
            <v>10</v>
          </cell>
        </row>
        <row r="1255">
          <cell r="T1255">
            <v>10</v>
          </cell>
        </row>
        <row r="1256">
          <cell r="T1256">
            <v>10</v>
          </cell>
        </row>
        <row r="1257">
          <cell r="T1257">
            <v>10</v>
          </cell>
        </row>
        <row r="1258">
          <cell r="T1258">
            <v>10</v>
          </cell>
        </row>
        <row r="1259">
          <cell r="T1259">
            <v>10</v>
          </cell>
        </row>
        <row r="1260">
          <cell r="T1260">
            <v>10</v>
          </cell>
        </row>
        <row r="1261">
          <cell r="T1261">
            <v>10</v>
          </cell>
        </row>
        <row r="1262">
          <cell r="T1262">
            <v>10</v>
          </cell>
        </row>
        <row r="1263">
          <cell r="T1263">
            <v>10</v>
          </cell>
        </row>
        <row r="1264">
          <cell r="T1264">
            <v>10</v>
          </cell>
        </row>
        <row r="1265">
          <cell r="T1265">
            <v>10</v>
          </cell>
        </row>
        <row r="1266">
          <cell r="T1266">
            <v>10</v>
          </cell>
        </row>
        <row r="1267">
          <cell r="T1267">
            <v>10</v>
          </cell>
        </row>
        <row r="1268">
          <cell r="T1268">
            <v>10</v>
          </cell>
        </row>
        <row r="1269">
          <cell r="T1269">
            <v>10</v>
          </cell>
        </row>
        <row r="1270">
          <cell r="T1270">
            <v>10</v>
          </cell>
        </row>
        <row r="1271">
          <cell r="T1271">
            <v>10</v>
          </cell>
        </row>
        <row r="1272">
          <cell r="T1272">
            <v>10</v>
          </cell>
        </row>
        <row r="1273">
          <cell r="T1273">
            <v>10</v>
          </cell>
        </row>
        <row r="1274">
          <cell r="T1274">
            <v>10</v>
          </cell>
        </row>
        <row r="1275">
          <cell r="T1275">
            <v>10</v>
          </cell>
        </row>
        <row r="1276">
          <cell r="T1276">
            <v>10</v>
          </cell>
        </row>
        <row r="1277">
          <cell r="T1277">
            <v>10</v>
          </cell>
        </row>
        <row r="1278">
          <cell r="T1278">
            <v>10</v>
          </cell>
        </row>
        <row r="1279">
          <cell r="T1279">
            <v>10</v>
          </cell>
        </row>
        <row r="1280">
          <cell r="T1280">
            <v>10</v>
          </cell>
        </row>
        <row r="1281">
          <cell r="T1281">
            <v>10</v>
          </cell>
        </row>
        <row r="1282">
          <cell r="T1282">
            <v>10</v>
          </cell>
        </row>
        <row r="1283">
          <cell r="T1283">
            <v>10</v>
          </cell>
        </row>
        <row r="1284">
          <cell r="T1284">
            <v>10</v>
          </cell>
        </row>
        <row r="1285">
          <cell r="T1285">
            <v>10</v>
          </cell>
        </row>
        <row r="1286">
          <cell r="T1286">
            <v>10</v>
          </cell>
        </row>
        <row r="1287">
          <cell r="T1287">
            <v>10</v>
          </cell>
        </row>
        <row r="1288">
          <cell r="T1288">
            <v>10</v>
          </cell>
        </row>
        <row r="1289">
          <cell r="T1289">
            <v>10</v>
          </cell>
        </row>
        <row r="1290">
          <cell r="T1290">
            <v>10</v>
          </cell>
        </row>
        <row r="1291">
          <cell r="T1291">
            <v>10</v>
          </cell>
        </row>
        <row r="1292">
          <cell r="T1292">
            <v>10</v>
          </cell>
        </row>
        <row r="1293">
          <cell r="T1293">
            <v>10</v>
          </cell>
        </row>
        <row r="1294">
          <cell r="T1294">
            <v>10</v>
          </cell>
        </row>
        <row r="1295">
          <cell r="T1295">
            <v>10</v>
          </cell>
        </row>
        <row r="1296">
          <cell r="T1296">
            <v>10</v>
          </cell>
        </row>
        <row r="1297">
          <cell r="T1297">
            <v>10</v>
          </cell>
        </row>
        <row r="1298">
          <cell r="T1298">
            <v>10</v>
          </cell>
        </row>
        <row r="1299">
          <cell r="T1299">
            <v>10</v>
          </cell>
        </row>
        <row r="1300">
          <cell r="T1300">
            <v>10</v>
          </cell>
        </row>
        <row r="1301">
          <cell r="T1301">
            <v>10</v>
          </cell>
        </row>
        <row r="1302">
          <cell r="T1302">
            <v>10</v>
          </cell>
        </row>
        <row r="1303">
          <cell r="T1303">
            <v>10</v>
          </cell>
        </row>
        <row r="1304">
          <cell r="T1304">
            <v>10</v>
          </cell>
        </row>
        <row r="1305">
          <cell r="T1305">
            <v>10</v>
          </cell>
        </row>
        <row r="1306">
          <cell r="T1306">
            <v>10</v>
          </cell>
        </row>
        <row r="1307">
          <cell r="T1307">
            <v>10</v>
          </cell>
        </row>
        <row r="1308">
          <cell r="T1308">
            <v>10</v>
          </cell>
        </row>
        <row r="1309">
          <cell r="T1309">
            <v>10</v>
          </cell>
        </row>
        <row r="1310">
          <cell r="T1310">
            <v>10</v>
          </cell>
        </row>
        <row r="1311">
          <cell r="T1311">
            <v>10</v>
          </cell>
        </row>
        <row r="1312">
          <cell r="T1312">
            <v>10</v>
          </cell>
        </row>
        <row r="1313">
          <cell r="T1313">
            <v>10</v>
          </cell>
        </row>
        <row r="1314">
          <cell r="T1314">
            <v>10</v>
          </cell>
        </row>
        <row r="1315">
          <cell r="T1315">
            <v>10</v>
          </cell>
        </row>
        <row r="1316">
          <cell r="T1316">
            <v>10</v>
          </cell>
        </row>
        <row r="1317">
          <cell r="T1317">
            <v>10</v>
          </cell>
        </row>
        <row r="1318">
          <cell r="T1318">
            <v>10</v>
          </cell>
        </row>
        <row r="1319">
          <cell r="T1319">
            <v>10</v>
          </cell>
        </row>
        <row r="1320">
          <cell r="T1320">
            <v>10</v>
          </cell>
        </row>
        <row r="1321">
          <cell r="T1321">
            <v>10</v>
          </cell>
        </row>
        <row r="1322">
          <cell r="T1322">
            <v>10</v>
          </cell>
        </row>
        <row r="1323">
          <cell r="T1323">
            <v>10</v>
          </cell>
        </row>
        <row r="1324">
          <cell r="T1324">
            <v>10</v>
          </cell>
        </row>
        <row r="1325">
          <cell r="T1325">
            <v>10</v>
          </cell>
        </row>
        <row r="1326">
          <cell r="T1326">
            <v>10</v>
          </cell>
        </row>
        <row r="1327">
          <cell r="T1327">
            <v>10</v>
          </cell>
        </row>
        <row r="1328">
          <cell r="T1328">
            <v>10</v>
          </cell>
        </row>
        <row r="1329">
          <cell r="T1329">
            <v>10</v>
          </cell>
        </row>
        <row r="1330">
          <cell r="T1330">
            <v>10</v>
          </cell>
        </row>
        <row r="1331">
          <cell r="T1331">
            <v>10</v>
          </cell>
        </row>
        <row r="1332">
          <cell r="T1332">
            <v>10</v>
          </cell>
        </row>
        <row r="1333">
          <cell r="T1333">
            <v>10</v>
          </cell>
        </row>
        <row r="1334">
          <cell r="T1334">
            <v>10</v>
          </cell>
        </row>
        <row r="1335">
          <cell r="T1335">
            <v>10</v>
          </cell>
        </row>
        <row r="1336">
          <cell r="T1336">
            <v>10</v>
          </cell>
        </row>
        <row r="1337">
          <cell r="T1337">
            <v>10</v>
          </cell>
        </row>
        <row r="1338">
          <cell r="T1338">
            <v>10</v>
          </cell>
        </row>
        <row r="1339">
          <cell r="T1339">
            <v>10</v>
          </cell>
        </row>
        <row r="1340">
          <cell r="T1340">
            <v>10</v>
          </cell>
        </row>
        <row r="1341">
          <cell r="T1341">
            <v>10</v>
          </cell>
        </row>
        <row r="1342">
          <cell r="T1342">
            <v>10</v>
          </cell>
        </row>
        <row r="1343">
          <cell r="T1343">
            <v>10</v>
          </cell>
        </row>
        <row r="1344">
          <cell r="T1344">
            <v>10</v>
          </cell>
        </row>
        <row r="1345">
          <cell r="T1345">
            <v>10</v>
          </cell>
        </row>
        <row r="1346">
          <cell r="T1346">
            <v>10</v>
          </cell>
        </row>
        <row r="1347">
          <cell r="T1347">
            <v>10</v>
          </cell>
        </row>
        <row r="1348">
          <cell r="T1348">
            <v>10</v>
          </cell>
        </row>
        <row r="1349">
          <cell r="T1349">
            <v>10</v>
          </cell>
        </row>
        <row r="1350">
          <cell r="T1350">
            <v>10</v>
          </cell>
        </row>
        <row r="1351">
          <cell r="T1351">
            <v>10</v>
          </cell>
        </row>
        <row r="1352">
          <cell r="T1352">
            <v>10</v>
          </cell>
        </row>
        <row r="1353">
          <cell r="T1353">
            <v>10</v>
          </cell>
        </row>
        <row r="1354">
          <cell r="T1354">
            <v>10</v>
          </cell>
        </row>
        <row r="1355">
          <cell r="T1355">
            <v>10</v>
          </cell>
        </row>
        <row r="1356">
          <cell r="T1356">
            <v>10</v>
          </cell>
        </row>
        <row r="1357">
          <cell r="T1357">
            <v>10</v>
          </cell>
        </row>
        <row r="1358">
          <cell r="T1358">
            <v>10</v>
          </cell>
        </row>
        <row r="1359">
          <cell r="T1359">
            <v>10</v>
          </cell>
        </row>
        <row r="1360">
          <cell r="T1360">
            <v>10</v>
          </cell>
        </row>
        <row r="1361">
          <cell r="T1361">
            <v>10</v>
          </cell>
        </row>
        <row r="1362">
          <cell r="T1362">
            <v>10</v>
          </cell>
        </row>
        <row r="1363">
          <cell r="T1363">
            <v>10</v>
          </cell>
        </row>
        <row r="1364">
          <cell r="T1364">
            <v>10</v>
          </cell>
        </row>
        <row r="1365">
          <cell r="T1365">
            <v>10</v>
          </cell>
        </row>
        <row r="1366">
          <cell r="T1366">
            <v>10</v>
          </cell>
        </row>
        <row r="1367">
          <cell r="T1367">
            <v>10</v>
          </cell>
        </row>
        <row r="1368">
          <cell r="T1368">
            <v>10</v>
          </cell>
        </row>
        <row r="1369">
          <cell r="T1369">
            <v>10</v>
          </cell>
        </row>
        <row r="1370">
          <cell r="T1370">
            <v>10</v>
          </cell>
        </row>
        <row r="1371">
          <cell r="T1371">
            <v>10</v>
          </cell>
        </row>
        <row r="1372">
          <cell r="T1372">
            <v>10</v>
          </cell>
        </row>
        <row r="1373">
          <cell r="T1373">
            <v>10</v>
          </cell>
        </row>
        <row r="1374">
          <cell r="T1374">
            <v>10</v>
          </cell>
        </row>
        <row r="1375">
          <cell r="T1375">
            <v>10</v>
          </cell>
        </row>
        <row r="1376">
          <cell r="T1376">
            <v>10</v>
          </cell>
        </row>
        <row r="1377">
          <cell r="T1377">
            <v>10</v>
          </cell>
        </row>
        <row r="1378">
          <cell r="T1378">
            <v>10</v>
          </cell>
        </row>
        <row r="1379">
          <cell r="T1379">
            <v>10</v>
          </cell>
        </row>
        <row r="1380">
          <cell r="T1380">
            <v>10</v>
          </cell>
        </row>
        <row r="1381">
          <cell r="T1381">
            <v>10</v>
          </cell>
        </row>
        <row r="1382">
          <cell r="T1382">
            <v>10</v>
          </cell>
        </row>
        <row r="1383">
          <cell r="T1383">
            <v>10</v>
          </cell>
        </row>
        <row r="1384">
          <cell r="T1384">
            <v>10</v>
          </cell>
        </row>
        <row r="1385">
          <cell r="T1385">
            <v>10</v>
          </cell>
        </row>
        <row r="1386">
          <cell r="T1386">
            <v>10</v>
          </cell>
        </row>
        <row r="1387">
          <cell r="T1387">
            <v>10</v>
          </cell>
        </row>
        <row r="1388">
          <cell r="T1388">
            <v>10</v>
          </cell>
        </row>
        <row r="1389">
          <cell r="T1389">
            <v>10</v>
          </cell>
        </row>
        <row r="1390">
          <cell r="T1390">
            <v>10</v>
          </cell>
        </row>
        <row r="1391">
          <cell r="T1391">
            <v>10</v>
          </cell>
        </row>
        <row r="1392">
          <cell r="T1392">
            <v>10</v>
          </cell>
        </row>
        <row r="1393">
          <cell r="T1393">
            <v>10</v>
          </cell>
        </row>
        <row r="1394">
          <cell r="T1394">
            <v>10</v>
          </cell>
        </row>
        <row r="1395">
          <cell r="T1395">
            <v>10</v>
          </cell>
        </row>
        <row r="1396">
          <cell r="T1396">
            <v>10</v>
          </cell>
        </row>
        <row r="1397">
          <cell r="T1397">
            <v>10</v>
          </cell>
        </row>
        <row r="1398">
          <cell r="T1398">
            <v>10</v>
          </cell>
        </row>
        <row r="1399">
          <cell r="T1399">
            <v>10</v>
          </cell>
        </row>
        <row r="1400">
          <cell r="T1400">
            <v>10</v>
          </cell>
        </row>
        <row r="1401">
          <cell r="T1401">
            <v>10</v>
          </cell>
        </row>
        <row r="1402">
          <cell r="T1402">
            <v>10</v>
          </cell>
        </row>
        <row r="1403">
          <cell r="T1403">
            <v>10</v>
          </cell>
        </row>
        <row r="1404">
          <cell r="T1404">
            <v>10</v>
          </cell>
        </row>
        <row r="1405">
          <cell r="T1405">
            <v>10</v>
          </cell>
        </row>
        <row r="1406">
          <cell r="T1406">
            <v>10</v>
          </cell>
        </row>
        <row r="1407">
          <cell r="T1407">
            <v>10</v>
          </cell>
        </row>
        <row r="1408">
          <cell r="T1408">
            <v>10</v>
          </cell>
        </row>
        <row r="1409">
          <cell r="T1409">
            <v>10</v>
          </cell>
        </row>
        <row r="1410">
          <cell r="T1410">
            <v>10</v>
          </cell>
        </row>
        <row r="1411">
          <cell r="T1411">
            <v>10</v>
          </cell>
        </row>
        <row r="1412">
          <cell r="T1412">
            <v>10</v>
          </cell>
        </row>
        <row r="1413">
          <cell r="T1413">
            <v>10</v>
          </cell>
        </row>
        <row r="1414">
          <cell r="T1414">
            <v>10</v>
          </cell>
        </row>
        <row r="1415">
          <cell r="T1415">
            <v>10</v>
          </cell>
        </row>
        <row r="1416">
          <cell r="T1416">
            <v>10</v>
          </cell>
        </row>
        <row r="1417">
          <cell r="T1417">
            <v>10</v>
          </cell>
        </row>
        <row r="1418">
          <cell r="T1418">
            <v>10</v>
          </cell>
        </row>
        <row r="1419">
          <cell r="T1419">
            <v>10</v>
          </cell>
        </row>
        <row r="1420">
          <cell r="T1420">
            <v>10</v>
          </cell>
        </row>
        <row r="1421">
          <cell r="T1421">
            <v>10</v>
          </cell>
        </row>
        <row r="1422">
          <cell r="T1422">
            <v>10</v>
          </cell>
        </row>
        <row r="1423">
          <cell r="T1423">
            <v>10</v>
          </cell>
        </row>
        <row r="1424">
          <cell r="T1424">
            <v>10</v>
          </cell>
        </row>
        <row r="1425">
          <cell r="T1425">
            <v>10</v>
          </cell>
        </row>
        <row r="1426">
          <cell r="T1426">
            <v>10</v>
          </cell>
        </row>
        <row r="1427">
          <cell r="T1427">
            <v>10</v>
          </cell>
        </row>
        <row r="1428">
          <cell r="T1428">
            <v>10</v>
          </cell>
        </row>
        <row r="1429">
          <cell r="T1429">
            <v>10</v>
          </cell>
        </row>
        <row r="1430">
          <cell r="T1430">
            <v>10</v>
          </cell>
        </row>
        <row r="1431">
          <cell r="T1431">
            <v>10</v>
          </cell>
        </row>
        <row r="1432">
          <cell r="T1432">
            <v>10</v>
          </cell>
        </row>
        <row r="1433">
          <cell r="T1433">
            <v>10</v>
          </cell>
        </row>
        <row r="1434">
          <cell r="T1434">
            <v>10</v>
          </cell>
        </row>
        <row r="1435">
          <cell r="T1435">
            <v>10</v>
          </cell>
        </row>
        <row r="1436">
          <cell r="T1436">
            <v>10</v>
          </cell>
        </row>
        <row r="1437">
          <cell r="T1437">
            <v>10</v>
          </cell>
        </row>
        <row r="1438">
          <cell r="T1438">
            <v>10</v>
          </cell>
        </row>
        <row r="1439">
          <cell r="T1439">
            <v>10</v>
          </cell>
        </row>
        <row r="1440">
          <cell r="T1440">
            <v>10</v>
          </cell>
        </row>
        <row r="1441">
          <cell r="T1441">
            <v>10</v>
          </cell>
        </row>
        <row r="1442">
          <cell r="T1442">
            <v>10</v>
          </cell>
        </row>
        <row r="1443">
          <cell r="T1443">
            <v>10</v>
          </cell>
        </row>
        <row r="1444">
          <cell r="T1444">
            <v>10</v>
          </cell>
        </row>
        <row r="1445">
          <cell r="T1445">
            <v>10</v>
          </cell>
        </row>
        <row r="1446">
          <cell r="T1446">
            <v>10</v>
          </cell>
        </row>
        <row r="1447">
          <cell r="T1447">
            <v>10</v>
          </cell>
        </row>
        <row r="1448">
          <cell r="T1448">
            <v>10</v>
          </cell>
        </row>
        <row r="1449">
          <cell r="T1449">
            <v>10</v>
          </cell>
        </row>
        <row r="1450">
          <cell r="T1450">
            <v>10</v>
          </cell>
        </row>
        <row r="1451">
          <cell r="T1451">
            <v>10</v>
          </cell>
        </row>
        <row r="1452">
          <cell r="T1452">
            <v>10</v>
          </cell>
        </row>
        <row r="1453">
          <cell r="T1453">
            <v>10</v>
          </cell>
        </row>
        <row r="1454">
          <cell r="T1454">
            <v>10</v>
          </cell>
        </row>
        <row r="1455">
          <cell r="T1455">
            <v>10</v>
          </cell>
        </row>
        <row r="1456">
          <cell r="T1456">
            <v>10</v>
          </cell>
        </row>
        <row r="1457">
          <cell r="T1457">
            <v>10</v>
          </cell>
        </row>
        <row r="1458">
          <cell r="T1458">
            <v>10</v>
          </cell>
        </row>
        <row r="1459">
          <cell r="T1459">
            <v>10</v>
          </cell>
        </row>
        <row r="1460">
          <cell r="T1460">
            <v>10</v>
          </cell>
        </row>
        <row r="1461">
          <cell r="T1461">
            <v>10</v>
          </cell>
        </row>
        <row r="1462">
          <cell r="T1462">
            <v>10</v>
          </cell>
        </row>
        <row r="1463">
          <cell r="T1463">
            <v>10</v>
          </cell>
        </row>
        <row r="1464">
          <cell r="T1464">
            <v>10</v>
          </cell>
        </row>
        <row r="1465">
          <cell r="T1465">
            <v>10</v>
          </cell>
        </row>
        <row r="1466">
          <cell r="T1466">
            <v>10</v>
          </cell>
        </row>
        <row r="1467">
          <cell r="T1467">
            <v>10</v>
          </cell>
        </row>
        <row r="1468">
          <cell r="T1468">
            <v>10</v>
          </cell>
        </row>
        <row r="1469">
          <cell r="T1469">
            <v>10</v>
          </cell>
        </row>
        <row r="1470">
          <cell r="T1470">
            <v>10</v>
          </cell>
        </row>
        <row r="1471">
          <cell r="T1471">
            <v>10</v>
          </cell>
        </row>
        <row r="1472">
          <cell r="T1472">
            <v>10</v>
          </cell>
        </row>
        <row r="1473">
          <cell r="T1473">
            <v>10</v>
          </cell>
        </row>
        <row r="1474">
          <cell r="T1474">
            <v>10</v>
          </cell>
        </row>
        <row r="1475">
          <cell r="T1475">
            <v>10</v>
          </cell>
        </row>
        <row r="1476">
          <cell r="T1476">
            <v>10</v>
          </cell>
        </row>
        <row r="1477">
          <cell r="T1477">
            <v>10</v>
          </cell>
        </row>
        <row r="1478">
          <cell r="T1478">
            <v>10</v>
          </cell>
        </row>
        <row r="1479">
          <cell r="T1479">
            <v>10</v>
          </cell>
        </row>
        <row r="1480">
          <cell r="T1480">
            <v>10</v>
          </cell>
        </row>
        <row r="1481">
          <cell r="T1481">
            <v>10</v>
          </cell>
        </row>
        <row r="1482">
          <cell r="T1482">
            <v>10</v>
          </cell>
        </row>
        <row r="1483">
          <cell r="T1483">
            <v>10</v>
          </cell>
        </row>
        <row r="1484">
          <cell r="T1484">
            <v>10</v>
          </cell>
        </row>
        <row r="1485">
          <cell r="T1485">
            <v>10</v>
          </cell>
        </row>
        <row r="1486">
          <cell r="T1486">
            <v>10</v>
          </cell>
        </row>
        <row r="1487">
          <cell r="T1487">
            <v>10</v>
          </cell>
        </row>
        <row r="1488">
          <cell r="T1488">
            <v>10</v>
          </cell>
        </row>
        <row r="1489">
          <cell r="T1489">
            <v>10</v>
          </cell>
        </row>
        <row r="1490">
          <cell r="T1490">
            <v>10</v>
          </cell>
        </row>
        <row r="1491">
          <cell r="T1491">
            <v>10</v>
          </cell>
        </row>
        <row r="1492">
          <cell r="T1492">
            <v>10</v>
          </cell>
        </row>
        <row r="1493">
          <cell r="T1493">
            <v>10</v>
          </cell>
        </row>
        <row r="1494">
          <cell r="T1494">
            <v>10</v>
          </cell>
        </row>
        <row r="1495">
          <cell r="T1495">
            <v>10</v>
          </cell>
        </row>
        <row r="1496">
          <cell r="T1496">
            <v>10</v>
          </cell>
        </row>
        <row r="1497">
          <cell r="T1497">
            <v>10</v>
          </cell>
        </row>
        <row r="1498">
          <cell r="T1498">
            <v>10</v>
          </cell>
        </row>
        <row r="1499">
          <cell r="T1499">
            <v>10</v>
          </cell>
        </row>
        <row r="1500">
          <cell r="T1500">
            <v>10</v>
          </cell>
        </row>
        <row r="1501">
          <cell r="T1501">
            <v>10</v>
          </cell>
        </row>
        <row r="1502">
          <cell r="T1502">
            <v>10</v>
          </cell>
        </row>
        <row r="1503">
          <cell r="T1503">
            <v>10</v>
          </cell>
        </row>
        <row r="1504">
          <cell r="T1504">
            <v>10</v>
          </cell>
        </row>
        <row r="1505">
          <cell r="T1505">
            <v>10</v>
          </cell>
        </row>
        <row r="1506">
          <cell r="T1506">
            <v>10</v>
          </cell>
        </row>
        <row r="1507">
          <cell r="T1507">
            <v>10</v>
          </cell>
        </row>
        <row r="1508">
          <cell r="T1508">
            <v>10</v>
          </cell>
        </row>
        <row r="1509">
          <cell r="T1509">
            <v>10</v>
          </cell>
        </row>
        <row r="1510">
          <cell r="T1510">
            <v>10</v>
          </cell>
        </row>
        <row r="1511">
          <cell r="T1511">
            <v>10</v>
          </cell>
        </row>
        <row r="1512">
          <cell r="T1512">
            <v>10</v>
          </cell>
        </row>
        <row r="1513">
          <cell r="T1513">
            <v>10</v>
          </cell>
        </row>
        <row r="1514">
          <cell r="T1514">
            <v>10</v>
          </cell>
        </row>
        <row r="1515">
          <cell r="T1515">
            <v>10</v>
          </cell>
        </row>
        <row r="1516">
          <cell r="T1516">
            <v>10</v>
          </cell>
        </row>
        <row r="1517">
          <cell r="T1517">
            <v>10</v>
          </cell>
        </row>
        <row r="1518">
          <cell r="T1518">
            <v>10</v>
          </cell>
        </row>
        <row r="1519">
          <cell r="T1519">
            <v>10</v>
          </cell>
        </row>
        <row r="1520">
          <cell r="T1520">
            <v>10</v>
          </cell>
        </row>
        <row r="1521">
          <cell r="T1521">
            <v>10</v>
          </cell>
        </row>
        <row r="1522">
          <cell r="T1522">
            <v>10</v>
          </cell>
        </row>
        <row r="1523">
          <cell r="T1523">
            <v>10</v>
          </cell>
        </row>
        <row r="1524">
          <cell r="T1524">
            <v>10</v>
          </cell>
        </row>
        <row r="1525">
          <cell r="T1525">
            <v>10</v>
          </cell>
        </row>
        <row r="1526">
          <cell r="T1526">
            <v>10</v>
          </cell>
        </row>
        <row r="1527">
          <cell r="T1527">
            <v>10</v>
          </cell>
        </row>
        <row r="1528">
          <cell r="T1528">
            <v>10</v>
          </cell>
        </row>
        <row r="1529">
          <cell r="T1529">
            <v>10</v>
          </cell>
        </row>
        <row r="1530">
          <cell r="T1530">
            <v>10</v>
          </cell>
        </row>
        <row r="1531">
          <cell r="T1531">
            <v>10</v>
          </cell>
        </row>
        <row r="1532">
          <cell r="T1532">
            <v>10</v>
          </cell>
        </row>
        <row r="1533">
          <cell r="T1533">
            <v>10</v>
          </cell>
        </row>
        <row r="1534">
          <cell r="T1534">
            <v>10</v>
          </cell>
        </row>
        <row r="1535">
          <cell r="T1535">
            <v>10</v>
          </cell>
        </row>
        <row r="1536">
          <cell r="T1536">
            <v>10</v>
          </cell>
        </row>
        <row r="1537">
          <cell r="T1537">
            <v>10</v>
          </cell>
        </row>
        <row r="1538">
          <cell r="T1538">
            <v>10</v>
          </cell>
        </row>
        <row r="1539">
          <cell r="T1539">
            <v>10</v>
          </cell>
        </row>
        <row r="1540">
          <cell r="T1540">
            <v>10</v>
          </cell>
        </row>
        <row r="1541">
          <cell r="T1541">
            <v>10</v>
          </cell>
        </row>
        <row r="1542">
          <cell r="T1542">
            <v>10</v>
          </cell>
        </row>
        <row r="1543">
          <cell r="T1543">
            <v>10</v>
          </cell>
        </row>
        <row r="1544">
          <cell r="T1544">
            <v>10</v>
          </cell>
        </row>
        <row r="1545">
          <cell r="T1545">
            <v>10</v>
          </cell>
        </row>
        <row r="1546">
          <cell r="T1546">
            <v>10</v>
          </cell>
        </row>
        <row r="1547">
          <cell r="T1547">
            <v>10</v>
          </cell>
        </row>
        <row r="1548">
          <cell r="T1548">
            <v>10</v>
          </cell>
        </row>
        <row r="1549">
          <cell r="T1549">
            <v>10</v>
          </cell>
        </row>
        <row r="1550">
          <cell r="T1550">
            <v>10</v>
          </cell>
        </row>
        <row r="1551">
          <cell r="T1551">
            <v>10</v>
          </cell>
        </row>
        <row r="1552">
          <cell r="T1552">
            <v>10</v>
          </cell>
        </row>
        <row r="1553">
          <cell r="T1553">
            <v>10</v>
          </cell>
        </row>
        <row r="1554">
          <cell r="T1554">
            <v>10</v>
          </cell>
        </row>
        <row r="1555">
          <cell r="T1555">
            <v>10</v>
          </cell>
        </row>
        <row r="1556">
          <cell r="T1556">
            <v>10</v>
          </cell>
        </row>
        <row r="1557">
          <cell r="T1557">
            <v>10</v>
          </cell>
        </row>
        <row r="1558">
          <cell r="T1558">
            <v>10</v>
          </cell>
        </row>
        <row r="1559">
          <cell r="T1559">
            <v>10</v>
          </cell>
        </row>
        <row r="1560">
          <cell r="T1560">
            <v>10</v>
          </cell>
        </row>
        <row r="1561">
          <cell r="T1561">
            <v>10</v>
          </cell>
        </row>
        <row r="1562">
          <cell r="T1562">
            <v>10</v>
          </cell>
        </row>
        <row r="1563">
          <cell r="T1563">
            <v>10</v>
          </cell>
        </row>
        <row r="1564">
          <cell r="T1564">
            <v>10</v>
          </cell>
        </row>
        <row r="1565">
          <cell r="T1565">
            <v>10</v>
          </cell>
        </row>
        <row r="1566">
          <cell r="T1566">
            <v>10</v>
          </cell>
        </row>
        <row r="1567">
          <cell r="T1567">
            <v>10</v>
          </cell>
        </row>
        <row r="1568">
          <cell r="T1568">
            <v>10</v>
          </cell>
        </row>
        <row r="1569">
          <cell r="T1569">
            <v>10</v>
          </cell>
        </row>
        <row r="1570">
          <cell r="T1570">
            <v>10</v>
          </cell>
        </row>
        <row r="1571">
          <cell r="T1571">
            <v>10</v>
          </cell>
        </row>
        <row r="1572">
          <cell r="T1572">
            <v>10</v>
          </cell>
        </row>
        <row r="1573">
          <cell r="T1573">
            <v>10</v>
          </cell>
        </row>
        <row r="1574">
          <cell r="T1574">
            <v>10</v>
          </cell>
        </row>
        <row r="1575">
          <cell r="T1575">
            <v>10</v>
          </cell>
        </row>
        <row r="1576">
          <cell r="T1576">
            <v>10</v>
          </cell>
        </row>
        <row r="1577">
          <cell r="T1577">
            <v>10</v>
          </cell>
        </row>
        <row r="1578">
          <cell r="T1578">
            <v>10</v>
          </cell>
        </row>
        <row r="1579">
          <cell r="T1579">
            <v>10</v>
          </cell>
        </row>
        <row r="1580">
          <cell r="T1580">
            <v>10</v>
          </cell>
        </row>
        <row r="1581">
          <cell r="T1581">
            <v>10</v>
          </cell>
        </row>
        <row r="1582">
          <cell r="T1582">
            <v>10</v>
          </cell>
        </row>
        <row r="1583">
          <cell r="T1583">
            <v>10</v>
          </cell>
        </row>
        <row r="1584">
          <cell r="T1584">
            <v>10</v>
          </cell>
        </row>
        <row r="1585">
          <cell r="T1585">
            <v>10</v>
          </cell>
        </row>
        <row r="1586">
          <cell r="T1586">
            <v>10</v>
          </cell>
        </row>
        <row r="1587">
          <cell r="T1587">
            <v>10</v>
          </cell>
        </row>
        <row r="1588">
          <cell r="T1588">
            <v>10</v>
          </cell>
        </row>
        <row r="1589">
          <cell r="T1589">
            <v>10</v>
          </cell>
        </row>
        <row r="1590">
          <cell r="T1590">
            <v>10</v>
          </cell>
        </row>
        <row r="1591">
          <cell r="T1591">
            <v>10</v>
          </cell>
        </row>
        <row r="1592">
          <cell r="T1592">
            <v>10</v>
          </cell>
        </row>
        <row r="1593">
          <cell r="T1593">
            <v>10</v>
          </cell>
        </row>
        <row r="1594">
          <cell r="T1594">
            <v>10</v>
          </cell>
        </row>
        <row r="1595">
          <cell r="T1595">
            <v>10</v>
          </cell>
        </row>
        <row r="1596">
          <cell r="T1596">
            <v>10</v>
          </cell>
        </row>
        <row r="1597">
          <cell r="T1597">
            <v>10</v>
          </cell>
        </row>
        <row r="1598">
          <cell r="T1598">
            <v>10</v>
          </cell>
        </row>
        <row r="1599">
          <cell r="T1599">
            <v>10</v>
          </cell>
        </row>
        <row r="1600">
          <cell r="T1600">
            <v>10</v>
          </cell>
        </row>
        <row r="1601">
          <cell r="T1601">
            <v>10</v>
          </cell>
        </row>
        <row r="1602">
          <cell r="T1602">
            <v>10</v>
          </cell>
        </row>
        <row r="1603">
          <cell r="T1603">
            <v>10</v>
          </cell>
        </row>
        <row r="1604">
          <cell r="T1604">
            <v>10</v>
          </cell>
        </row>
        <row r="1605">
          <cell r="T1605">
            <v>10</v>
          </cell>
        </row>
        <row r="1606">
          <cell r="T1606">
            <v>10</v>
          </cell>
        </row>
        <row r="1607">
          <cell r="T1607">
            <v>10</v>
          </cell>
        </row>
        <row r="1608">
          <cell r="T1608">
            <v>10</v>
          </cell>
        </row>
        <row r="1609">
          <cell r="T1609">
            <v>10</v>
          </cell>
        </row>
        <row r="1610">
          <cell r="T1610">
            <v>10</v>
          </cell>
        </row>
        <row r="1611">
          <cell r="T1611">
            <v>10</v>
          </cell>
        </row>
        <row r="1612">
          <cell r="T1612">
            <v>10</v>
          </cell>
        </row>
        <row r="1613">
          <cell r="T1613">
            <v>10</v>
          </cell>
        </row>
        <row r="1614">
          <cell r="T1614">
            <v>10</v>
          </cell>
        </row>
        <row r="1615">
          <cell r="T1615">
            <v>10</v>
          </cell>
        </row>
        <row r="1616">
          <cell r="T1616">
            <v>10</v>
          </cell>
        </row>
        <row r="1617">
          <cell r="T1617">
            <v>10</v>
          </cell>
        </row>
        <row r="1618">
          <cell r="T1618">
            <v>10</v>
          </cell>
        </row>
        <row r="1619">
          <cell r="T1619">
            <v>10</v>
          </cell>
        </row>
        <row r="1620">
          <cell r="T1620">
            <v>10</v>
          </cell>
        </row>
        <row r="1621">
          <cell r="T1621">
            <v>10</v>
          </cell>
        </row>
        <row r="1622">
          <cell r="T1622">
            <v>10</v>
          </cell>
        </row>
        <row r="1623">
          <cell r="T1623">
            <v>10</v>
          </cell>
        </row>
        <row r="1624">
          <cell r="T1624">
            <v>10</v>
          </cell>
        </row>
        <row r="1625">
          <cell r="T1625">
            <v>10</v>
          </cell>
        </row>
        <row r="1626">
          <cell r="T1626">
            <v>10</v>
          </cell>
        </row>
        <row r="1627">
          <cell r="T1627">
            <v>10</v>
          </cell>
        </row>
        <row r="1628">
          <cell r="T1628">
            <v>10</v>
          </cell>
        </row>
        <row r="1629">
          <cell r="T1629">
            <v>10</v>
          </cell>
        </row>
        <row r="1630">
          <cell r="T1630">
            <v>10</v>
          </cell>
        </row>
        <row r="1631">
          <cell r="T1631">
            <v>10</v>
          </cell>
        </row>
        <row r="1632">
          <cell r="T1632">
            <v>10</v>
          </cell>
        </row>
        <row r="1633">
          <cell r="T1633">
            <v>10</v>
          </cell>
        </row>
        <row r="1634">
          <cell r="T1634">
            <v>10</v>
          </cell>
        </row>
        <row r="1635">
          <cell r="T1635">
            <v>10</v>
          </cell>
        </row>
        <row r="1636">
          <cell r="T1636">
            <v>10</v>
          </cell>
        </row>
        <row r="1637">
          <cell r="T1637">
            <v>10</v>
          </cell>
        </row>
        <row r="1638">
          <cell r="T1638">
            <v>10</v>
          </cell>
        </row>
        <row r="1639">
          <cell r="T1639">
            <v>10</v>
          </cell>
        </row>
        <row r="1640">
          <cell r="T1640">
            <v>10</v>
          </cell>
        </row>
        <row r="1641">
          <cell r="T1641">
            <v>10</v>
          </cell>
        </row>
        <row r="1642">
          <cell r="T1642">
            <v>10</v>
          </cell>
        </row>
        <row r="1643">
          <cell r="T1643">
            <v>10</v>
          </cell>
        </row>
        <row r="1644">
          <cell r="T1644">
            <v>10</v>
          </cell>
        </row>
        <row r="1645">
          <cell r="T1645">
            <v>10</v>
          </cell>
        </row>
        <row r="1646">
          <cell r="T1646">
            <v>10</v>
          </cell>
        </row>
        <row r="1647">
          <cell r="T1647">
            <v>10</v>
          </cell>
        </row>
        <row r="1648">
          <cell r="T1648">
            <v>10</v>
          </cell>
        </row>
        <row r="1649">
          <cell r="T1649">
            <v>10</v>
          </cell>
        </row>
        <row r="1650">
          <cell r="T1650">
            <v>10</v>
          </cell>
        </row>
        <row r="1651">
          <cell r="T1651">
            <v>10</v>
          </cell>
        </row>
        <row r="1652">
          <cell r="T1652">
            <v>10</v>
          </cell>
        </row>
        <row r="1653">
          <cell r="T1653">
            <v>10</v>
          </cell>
        </row>
        <row r="1654">
          <cell r="T1654">
            <v>10</v>
          </cell>
        </row>
        <row r="1655">
          <cell r="T1655">
            <v>10</v>
          </cell>
        </row>
        <row r="1656">
          <cell r="T1656">
            <v>10</v>
          </cell>
        </row>
        <row r="1657">
          <cell r="T1657">
            <v>10</v>
          </cell>
        </row>
        <row r="1658">
          <cell r="T1658">
            <v>10</v>
          </cell>
        </row>
        <row r="1659">
          <cell r="T1659">
            <v>10</v>
          </cell>
        </row>
        <row r="1660">
          <cell r="T1660">
            <v>10</v>
          </cell>
        </row>
        <row r="1661">
          <cell r="T1661">
            <v>10</v>
          </cell>
        </row>
        <row r="1662">
          <cell r="T1662">
            <v>10</v>
          </cell>
        </row>
        <row r="1663">
          <cell r="T1663">
            <v>10</v>
          </cell>
        </row>
        <row r="1664">
          <cell r="T1664">
            <v>10</v>
          </cell>
        </row>
        <row r="1665">
          <cell r="T1665">
            <v>10</v>
          </cell>
        </row>
        <row r="1666">
          <cell r="T1666">
            <v>10</v>
          </cell>
        </row>
        <row r="1667">
          <cell r="T1667">
            <v>10</v>
          </cell>
        </row>
        <row r="1668">
          <cell r="T1668">
            <v>10</v>
          </cell>
        </row>
        <row r="1669">
          <cell r="T1669">
            <v>10</v>
          </cell>
        </row>
        <row r="1670">
          <cell r="T1670">
            <v>10</v>
          </cell>
        </row>
        <row r="1671">
          <cell r="T1671">
            <v>10</v>
          </cell>
        </row>
        <row r="1672">
          <cell r="T1672">
            <v>10</v>
          </cell>
        </row>
        <row r="1673">
          <cell r="T1673">
            <v>10</v>
          </cell>
        </row>
        <row r="1674">
          <cell r="T1674">
            <v>10</v>
          </cell>
        </row>
        <row r="1675">
          <cell r="T1675">
            <v>10</v>
          </cell>
        </row>
        <row r="1676">
          <cell r="T1676">
            <v>10</v>
          </cell>
        </row>
        <row r="1677">
          <cell r="T1677">
            <v>10</v>
          </cell>
        </row>
        <row r="1678">
          <cell r="T1678">
            <v>10</v>
          </cell>
        </row>
        <row r="1679">
          <cell r="T1679">
            <v>10</v>
          </cell>
        </row>
        <row r="1680">
          <cell r="T1680">
            <v>10</v>
          </cell>
        </row>
        <row r="1681">
          <cell r="T1681">
            <v>10</v>
          </cell>
        </row>
        <row r="1682">
          <cell r="T1682">
            <v>10</v>
          </cell>
        </row>
        <row r="1683">
          <cell r="T1683">
            <v>10</v>
          </cell>
        </row>
        <row r="1684">
          <cell r="T1684">
            <v>10</v>
          </cell>
        </row>
        <row r="1685">
          <cell r="T1685">
            <v>10</v>
          </cell>
        </row>
        <row r="1686">
          <cell r="T1686">
            <v>10</v>
          </cell>
        </row>
        <row r="1687">
          <cell r="T1687">
            <v>10</v>
          </cell>
        </row>
        <row r="1688">
          <cell r="T1688">
            <v>10</v>
          </cell>
        </row>
        <row r="1689">
          <cell r="T1689">
            <v>10</v>
          </cell>
        </row>
        <row r="1690">
          <cell r="T1690">
            <v>10</v>
          </cell>
        </row>
        <row r="1691">
          <cell r="T1691">
            <v>10</v>
          </cell>
        </row>
        <row r="1692">
          <cell r="T1692">
            <v>10</v>
          </cell>
        </row>
        <row r="1693">
          <cell r="T1693">
            <v>10</v>
          </cell>
        </row>
        <row r="1694">
          <cell r="T1694">
            <v>10</v>
          </cell>
        </row>
        <row r="1695">
          <cell r="T1695">
            <v>10</v>
          </cell>
        </row>
        <row r="1696">
          <cell r="T1696">
            <v>10</v>
          </cell>
        </row>
        <row r="1697">
          <cell r="T1697">
            <v>10</v>
          </cell>
        </row>
        <row r="1698">
          <cell r="T1698">
            <v>10</v>
          </cell>
        </row>
        <row r="1699">
          <cell r="T1699">
            <v>10</v>
          </cell>
        </row>
        <row r="1700">
          <cell r="T1700">
            <v>10</v>
          </cell>
        </row>
        <row r="1701">
          <cell r="T1701">
            <v>10</v>
          </cell>
        </row>
        <row r="1702">
          <cell r="T1702">
            <v>10</v>
          </cell>
        </row>
        <row r="1703">
          <cell r="T1703">
            <v>10</v>
          </cell>
        </row>
        <row r="1704">
          <cell r="T1704">
            <v>10</v>
          </cell>
        </row>
        <row r="1705">
          <cell r="T1705">
            <v>10</v>
          </cell>
        </row>
        <row r="1706">
          <cell r="T1706">
            <v>10</v>
          </cell>
        </row>
        <row r="1707">
          <cell r="T1707">
            <v>10</v>
          </cell>
        </row>
        <row r="1708">
          <cell r="T1708">
            <v>10</v>
          </cell>
        </row>
        <row r="1709">
          <cell r="T1709">
            <v>10</v>
          </cell>
        </row>
        <row r="1710">
          <cell r="T1710">
            <v>10</v>
          </cell>
        </row>
        <row r="1711">
          <cell r="T1711">
            <v>10</v>
          </cell>
        </row>
        <row r="1712">
          <cell r="T1712">
            <v>10</v>
          </cell>
        </row>
        <row r="1713">
          <cell r="T1713">
            <v>10</v>
          </cell>
        </row>
        <row r="1714">
          <cell r="T1714">
            <v>10</v>
          </cell>
        </row>
        <row r="1715">
          <cell r="T1715">
            <v>10</v>
          </cell>
        </row>
        <row r="1716">
          <cell r="T1716">
            <v>10</v>
          </cell>
        </row>
        <row r="1717">
          <cell r="T1717">
            <v>10</v>
          </cell>
        </row>
        <row r="1718">
          <cell r="T1718">
            <v>10</v>
          </cell>
        </row>
        <row r="1719">
          <cell r="T1719">
            <v>10</v>
          </cell>
        </row>
        <row r="1720">
          <cell r="T1720">
            <v>10</v>
          </cell>
        </row>
        <row r="1721">
          <cell r="T1721">
            <v>10</v>
          </cell>
        </row>
        <row r="1722">
          <cell r="T1722">
            <v>10</v>
          </cell>
        </row>
        <row r="1723">
          <cell r="T1723">
            <v>10</v>
          </cell>
        </row>
        <row r="1724">
          <cell r="T1724">
            <v>10</v>
          </cell>
        </row>
        <row r="1725">
          <cell r="T1725">
            <v>10</v>
          </cell>
        </row>
        <row r="1726">
          <cell r="T1726">
            <v>10</v>
          </cell>
        </row>
        <row r="1727">
          <cell r="T1727">
            <v>10</v>
          </cell>
        </row>
        <row r="1728">
          <cell r="T1728">
            <v>10</v>
          </cell>
        </row>
        <row r="1729">
          <cell r="T1729">
            <v>10</v>
          </cell>
        </row>
        <row r="1730">
          <cell r="T1730">
            <v>10</v>
          </cell>
        </row>
        <row r="1731">
          <cell r="T1731">
            <v>10</v>
          </cell>
        </row>
        <row r="1732">
          <cell r="T1732">
            <v>10</v>
          </cell>
        </row>
        <row r="1733">
          <cell r="T1733">
            <v>10</v>
          </cell>
        </row>
        <row r="1734">
          <cell r="T1734">
            <v>10</v>
          </cell>
        </row>
        <row r="1735">
          <cell r="T1735">
            <v>10</v>
          </cell>
        </row>
        <row r="1736">
          <cell r="T1736">
            <v>10</v>
          </cell>
        </row>
        <row r="1737">
          <cell r="T1737">
            <v>10</v>
          </cell>
        </row>
        <row r="1738">
          <cell r="T1738">
            <v>10</v>
          </cell>
        </row>
        <row r="1739">
          <cell r="T1739">
            <v>10</v>
          </cell>
        </row>
        <row r="1740">
          <cell r="T1740">
            <v>10</v>
          </cell>
        </row>
        <row r="1741">
          <cell r="T1741">
            <v>10</v>
          </cell>
        </row>
        <row r="1742">
          <cell r="T1742">
            <v>10</v>
          </cell>
        </row>
        <row r="1743">
          <cell r="T1743">
            <v>10</v>
          </cell>
        </row>
        <row r="1744">
          <cell r="T1744">
            <v>10</v>
          </cell>
        </row>
        <row r="1745">
          <cell r="T1745">
            <v>10</v>
          </cell>
        </row>
        <row r="1746">
          <cell r="T1746">
            <v>10</v>
          </cell>
        </row>
        <row r="1747">
          <cell r="T1747">
            <v>10</v>
          </cell>
        </row>
        <row r="1748">
          <cell r="T1748">
            <v>10</v>
          </cell>
        </row>
        <row r="1749">
          <cell r="T1749">
            <v>10</v>
          </cell>
        </row>
        <row r="1750">
          <cell r="T1750">
            <v>10</v>
          </cell>
        </row>
        <row r="1751">
          <cell r="T1751">
            <v>10</v>
          </cell>
        </row>
        <row r="1752">
          <cell r="T1752">
            <v>10</v>
          </cell>
        </row>
        <row r="1753">
          <cell r="T1753">
            <v>10</v>
          </cell>
        </row>
        <row r="1754">
          <cell r="T1754">
            <v>10</v>
          </cell>
        </row>
        <row r="1755">
          <cell r="T1755">
            <v>10</v>
          </cell>
        </row>
        <row r="1756">
          <cell r="T1756">
            <v>10</v>
          </cell>
        </row>
        <row r="1757">
          <cell r="T1757">
            <v>10</v>
          </cell>
        </row>
        <row r="1758">
          <cell r="T1758">
            <v>10</v>
          </cell>
        </row>
        <row r="1759">
          <cell r="T1759">
            <v>10</v>
          </cell>
        </row>
        <row r="1760">
          <cell r="T1760">
            <v>10</v>
          </cell>
        </row>
        <row r="1761">
          <cell r="T1761">
            <v>10</v>
          </cell>
        </row>
        <row r="1762">
          <cell r="T1762">
            <v>10</v>
          </cell>
        </row>
        <row r="1763">
          <cell r="T1763">
            <v>10</v>
          </cell>
        </row>
        <row r="1764">
          <cell r="T1764">
            <v>10</v>
          </cell>
        </row>
        <row r="1765">
          <cell r="T1765">
            <v>10</v>
          </cell>
        </row>
        <row r="1766">
          <cell r="T1766">
            <v>10</v>
          </cell>
        </row>
        <row r="1767">
          <cell r="T1767">
            <v>10</v>
          </cell>
        </row>
        <row r="1768">
          <cell r="T1768">
            <v>10</v>
          </cell>
        </row>
        <row r="1769">
          <cell r="T1769">
            <v>10</v>
          </cell>
        </row>
        <row r="1770">
          <cell r="T1770">
            <v>10</v>
          </cell>
        </row>
        <row r="1771">
          <cell r="T1771">
            <v>10</v>
          </cell>
        </row>
        <row r="1772">
          <cell r="T1772">
            <v>10</v>
          </cell>
        </row>
        <row r="1773">
          <cell r="T1773">
            <v>10</v>
          </cell>
        </row>
        <row r="1774">
          <cell r="T1774">
            <v>10</v>
          </cell>
        </row>
        <row r="1775">
          <cell r="T1775">
            <v>10</v>
          </cell>
        </row>
        <row r="1776">
          <cell r="T1776">
            <v>10</v>
          </cell>
        </row>
        <row r="1777">
          <cell r="T1777">
            <v>11</v>
          </cell>
        </row>
        <row r="1778">
          <cell r="T1778">
            <v>10</v>
          </cell>
        </row>
        <row r="1779">
          <cell r="T1779">
            <v>10</v>
          </cell>
        </row>
        <row r="1780">
          <cell r="T1780">
            <v>10</v>
          </cell>
        </row>
        <row r="1781">
          <cell r="T1781">
            <v>10</v>
          </cell>
        </row>
        <row r="1782">
          <cell r="T1782">
            <v>10</v>
          </cell>
        </row>
        <row r="1783">
          <cell r="T1783">
            <v>10</v>
          </cell>
        </row>
        <row r="1784">
          <cell r="T1784">
            <v>10</v>
          </cell>
        </row>
        <row r="1785">
          <cell r="T1785">
            <v>10</v>
          </cell>
        </row>
        <row r="1786">
          <cell r="T1786">
            <v>10</v>
          </cell>
        </row>
        <row r="1787">
          <cell r="T1787">
            <v>10</v>
          </cell>
        </row>
        <row r="1788">
          <cell r="T1788">
            <v>10</v>
          </cell>
        </row>
        <row r="1789">
          <cell r="T1789">
            <v>10</v>
          </cell>
        </row>
        <row r="1790">
          <cell r="T1790">
            <v>10</v>
          </cell>
        </row>
        <row r="1791">
          <cell r="T1791">
            <v>10</v>
          </cell>
        </row>
        <row r="1792">
          <cell r="T1792">
            <v>10</v>
          </cell>
        </row>
        <row r="1793">
          <cell r="T1793">
            <v>10</v>
          </cell>
        </row>
        <row r="1794">
          <cell r="T1794">
            <v>10</v>
          </cell>
        </row>
        <row r="1795">
          <cell r="T1795">
            <v>10</v>
          </cell>
        </row>
        <row r="1796">
          <cell r="T1796">
            <v>10</v>
          </cell>
        </row>
        <row r="1797">
          <cell r="T1797">
            <v>10</v>
          </cell>
        </row>
        <row r="1798">
          <cell r="T1798">
            <v>10</v>
          </cell>
        </row>
        <row r="1799">
          <cell r="T1799">
            <v>10</v>
          </cell>
        </row>
        <row r="1800">
          <cell r="T1800">
            <v>10</v>
          </cell>
        </row>
        <row r="1801">
          <cell r="T1801">
            <v>10</v>
          </cell>
        </row>
        <row r="1802">
          <cell r="T1802">
            <v>10</v>
          </cell>
        </row>
        <row r="1803">
          <cell r="T1803">
            <v>10</v>
          </cell>
        </row>
        <row r="1804">
          <cell r="T1804">
            <v>10</v>
          </cell>
        </row>
        <row r="1805">
          <cell r="T1805">
            <v>10</v>
          </cell>
        </row>
        <row r="1806">
          <cell r="T1806">
            <v>10</v>
          </cell>
        </row>
        <row r="1807">
          <cell r="T1807">
            <v>10</v>
          </cell>
        </row>
        <row r="1808">
          <cell r="T1808">
            <v>10</v>
          </cell>
        </row>
        <row r="1809">
          <cell r="T1809">
            <v>10</v>
          </cell>
        </row>
        <row r="1810">
          <cell r="T1810">
            <v>10</v>
          </cell>
        </row>
        <row r="1811">
          <cell r="T1811">
            <v>10</v>
          </cell>
        </row>
        <row r="1812">
          <cell r="T1812">
            <v>10</v>
          </cell>
        </row>
        <row r="1813">
          <cell r="T1813">
            <v>10</v>
          </cell>
        </row>
        <row r="1814">
          <cell r="T1814">
            <v>10</v>
          </cell>
        </row>
        <row r="1815">
          <cell r="T1815">
            <v>10</v>
          </cell>
        </row>
        <row r="1816">
          <cell r="T1816">
            <v>10</v>
          </cell>
        </row>
        <row r="1817">
          <cell r="T1817">
            <v>10</v>
          </cell>
        </row>
        <row r="1818">
          <cell r="T1818">
            <v>10</v>
          </cell>
        </row>
        <row r="1819">
          <cell r="T1819">
            <v>10</v>
          </cell>
        </row>
        <row r="1820">
          <cell r="T1820">
            <v>10</v>
          </cell>
        </row>
        <row r="1821">
          <cell r="T1821">
            <v>10</v>
          </cell>
        </row>
        <row r="1822">
          <cell r="T1822">
            <v>10</v>
          </cell>
        </row>
        <row r="1823">
          <cell r="T1823">
            <v>10</v>
          </cell>
        </row>
        <row r="1824">
          <cell r="T1824">
            <v>10</v>
          </cell>
        </row>
        <row r="1825">
          <cell r="T1825">
            <v>10</v>
          </cell>
        </row>
        <row r="1826">
          <cell r="T1826">
            <v>10</v>
          </cell>
        </row>
        <row r="1827">
          <cell r="T1827">
            <v>10</v>
          </cell>
        </row>
        <row r="1828">
          <cell r="T1828">
            <v>10</v>
          </cell>
        </row>
        <row r="1829">
          <cell r="T1829">
            <v>10</v>
          </cell>
        </row>
        <row r="1830">
          <cell r="T1830">
            <v>10</v>
          </cell>
        </row>
        <row r="1831">
          <cell r="T1831">
            <v>10</v>
          </cell>
        </row>
        <row r="1832">
          <cell r="T1832">
            <v>10</v>
          </cell>
        </row>
        <row r="1833">
          <cell r="T1833">
            <v>10</v>
          </cell>
        </row>
        <row r="1834">
          <cell r="T1834">
            <v>10</v>
          </cell>
        </row>
        <row r="1835">
          <cell r="T1835">
            <v>10</v>
          </cell>
        </row>
        <row r="1836">
          <cell r="T1836">
            <v>10</v>
          </cell>
        </row>
        <row r="1837">
          <cell r="T1837">
            <v>10</v>
          </cell>
        </row>
        <row r="1838">
          <cell r="T1838">
            <v>10</v>
          </cell>
        </row>
        <row r="1839">
          <cell r="T1839">
            <v>10</v>
          </cell>
        </row>
        <row r="1840">
          <cell r="T1840">
            <v>10</v>
          </cell>
        </row>
        <row r="1841">
          <cell r="T1841">
            <v>10</v>
          </cell>
        </row>
        <row r="1842">
          <cell r="T1842">
            <v>10</v>
          </cell>
        </row>
        <row r="1843">
          <cell r="T1843">
            <v>10</v>
          </cell>
        </row>
        <row r="1844">
          <cell r="T1844">
            <v>10</v>
          </cell>
        </row>
        <row r="1845">
          <cell r="T1845">
            <v>10</v>
          </cell>
        </row>
        <row r="1846">
          <cell r="T1846">
            <v>10</v>
          </cell>
        </row>
        <row r="1847">
          <cell r="T1847">
            <v>10</v>
          </cell>
        </row>
        <row r="1848">
          <cell r="T1848">
            <v>10</v>
          </cell>
        </row>
        <row r="1849">
          <cell r="T1849">
            <v>10</v>
          </cell>
        </row>
        <row r="1850">
          <cell r="T1850">
            <v>10</v>
          </cell>
        </row>
        <row r="1851">
          <cell r="T1851">
            <v>10</v>
          </cell>
        </row>
        <row r="1852">
          <cell r="T1852">
            <v>10</v>
          </cell>
        </row>
        <row r="1853">
          <cell r="T1853">
            <v>10</v>
          </cell>
        </row>
        <row r="1854">
          <cell r="T1854">
            <v>10</v>
          </cell>
        </row>
        <row r="1855">
          <cell r="T1855">
            <v>10</v>
          </cell>
        </row>
        <row r="1856">
          <cell r="T1856">
            <v>10</v>
          </cell>
        </row>
        <row r="1857">
          <cell r="T1857">
            <v>10</v>
          </cell>
        </row>
        <row r="1858">
          <cell r="T1858">
            <v>10</v>
          </cell>
        </row>
        <row r="1859">
          <cell r="T1859">
            <v>10</v>
          </cell>
        </row>
        <row r="1860">
          <cell r="T1860">
            <v>10</v>
          </cell>
        </row>
        <row r="1861">
          <cell r="T1861">
            <v>10</v>
          </cell>
        </row>
        <row r="1862">
          <cell r="T1862">
            <v>10</v>
          </cell>
        </row>
        <row r="1863">
          <cell r="T1863">
            <v>10</v>
          </cell>
        </row>
        <row r="1864">
          <cell r="T1864">
            <v>10</v>
          </cell>
        </row>
        <row r="1865">
          <cell r="T1865">
            <v>10</v>
          </cell>
        </row>
        <row r="1866">
          <cell r="T1866">
            <v>10</v>
          </cell>
        </row>
        <row r="1867">
          <cell r="T1867">
            <v>10</v>
          </cell>
        </row>
        <row r="1868">
          <cell r="T1868">
            <v>10</v>
          </cell>
        </row>
        <row r="1869">
          <cell r="T1869">
            <v>10</v>
          </cell>
        </row>
        <row r="1870">
          <cell r="T1870">
            <v>10</v>
          </cell>
        </row>
        <row r="1871">
          <cell r="T1871">
            <v>10</v>
          </cell>
        </row>
        <row r="1872">
          <cell r="T1872">
            <v>10</v>
          </cell>
        </row>
        <row r="1873">
          <cell r="T1873">
            <v>10</v>
          </cell>
        </row>
        <row r="1874">
          <cell r="T1874">
            <v>10</v>
          </cell>
        </row>
        <row r="1875">
          <cell r="T1875">
            <v>10</v>
          </cell>
        </row>
        <row r="1876">
          <cell r="T1876">
            <v>10</v>
          </cell>
        </row>
        <row r="1877">
          <cell r="T1877">
            <v>10</v>
          </cell>
        </row>
        <row r="1878">
          <cell r="T1878">
            <v>10</v>
          </cell>
        </row>
        <row r="1879">
          <cell r="T1879">
            <v>10</v>
          </cell>
        </row>
        <row r="1880">
          <cell r="T1880">
            <v>10</v>
          </cell>
        </row>
        <row r="1881">
          <cell r="T1881">
            <v>10</v>
          </cell>
        </row>
        <row r="1882">
          <cell r="T1882">
            <v>10</v>
          </cell>
        </row>
        <row r="1883">
          <cell r="T1883">
            <v>10</v>
          </cell>
        </row>
        <row r="1884">
          <cell r="T1884">
            <v>10</v>
          </cell>
        </row>
        <row r="1885">
          <cell r="T1885">
            <v>10</v>
          </cell>
        </row>
        <row r="1886">
          <cell r="T1886">
            <v>10</v>
          </cell>
        </row>
        <row r="1887">
          <cell r="T1887">
            <v>10</v>
          </cell>
        </row>
        <row r="1888">
          <cell r="T1888">
            <v>10</v>
          </cell>
        </row>
        <row r="1889">
          <cell r="T1889">
            <v>10</v>
          </cell>
        </row>
        <row r="1890">
          <cell r="T1890">
            <v>10</v>
          </cell>
        </row>
        <row r="1891">
          <cell r="T1891">
            <v>10</v>
          </cell>
        </row>
        <row r="1892">
          <cell r="T1892">
            <v>10</v>
          </cell>
        </row>
        <row r="1893">
          <cell r="T1893">
            <v>10</v>
          </cell>
        </row>
        <row r="1894">
          <cell r="T1894">
            <v>10</v>
          </cell>
        </row>
        <row r="1895">
          <cell r="T1895">
            <v>10</v>
          </cell>
        </row>
        <row r="1896">
          <cell r="T1896">
            <v>10</v>
          </cell>
        </row>
        <row r="1897">
          <cell r="T1897">
            <v>10</v>
          </cell>
        </row>
        <row r="1898">
          <cell r="T1898">
            <v>10</v>
          </cell>
        </row>
        <row r="1899">
          <cell r="T1899">
            <v>10</v>
          </cell>
        </row>
        <row r="1900">
          <cell r="T1900">
            <v>10</v>
          </cell>
        </row>
        <row r="1901">
          <cell r="T1901">
            <v>10</v>
          </cell>
        </row>
        <row r="1902">
          <cell r="T1902">
            <v>10</v>
          </cell>
        </row>
        <row r="1903">
          <cell r="T1903">
            <v>10</v>
          </cell>
        </row>
        <row r="1904">
          <cell r="T1904">
            <v>10</v>
          </cell>
        </row>
        <row r="1905">
          <cell r="T1905">
            <v>10</v>
          </cell>
        </row>
        <row r="1906">
          <cell r="T1906">
            <v>10</v>
          </cell>
        </row>
        <row r="1907">
          <cell r="T1907">
            <v>11</v>
          </cell>
        </row>
        <row r="1908">
          <cell r="T1908">
            <v>11</v>
          </cell>
        </row>
        <row r="1909">
          <cell r="T1909">
            <v>10</v>
          </cell>
        </row>
        <row r="1910">
          <cell r="T1910">
            <v>10</v>
          </cell>
        </row>
        <row r="1911">
          <cell r="T1911">
            <v>10</v>
          </cell>
        </row>
        <row r="1912">
          <cell r="T1912">
            <v>10</v>
          </cell>
        </row>
        <row r="1913">
          <cell r="T1913">
            <v>10</v>
          </cell>
        </row>
        <row r="1914">
          <cell r="T1914">
            <v>10</v>
          </cell>
        </row>
        <row r="1915">
          <cell r="T1915">
            <v>10</v>
          </cell>
        </row>
        <row r="1916">
          <cell r="T1916">
            <v>10</v>
          </cell>
        </row>
        <row r="1917">
          <cell r="T1917">
            <v>10</v>
          </cell>
        </row>
        <row r="1918">
          <cell r="T1918">
            <v>10</v>
          </cell>
        </row>
        <row r="1919">
          <cell r="T1919">
            <v>10</v>
          </cell>
        </row>
        <row r="1920">
          <cell r="T1920">
            <v>10</v>
          </cell>
        </row>
        <row r="1921">
          <cell r="T1921">
            <v>10</v>
          </cell>
        </row>
        <row r="1922">
          <cell r="T1922">
            <v>10</v>
          </cell>
        </row>
        <row r="1923">
          <cell r="T1923">
            <v>10</v>
          </cell>
        </row>
        <row r="1924">
          <cell r="T1924">
            <v>10</v>
          </cell>
        </row>
        <row r="1925">
          <cell r="T1925">
            <v>10</v>
          </cell>
        </row>
        <row r="1926">
          <cell r="T1926">
            <v>10</v>
          </cell>
        </row>
        <row r="1927">
          <cell r="T1927">
            <v>10</v>
          </cell>
        </row>
        <row r="1928">
          <cell r="T1928">
            <v>10</v>
          </cell>
        </row>
        <row r="1929">
          <cell r="T1929">
            <v>10</v>
          </cell>
        </row>
        <row r="1930">
          <cell r="T1930">
            <v>10</v>
          </cell>
        </row>
        <row r="1931">
          <cell r="T1931">
            <v>10</v>
          </cell>
        </row>
        <row r="1932">
          <cell r="T1932">
            <v>10</v>
          </cell>
        </row>
        <row r="1933">
          <cell r="T1933">
            <v>10</v>
          </cell>
        </row>
        <row r="1934">
          <cell r="T1934">
            <v>10</v>
          </cell>
        </row>
        <row r="1935">
          <cell r="T1935">
            <v>10</v>
          </cell>
        </row>
        <row r="1936">
          <cell r="T1936">
            <v>10</v>
          </cell>
        </row>
        <row r="1937">
          <cell r="T1937">
            <v>10</v>
          </cell>
        </row>
        <row r="1938">
          <cell r="T1938">
            <v>10</v>
          </cell>
        </row>
        <row r="1939">
          <cell r="T1939">
            <v>10</v>
          </cell>
        </row>
        <row r="1940">
          <cell r="T1940">
            <v>10</v>
          </cell>
        </row>
        <row r="1941">
          <cell r="T1941">
            <v>10</v>
          </cell>
        </row>
        <row r="1942">
          <cell r="T1942">
            <v>10</v>
          </cell>
        </row>
        <row r="1943">
          <cell r="T1943">
            <v>10</v>
          </cell>
        </row>
        <row r="1944">
          <cell r="T1944">
            <v>10</v>
          </cell>
        </row>
        <row r="1945">
          <cell r="T1945">
            <v>10</v>
          </cell>
        </row>
        <row r="1946">
          <cell r="T1946">
            <v>10</v>
          </cell>
        </row>
        <row r="1947">
          <cell r="T1947">
            <v>10</v>
          </cell>
        </row>
        <row r="1948">
          <cell r="T1948">
            <v>10</v>
          </cell>
        </row>
        <row r="1949">
          <cell r="T1949">
            <v>10</v>
          </cell>
        </row>
        <row r="1950">
          <cell r="T1950">
            <v>10</v>
          </cell>
        </row>
        <row r="1951">
          <cell r="T1951">
            <v>10</v>
          </cell>
        </row>
        <row r="1952">
          <cell r="T1952">
            <v>10</v>
          </cell>
        </row>
        <row r="1953">
          <cell r="T1953">
            <v>10</v>
          </cell>
        </row>
        <row r="1954">
          <cell r="T1954">
            <v>10</v>
          </cell>
        </row>
        <row r="1955">
          <cell r="T1955">
            <v>10</v>
          </cell>
        </row>
        <row r="1956">
          <cell r="T1956">
            <v>10</v>
          </cell>
        </row>
        <row r="1957">
          <cell r="T1957">
            <v>10</v>
          </cell>
        </row>
        <row r="1958">
          <cell r="T1958">
            <v>10</v>
          </cell>
        </row>
        <row r="1959">
          <cell r="T1959">
            <v>10</v>
          </cell>
        </row>
        <row r="1960">
          <cell r="T1960">
            <v>10</v>
          </cell>
        </row>
        <row r="1961">
          <cell r="T1961">
            <v>10</v>
          </cell>
        </row>
        <row r="1962">
          <cell r="T1962">
            <v>10</v>
          </cell>
        </row>
        <row r="1963">
          <cell r="T1963">
            <v>10</v>
          </cell>
        </row>
        <row r="1964">
          <cell r="T1964">
            <v>10</v>
          </cell>
        </row>
        <row r="1965">
          <cell r="T1965">
            <v>10</v>
          </cell>
        </row>
        <row r="1966">
          <cell r="T1966">
            <v>10</v>
          </cell>
        </row>
        <row r="1967">
          <cell r="T1967">
            <v>10</v>
          </cell>
        </row>
        <row r="1968">
          <cell r="T1968">
            <v>10</v>
          </cell>
        </row>
        <row r="1969">
          <cell r="T1969">
            <v>10</v>
          </cell>
        </row>
        <row r="1970">
          <cell r="T1970">
            <v>10</v>
          </cell>
        </row>
        <row r="1971">
          <cell r="T1971">
            <v>10</v>
          </cell>
        </row>
        <row r="1972">
          <cell r="T1972">
            <v>10</v>
          </cell>
        </row>
        <row r="1973">
          <cell r="T1973">
            <v>10</v>
          </cell>
        </row>
        <row r="1974">
          <cell r="T1974">
            <v>10</v>
          </cell>
        </row>
        <row r="1975">
          <cell r="T1975">
            <v>10</v>
          </cell>
        </row>
        <row r="1976">
          <cell r="T1976">
            <v>10</v>
          </cell>
        </row>
        <row r="1977">
          <cell r="T1977">
            <v>10</v>
          </cell>
        </row>
        <row r="1978">
          <cell r="T1978">
            <v>10</v>
          </cell>
        </row>
        <row r="1979">
          <cell r="T1979">
            <v>10</v>
          </cell>
        </row>
        <row r="1980">
          <cell r="T1980">
            <v>10</v>
          </cell>
        </row>
        <row r="1981">
          <cell r="T1981">
            <v>10</v>
          </cell>
        </row>
        <row r="1982">
          <cell r="T1982">
            <v>10</v>
          </cell>
        </row>
        <row r="1983">
          <cell r="T1983">
            <v>10</v>
          </cell>
        </row>
        <row r="1984">
          <cell r="T1984">
            <v>10</v>
          </cell>
        </row>
        <row r="1985">
          <cell r="T1985">
            <v>10</v>
          </cell>
        </row>
        <row r="1986">
          <cell r="T1986">
            <v>10</v>
          </cell>
        </row>
        <row r="1987">
          <cell r="T1987">
            <v>10</v>
          </cell>
        </row>
        <row r="1988">
          <cell r="T1988">
            <v>10</v>
          </cell>
        </row>
        <row r="1989">
          <cell r="T1989">
            <v>10</v>
          </cell>
        </row>
        <row r="1990">
          <cell r="T1990">
            <v>10</v>
          </cell>
        </row>
        <row r="1991">
          <cell r="T1991">
            <v>10</v>
          </cell>
        </row>
        <row r="1992">
          <cell r="T1992">
            <v>10</v>
          </cell>
        </row>
        <row r="1993">
          <cell r="T1993">
            <v>10</v>
          </cell>
        </row>
        <row r="1994">
          <cell r="T1994">
            <v>10</v>
          </cell>
        </row>
        <row r="1995">
          <cell r="T1995">
            <v>10</v>
          </cell>
        </row>
        <row r="1996">
          <cell r="T1996">
            <v>10</v>
          </cell>
        </row>
        <row r="1997">
          <cell r="T1997">
            <v>10</v>
          </cell>
        </row>
        <row r="1998">
          <cell r="T1998">
            <v>10</v>
          </cell>
        </row>
        <row r="1999">
          <cell r="T1999">
            <v>10</v>
          </cell>
        </row>
        <row r="2000">
          <cell r="T2000">
            <v>10</v>
          </cell>
        </row>
        <row r="2001">
          <cell r="T2001">
            <v>10</v>
          </cell>
        </row>
        <row r="2002">
          <cell r="T2002">
            <v>10</v>
          </cell>
        </row>
        <row r="2003">
          <cell r="T2003">
            <v>10</v>
          </cell>
        </row>
        <row r="2004">
          <cell r="T2004">
            <v>10</v>
          </cell>
        </row>
        <row r="2005">
          <cell r="T2005">
            <v>10</v>
          </cell>
        </row>
        <row r="2006">
          <cell r="T2006">
            <v>10</v>
          </cell>
        </row>
        <row r="2007">
          <cell r="T2007">
            <v>10</v>
          </cell>
        </row>
        <row r="2008">
          <cell r="T2008">
            <v>10</v>
          </cell>
        </row>
        <row r="2009">
          <cell r="T2009">
            <v>10</v>
          </cell>
        </row>
        <row r="2010">
          <cell r="T2010">
            <v>10</v>
          </cell>
        </row>
        <row r="2011">
          <cell r="T2011">
            <v>10</v>
          </cell>
        </row>
        <row r="2012">
          <cell r="T2012">
            <v>10</v>
          </cell>
        </row>
        <row r="2013">
          <cell r="T2013">
            <v>10</v>
          </cell>
        </row>
        <row r="2014">
          <cell r="T2014">
            <v>10</v>
          </cell>
        </row>
        <row r="2015">
          <cell r="T2015">
            <v>10</v>
          </cell>
        </row>
        <row r="2016">
          <cell r="T2016">
            <v>10</v>
          </cell>
        </row>
        <row r="2017">
          <cell r="T2017">
            <v>10</v>
          </cell>
        </row>
        <row r="2018">
          <cell r="T2018">
            <v>10</v>
          </cell>
        </row>
        <row r="2019">
          <cell r="T2019">
            <v>10</v>
          </cell>
        </row>
        <row r="2020">
          <cell r="T2020">
            <v>10</v>
          </cell>
        </row>
        <row r="2021">
          <cell r="T2021">
            <v>10</v>
          </cell>
        </row>
        <row r="2022">
          <cell r="T2022">
            <v>10</v>
          </cell>
        </row>
        <row r="2023">
          <cell r="T2023">
            <v>10</v>
          </cell>
        </row>
        <row r="2024">
          <cell r="T2024">
            <v>10</v>
          </cell>
        </row>
        <row r="2025">
          <cell r="T2025">
            <v>10</v>
          </cell>
        </row>
        <row r="2026">
          <cell r="T2026">
            <v>10</v>
          </cell>
        </row>
        <row r="2027">
          <cell r="T2027">
            <v>10</v>
          </cell>
        </row>
        <row r="2028">
          <cell r="T2028">
            <v>10</v>
          </cell>
        </row>
        <row r="2029">
          <cell r="T2029">
            <v>10</v>
          </cell>
        </row>
        <row r="2030">
          <cell r="T2030">
            <v>10</v>
          </cell>
        </row>
        <row r="2031">
          <cell r="T2031">
            <v>10</v>
          </cell>
        </row>
        <row r="2032">
          <cell r="T2032">
            <v>10</v>
          </cell>
        </row>
        <row r="2033">
          <cell r="T2033">
            <v>10</v>
          </cell>
        </row>
        <row r="2034">
          <cell r="T2034">
            <v>11</v>
          </cell>
        </row>
        <row r="2035">
          <cell r="T2035">
            <v>10</v>
          </cell>
        </row>
        <row r="2036">
          <cell r="T2036">
            <v>10</v>
          </cell>
        </row>
        <row r="2037">
          <cell r="T2037">
            <v>10</v>
          </cell>
        </row>
        <row r="2038">
          <cell r="T2038">
            <v>10</v>
          </cell>
        </row>
        <row r="2039">
          <cell r="T2039">
            <v>10</v>
          </cell>
        </row>
        <row r="2040">
          <cell r="T2040">
            <v>10</v>
          </cell>
        </row>
        <row r="2041">
          <cell r="T2041">
            <v>10</v>
          </cell>
        </row>
        <row r="2042">
          <cell r="T2042">
            <v>10</v>
          </cell>
        </row>
        <row r="2043">
          <cell r="T2043">
            <v>10</v>
          </cell>
        </row>
        <row r="2044">
          <cell r="T2044">
            <v>10</v>
          </cell>
        </row>
        <row r="2045">
          <cell r="T2045">
            <v>10</v>
          </cell>
        </row>
        <row r="2046">
          <cell r="T2046">
            <v>10</v>
          </cell>
        </row>
        <row r="2047">
          <cell r="T2047">
            <v>10</v>
          </cell>
        </row>
        <row r="2048">
          <cell r="T2048">
            <v>10</v>
          </cell>
        </row>
        <row r="2049">
          <cell r="T2049">
            <v>10</v>
          </cell>
        </row>
        <row r="2050">
          <cell r="T2050">
            <v>10</v>
          </cell>
        </row>
        <row r="2051">
          <cell r="T2051">
            <v>10</v>
          </cell>
        </row>
        <row r="2052">
          <cell r="T2052">
            <v>10</v>
          </cell>
        </row>
        <row r="2053">
          <cell r="T2053">
            <v>10</v>
          </cell>
        </row>
        <row r="2054">
          <cell r="T2054">
            <v>10</v>
          </cell>
        </row>
        <row r="2055">
          <cell r="T2055">
            <v>10</v>
          </cell>
        </row>
        <row r="2056">
          <cell r="T2056">
            <v>10</v>
          </cell>
        </row>
        <row r="2057">
          <cell r="T2057">
            <v>10</v>
          </cell>
        </row>
        <row r="2058">
          <cell r="T2058">
            <v>10</v>
          </cell>
        </row>
        <row r="2059">
          <cell r="T2059">
            <v>10</v>
          </cell>
        </row>
        <row r="2060">
          <cell r="T2060">
            <v>10</v>
          </cell>
        </row>
        <row r="2061">
          <cell r="T2061">
            <v>10</v>
          </cell>
        </row>
        <row r="2062">
          <cell r="T2062">
            <v>10</v>
          </cell>
        </row>
        <row r="2063">
          <cell r="T2063">
            <v>10</v>
          </cell>
        </row>
        <row r="2064">
          <cell r="T2064">
            <v>10</v>
          </cell>
        </row>
        <row r="2065">
          <cell r="T2065">
            <v>10</v>
          </cell>
        </row>
        <row r="2066">
          <cell r="T2066">
            <v>10</v>
          </cell>
        </row>
        <row r="2067">
          <cell r="T2067">
            <v>10</v>
          </cell>
        </row>
        <row r="2068">
          <cell r="T2068">
            <v>10</v>
          </cell>
        </row>
        <row r="2069">
          <cell r="T2069">
            <v>10</v>
          </cell>
        </row>
        <row r="2070">
          <cell r="T2070">
            <v>10</v>
          </cell>
        </row>
        <row r="2071">
          <cell r="T2071">
            <v>10</v>
          </cell>
        </row>
        <row r="2072">
          <cell r="T2072">
            <v>10</v>
          </cell>
        </row>
        <row r="2073">
          <cell r="T2073">
            <v>10</v>
          </cell>
        </row>
        <row r="2074">
          <cell r="T2074">
            <v>10</v>
          </cell>
        </row>
        <row r="2075">
          <cell r="T2075">
            <v>10</v>
          </cell>
        </row>
        <row r="2076">
          <cell r="T2076">
            <v>10</v>
          </cell>
        </row>
        <row r="2077">
          <cell r="T2077">
            <v>10</v>
          </cell>
        </row>
        <row r="2078">
          <cell r="T2078">
            <v>10</v>
          </cell>
        </row>
        <row r="2079">
          <cell r="T2079">
            <v>10</v>
          </cell>
        </row>
        <row r="2080">
          <cell r="T2080">
            <v>10</v>
          </cell>
        </row>
        <row r="2081">
          <cell r="T2081">
            <v>10</v>
          </cell>
        </row>
        <row r="2082">
          <cell r="T2082">
            <v>10</v>
          </cell>
        </row>
        <row r="2083">
          <cell r="T2083">
            <v>10</v>
          </cell>
        </row>
        <row r="2084">
          <cell r="T2084">
            <v>10</v>
          </cell>
        </row>
        <row r="2085">
          <cell r="T2085">
            <v>10</v>
          </cell>
        </row>
        <row r="2086">
          <cell r="T2086">
            <v>10</v>
          </cell>
        </row>
        <row r="2087">
          <cell r="T2087">
            <v>10</v>
          </cell>
        </row>
        <row r="2088">
          <cell r="T2088">
            <v>10</v>
          </cell>
        </row>
        <row r="2089">
          <cell r="T2089">
            <v>10</v>
          </cell>
        </row>
        <row r="2090">
          <cell r="T2090">
            <v>10</v>
          </cell>
        </row>
        <row r="2091">
          <cell r="T2091">
            <v>10</v>
          </cell>
        </row>
        <row r="2092">
          <cell r="T2092">
            <v>10</v>
          </cell>
        </row>
        <row r="2093">
          <cell r="T2093">
            <v>10</v>
          </cell>
        </row>
        <row r="2094">
          <cell r="T2094">
            <v>10</v>
          </cell>
        </row>
        <row r="2095">
          <cell r="T2095">
            <v>10</v>
          </cell>
        </row>
        <row r="2096">
          <cell r="T2096">
            <v>10</v>
          </cell>
        </row>
        <row r="2097">
          <cell r="T2097">
            <v>10</v>
          </cell>
        </row>
        <row r="2098">
          <cell r="T2098">
            <v>10</v>
          </cell>
        </row>
        <row r="2099">
          <cell r="T2099">
            <v>10</v>
          </cell>
        </row>
        <row r="2100">
          <cell r="T2100">
            <v>10</v>
          </cell>
        </row>
        <row r="2101">
          <cell r="T2101">
            <v>10</v>
          </cell>
        </row>
        <row r="2102">
          <cell r="T2102">
            <v>10</v>
          </cell>
        </row>
        <row r="2103">
          <cell r="T2103">
            <v>10</v>
          </cell>
        </row>
        <row r="2104">
          <cell r="T2104">
            <v>10</v>
          </cell>
        </row>
        <row r="2105">
          <cell r="T2105">
            <v>10</v>
          </cell>
        </row>
        <row r="2106">
          <cell r="T2106">
            <v>10</v>
          </cell>
        </row>
        <row r="2107">
          <cell r="T2107">
            <v>10</v>
          </cell>
        </row>
        <row r="2108">
          <cell r="T2108">
            <v>10</v>
          </cell>
        </row>
        <row r="2109">
          <cell r="T2109">
            <v>10</v>
          </cell>
        </row>
        <row r="2110">
          <cell r="T2110">
            <v>10</v>
          </cell>
        </row>
        <row r="2111">
          <cell r="T2111">
            <v>10</v>
          </cell>
        </row>
        <row r="2112">
          <cell r="T2112">
            <v>10</v>
          </cell>
        </row>
        <row r="2113">
          <cell r="T2113">
            <v>10</v>
          </cell>
        </row>
        <row r="2114">
          <cell r="T2114">
            <v>10</v>
          </cell>
        </row>
        <row r="2115">
          <cell r="T2115">
            <v>10</v>
          </cell>
        </row>
        <row r="2116">
          <cell r="T2116">
            <v>10</v>
          </cell>
        </row>
        <row r="2117">
          <cell r="T2117">
            <v>10</v>
          </cell>
        </row>
        <row r="2118">
          <cell r="T2118">
            <v>10</v>
          </cell>
        </row>
        <row r="2119">
          <cell r="T2119">
            <v>10</v>
          </cell>
        </row>
        <row r="2120">
          <cell r="T2120">
            <v>10</v>
          </cell>
        </row>
        <row r="2121">
          <cell r="T2121">
            <v>10</v>
          </cell>
        </row>
        <row r="2122">
          <cell r="T2122">
            <v>10</v>
          </cell>
        </row>
        <row r="2123">
          <cell r="T2123">
            <v>10</v>
          </cell>
        </row>
        <row r="2124">
          <cell r="T2124">
            <v>10</v>
          </cell>
        </row>
        <row r="2125">
          <cell r="T2125">
            <v>10</v>
          </cell>
        </row>
        <row r="2126">
          <cell r="T2126">
            <v>10</v>
          </cell>
        </row>
        <row r="2127">
          <cell r="T2127">
            <v>10</v>
          </cell>
        </row>
        <row r="2128">
          <cell r="T2128">
            <v>10</v>
          </cell>
        </row>
        <row r="2129">
          <cell r="T2129">
            <v>10</v>
          </cell>
        </row>
        <row r="2130">
          <cell r="T2130">
            <v>10</v>
          </cell>
        </row>
        <row r="2131">
          <cell r="T2131">
            <v>10</v>
          </cell>
        </row>
        <row r="2132">
          <cell r="T2132">
            <v>10</v>
          </cell>
        </row>
        <row r="2133">
          <cell r="T2133">
            <v>10</v>
          </cell>
        </row>
        <row r="2134">
          <cell r="T2134">
            <v>10</v>
          </cell>
        </row>
        <row r="2135">
          <cell r="T2135">
            <v>10</v>
          </cell>
        </row>
        <row r="2136">
          <cell r="T2136">
            <v>10</v>
          </cell>
        </row>
        <row r="2137">
          <cell r="T2137">
            <v>10</v>
          </cell>
        </row>
        <row r="2138">
          <cell r="T2138">
            <v>10</v>
          </cell>
        </row>
        <row r="2139">
          <cell r="T2139">
            <v>10</v>
          </cell>
        </row>
        <row r="2140">
          <cell r="T2140">
            <v>10</v>
          </cell>
        </row>
        <row r="2141">
          <cell r="T2141">
            <v>10</v>
          </cell>
        </row>
        <row r="2142">
          <cell r="T2142">
            <v>10</v>
          </cell>
        </row>
        <row r="2143">
          <cell r="T2143">
            <v>10</v>
          </cell>
        </row>
        <row r="2144">
          <cell r="T2144">
            <v>10</v>
          </cell>
        </row>
        <row r="2145">
          <cell r="T2145">
            <v>10</v>
          </cell>
        </row>
        <row r="2146">
          <cell r="T2146">
            <v>10</v>
          </cell>
        </row>
        <row r="2147">
          <cell r="T2147">
            <v>10</v>
          </cell>
        </row>
        <row r="2148">
          <cell r="T2148">
            <v>10</v>
          </cell>
        </row>
        <row r="2149">
          <cell r="T2149">
            <v>10</v>
          </cell>
        </row>
        <row r="2150">
          <cell r="T2150">
            <v>10</v>
          </cell>
        </row>
        <row r="2151">
          <cell r="T2151">
            <v>10</v>
          </cell>
        </row>
        <row r="2152">
          <cell r="T2152">
            <v>10</v>
          </cell>
        </row>
        <row r="2153">
          <cell r="T2153">
            <v>10</v>
          </cell>
        </row>
        <row r="2154">
          <cell r="T2154">
            <v>10</v>
          </cell>
        </row>
        <row r="2155">
          <cell r="T2155">
            <v>10</v>
          </cell>
        </row>
        <row r="2156">
          <cell r="T2156">
            <v>10</v>
          </cell>
        </row>
        <row r="2157">
          <cell r="T2157">
            <v>10</v>
          </cell>
        </row>
        <row r="2158">
          <cell r="T2158">
            <v>10</v>
          </cell>
        </row>
        <row r="2159">
          <cell r="T2159">
            <v>10</v>
          </cell>
        </row>
        <row r="2160">
          <cell r="T2160">
            <v>11</v>
          </cell>
        </row>
        <row r="2161">
          <cell r="T2161">
            <v>10</v>
          </cell>
        </row>
        <row r="2162">
          <cell r="T2162">
            <v>10</v>
          </cell>
        </row>
        <row r="2163">
          <cell r="T2163">
            <v>10</v>
          </cell>
        </row>
        <row r="2164">
          <cell r="T2164">
            <v>10</v>
          </cell>
        </row>
        <row r="2165">
          <cell r="T2165">
            <v>10</v>
          </cell>
        </row>
        <row r="2166">
          <cell r="T2166">
            <v>10</v>
          </cell>
        </row>
        <row r="2167">
          <cell r="T2167">
            <v>10</v>
          </cell>
        </row>
        <row r="2168">
          <cell r="T2168">
            <v>10</v>
          </cell>
        </row>
        <row r="2169">
          <cell r="T2169">
            <v>10</v>
          </cell>
        </row>
        <row r="2170">
          <cell r="T2170">
            <v>10</v>
          </cell>
        </row>
        <row r="2171">
          <cell r="T2171">
            <v>10</v>
          </cell>
        </row>
        <row r="2172">
          <cell r="T2172">
            <v>10</v>
          </cell>
        </row>
        <row r="2173">
          <cell r="T2173">
            <v>10</v>
          </cell>
        </row>
        <row r="2174">
          <cell r="T2174">
            <v>10</v>
          </cell>
        </row>
        <row r="2175">
          <cell r="T2175">
            <v>10</v>
          </cell>
        </row>
        <row r="2176">
          <cell r="T2176">
            <v>10</v>
          </cell>
        </row>
        <row r="2177">
          <cell r="T2177">
            <v>10</v>
          </cell>
        </row>
        <row r="2178">
          <cell r="T2178">
            <v>10</v>
          </cell>
        </row>
        <row r="2179">
          <cell r="T2179">
            <v>10</v>
          </cell>
        </row>
        <row r="2180">
          <cell r="T2180">
            <v>10</v>
          </cell>
        </row>
        <row r="2181">
          <cell r="T2181">
            <v>10</v>
          </cell>
        </row>
        <row r="2182">
          <cell r="T2182">
            <v>10</v>
          </cell>
        </row>
        <row r="2183">
          <cell r="T2183">
            <v>10</v>
          </cell>
        </row>
        <row r="2184">
          <cell r="T2184">
            <v>10</v>
          </cell>
        </row>
        <row r="2185">
          <cell r="T2185">
            <v>10</v>
          </cell>
        </row>
        <row r="2186">
          <cell r="T2186">
            <v>10</v>
          </cell>
        </row>
        <row r="2187">
          <cell r="T2187">
            <v>10</v>
          </cell>
        </row>
        <row r="2188">
          <cell r="T2188">
            <v>10</v>
          </cell>
        </row>
        <row r="2189">
          <cell r="T2189">
            <v>10</v>
          </cell>
        </row>
        <row r="2190">
          <cell r="T2190">
            <v>10</v>
          </cell>
        </row>
        <row r="2191">
          <cell r="T2191">
            <v>10</v>
          </cell>
        </row>
        <row r="2192">
          <cell r="T2192">
            <v>10</v>
          </cell>
        </row>
        <row r="2193">
          <cell r="T2193">
            <v>10</v>
          </cell>
        </row>
        <row r="2194">
          <cell r="T2194">
            <v>10</v>
          </cell>
        </row>
        <row r="2195">
          <cell r="T2195">
            <v>10</v>
          </cell>
        </row>
        <row r="2196">
          <cell r="T2196">
            <v>10</v>
          </cell>
        </row>
        <row r="2197">
          <cell r="T2197">
            <v>10</v>
          </cell>
        </row>
        <row r="2198">
          <cell r="T2198">
            <v>10</v>
          </cell>
        </row>
        <row r="2199">
          <cell r="T2199">
            <v>10</v>
          </cell>
        </row>
        <row r="2200">
          <cell r="T2200">
            <v>10</v>
          </cell>
        </row>
        <row r="2201">
          <cell r="T2201">
            <v>10</v>
          </cell>
        </row>
        <row r="2202">
          <cell r="T2202">
            <v>10</v>
          </cell>
        </row>
        <row r="2203">
          <cell r="T2203">
            <v>10</v>
          </cell>
        </row>
        <row r="2204">
          <cell r="T2204">
            <v>10</v>
          </cell>
        </row>
        <row r="2205">
          <cell r="T2205">
            <v>10</v>
          </cell>
        </row>
        <row r="2206">
          <cell r="T2206">
            <v>10</v>
          </cell>
        </row>
        <row r="2207">
          <cell r="T2207">
            <v>10</v>
          </cell>
        </row>
        <row r="2208">
          <cell r="T2208">
            <v>10</v>
          </cell>
        </row>
        <row r="2209">
          <cell r="T2209">
            <v>10</v>
          </cell>
        </row>
        <row r="2210">
          <cell r="T2210">
            <v>10</v>
          </cell>
        </row>
        <row r="2211">
          <cell r="T2211">
            <v>10</v>
          </cell>
        </row>
        <row r="2212">
          <cell r="T2212">
            <v>10</v>
          </cell>
        </row>
        <row r="2213">
          <cell r="T2213">
            <v>10</v>
          </cell>
        </row>
        <row r="2214">
          <cell r="T2214">
            <v>10</v>
          </cell>
        </row>
        <row r="2215">
          <cell r="T2215">
            <v>10</v>
          </cell>
        </row>
        <row r="2216">
          <cell r="T2216">
            <v>10</v>
          </cell>
        </row>
        <row r="2217">
          <cell r="T2217">
            <v>10</v>
          </cell>
        </row>
        <row r="2218">
          <cell r="T2218">
            <v>10</v>
          </cell>
        </row>
        <row r="2219">
          <cell r="T2219">
            <v>10</v>
          </cell>
        </row>
        <row r="2220">
          <cell r="T2220">
            <v>10</v>
          </cell>
        </row>
        <row r="2221">
          <cell r="T2221">
            <v>10</v>
          </cell>
        </row>
        <row r="2222">
          <cell r="T2222">
            <v>10</v>
          </cell>
        </row>
        <row r="2223">
          <cell r="T2223">
            <v>10</v>
          </cell>
        </row>
        <row r="2224">
          <cell r="T2224">
            <v>10</v>
          </cell>
        </row>
        <row r="2225">
          <cell r="T2225">
            <v>10</v>
          </cell>
        </row>
        <row r="2226">
          <cell r="T2226">
            <v>10</v>
          </cell>
        </row>
        <row r="2227">
          <cell r="T2227">
            <v>10</v>
          </cell>
        </row>
        <row r="2228">
          <cell r="T2228">
            <v>10</v>
          </cell>
        </row>
        <row r="2229">
          <cell r="T2229">
            <v>10</v>
          </cell>
        </row>
        <row r="2230">
          <cell r="T2230">
            <v>10</v>
          </cell>
        </row>
        <row r="2231">
          <cell r="T2231">
            <v>10</v>
          </cell>
        </row>
        <row r="2232">
          <cell r="T2232">
            <v>10</v>
          </cell>
        </row>
        <row r="2233">
          <cell r="T2233">
            <v>10</v>
          </cell>
        </row>
        <row r="2234">
          <cell r="T2234">
            <v>10</v>
          </cell>
        </row>
        <row r="2235">
          <cell r="T2235">
            <v>10</v>
          </cell>
        </row>
        <row r="2236">
          <cell r="T2236">
            <v>10</v>
          </cell>
        </row>
        <row r="2237">
          <cell r="T2237">
            <v>10</v>
          </cell>
        </row>
        <row r="2238">
          <cell r="T2238">
            <v>10</v>
          </cell>
        </row>
        <row r="2239">
          <cell r="T2239">
            <v>10</v>
          </cell>
        </row>
        <row r="2240">
          <cell r="T2240">
            <v>10</v>
          </cell>
        </row>
        <row r="2241">
          <cell r="T2241">
            <v>10</v>
          </cell>
        </row>
        <row r="2242">
          <cell r="T2242">
            <v>10</v>
          </cell>
        </row>
        <row r="2243">
          <cell r="T2243">
            <v>10</v>
          </cell>
        </row>
        <row r="2244">
          <cell r="T2244">
            <v>10</v>
          </cell>
        </row>
        <row r="2245">
          <cell r="T2245">
            <v>10</v>
          </cell>
        </row>
        <row r="2246">
          <cell r="T2246">
            <v>10</v>
          </cell>
        </row>
        <row r="2247">
          <cell r="T2247">
            <v>10</v>
          </cell>
        </row>
        <row r="2248">
          <cell r="T2248">
            <v>10</v>
          </cell>
        </row>
        <row r="2249">
          <cell r="T2249">
            <v>10</v>
          </cell>
        </row>
        <row r="2250">
          <cell r="T2250">
            <v>10</v>
          </cell>
        </row>
        <row r="2251">
          <cell r="T2251">
            <v>10</v>
          </cell>
        </row>
        <row r="2252">
          <cell r="T2252">
            <v>10</v>
          </cell>
        </row>
        <row r="2253">
          <cell r="T2253">
            <v>10</v>
          </cell>
        </row>
        <row r="2254">
          <cell r="T2254">
            <v>10</v>
          </cell>
        </row>
        <row r="2255">
          <cell r="T2255">
            <v>10</v>
          </cell>
        </row>
        <row r="2256">
          <cell r="T2256">
            <v>10</v>
          </cell>
        </row>
        <row r="2257">
          <cell r="T2257">
            <v>10</v>
          </cell>
        </row>
        <row r="2258">
          <cell r="T2258">
            <v>10</v>
          </cell>
        </row>
        <row r="2259">
          <cell r="T2259">
            <v>10</v>
          </cell>
        </row>
        <row r="2260">
          <cell r="T2260">
            <v>10</v>
          </cell>
        </row>
        <row r="2261">
          <cell r="T2261">
            <v>10</v>
          </cell>
        </row>
        <row r="2262">
          <cell r="T2262">
            <v>10</v>
          </cell>
        </row>
        <row r="2263">
          <cell r="T2263">
            <v>10</v>
          </cell>
        </row>
        <row r="2264">
          <cell r="T2264">
            <v>10</v>
          </cell>
        </row>
        <row r="2265">
          <cell r="T2265">
            <v>10</v>
          </cell>
        </row>
        <row r="2266">
          <cell r="T2266">
            <v>10</v>
          </cell>
        </row>
        <row r="2267">
          <cell r="T2267">
            <v>10</v>
          </cell>
        </row>
        <row r="2268">
          <cell r="T2268">
            <v>10</v>
          </cell>
        </row>
        <row r="2269">
          <cell r="T2269">
            <v>10</v>
          </cell>
        </row>
        <row r="2270">
          <cell r="T2270">
            <v>10</v>
          </cell>
        </row>
        <row r="2271">
          <cell r="T2271">
            <v>10</v>
          </cell>
        </row>
        <row r="2272">
          <cell r="T2272">
            <v>10</v>
          </cell>
        </row>
        <row r="2273">
          <cell r="T2273">
            <v>10</v>
          </cell>
        </row>
        <row r="2274">
          <cell r="T2274">
            <v>10</v>
          </cell>
        </row>
        <row r="2275">
          <cell r="T2275">
            <v>10</v>
          </cell>
        </row>
        <row r="2276">
          <cell r="T2276">
            <v>10</v>
          </cell>
        </row>
        <row r="2277">
          <cell r="T2277">
            <v>10</v>
          </cell>
        </row>
        <row r="2278">
          <cell r="T2278">
            <v>10</v>
          </cell>
        </row>
        <row r="2279">
          <cell r="T2279">
            <v>10</v>
          </cell>
        </row>
        <row r="2280">
          <cell r="T2280">
            <v>10</v>
          </cell>
        </row>
        <row r="2281">
          <cell r="T2281">
            <v>10</v>
          </cell>
        </row>
        <row r="2282">
          <cell r="T2282">
            <v>10</v>
          </cell>
        </row>
        <row r="2283">
          <cell r="T2283">
            <v>10</v>
          </cell>
        </row>
        <row r="2284">
          <cell r="T2284">
            <v>10</v>
          </cell>
        </row>
        <row r="2285">
          <cell r="T2285">
            <v>10</v>
          </cell>
        </row>
        <row r="2286">
          <cell r="T2286">
            <v>10</v>
          </cell>
        </row>
        <row r="2287">
          <cell r="T2287">
            <v>10</v>
          </cell>
        </row>
        <row r="2288">
          <cell r="T2288">
            <v>10</v>
          </cell>
        </row>
        <row r="2289">
          <cell r="T2289">
            <v>10</v>
          </cell>
        </row>
        <row r="2290">
          <cell r="T2290">
            <v>10</v>
          </cell>
        </row>
        <row r="2291">
          <cell r="T2291">
            <v>10</v>
          </cell>
        </row>
        <row r="2292">
          <cell r="T2292">
            <v>10</v>
          </cell>
        </row>
        <row r="2293">
          <cell r="T2293">
            <v>10</v>
          </cell>
        </row>
        <row r="2294">
          <cell r="T2294">
            <v>10</v>
          </cell>
        </row>
        <row r="2295">
          <cell r="T2295">
            <v>10</v>
          </cell>
        </row>
        <row r="2296">
          <cell r="T2296">
            <v>10</v>
          </cell>
        </row>
        <row r="2297">
          <cell r="T2297">
            <v>10</v>
          </cell>
        </row>
        <row r="2298">
          <cell r="T2298">
            <v>10</v>
          </cell>
        </row>
        <row r="2299">
          <cell r="T2299">
            <v>10</v>
          </cell>
        </row>
        <row r="2300">
          <cell r="T2300">
            <v>10</v>
          </cell>
        </row>
        <row r="2301">
          <cell r="T2301">
            <v>10</v>
          </cell>
        </row>
        <row r="2302">
          <cell r="T2302">
            <v>10</v>
          </cell>
        </row>
        <row r="2303">
          <cell r="T2303">
            <v>10</v>
          </cell>
        </row>
        <row r="2304">
          <cell r="T2304">
            <v>10</v>
          </cell>
        </row>
        <row r="2305">
          <cell r="T2305">
            <v>10</v>
          </cell>
        </row>
        <row r="2306">
          <cell r="T2306">
            <v>10</v>
          </cell>
        </row>
        <row r="2307">
          <cell r="T2307">
            <v>10</v>
          </cell>
        </row>
        <row r="2308">
          <cell r="T2308">
            <v>10</v>
          </cell>
        </row>
        <row r="2309">
          <cell r="T2309">
            <v>10</v>
          </cell>
        </row>
        <row r="2310">
          <cell r="T2310">
            <v>10</v>
          </cell>
        </row>
        <row r="2311">
          <cell r="T2311">
            <v>10</v>
          </cell>
        </row>
        <row r="2312">
          <cell r="T2312">
            <v>10</v>
          </cell>
        </row>
        <row r="2313">
          <cell r="T2313">
            <v>10</v>
          </cell>
        </row>
        <row r="2314">
          <cell r="T2314">
            <v>10</v>
          </cell>
        </row>
        <row r="2315">
          <cell r="T2315">
            <v>10</v>
          </cell>
        </row>
        <row r="2316">
          <cell r="T2316">
            <v>10</v>
          </cell>
        </row>
        <row r="2317">
          <cell r="T2317">
            <v>10</v>
          </cell>
        </row>
        <row r="2318">
          <cell r="T2318">
            <v>10</v>
          </cell>
        </row>
        <row r="2319">
          <cell r="T2319">
            <v>10</v>
          </cell>
        </row>
        <row r="2320">
          <cell r="T2320">
            <v>10</v>
          </cell>
        </row>
        <row r="2321">
          <cell r="T2321">
            <v>10</v>
          </cell>
        </row>
        <row r="2322">
          <cell r="T2322">
            <v>10</v>
          </cell>
        </row>
        <row r="2323">
          <cell r="T2323">
            <v>10</v>
          </cell>
        </row>
        <row r="2324">
          <cell r="T2324">
            <v>10</v>
          </cell>
        </row>
        <row r="2325">
          <cell r="T2325">
            <v>10</v>
          </cell>
        </row>
        <row r="2326">
          <cell r="T2326">
            <v>10</v>
          </cell>
        </row>
        <row r="2327">
          <cell r="T2327">
            <v>10</v>
          </cell>
        </row>
        <row r="2328">
          <cell r="T2328">
            <v>10</v>
          </cell>
        </row>
        <row r="2329">
          <cell r="T2329">
            <v>10</v>
          </cell>
        </row>
        <row r="2330">
          <cell r="T2330">
            <v>10</v>
          </cell>
        </row>
        <row r="2331">
          <cell r="T2331">
            <v>10</v>
          </cell>
        </row>
        <row r="2332">
          <cell r="T2332">
            <v>10</v>
          </cell>
        </row>
        <row r="2333">
          <cell r="T2333">
            <v>10</v>
          </cell>
        </row>
        <row r="2334">
          <cell r="T2334">
            <v>10</v>
          </cell>
        </row>
        <row r="2335">
          <cell r="T2335">
            <v>10</v>
          </cell>
        </row>
        <row r="2336">
          <cell r="T2336">
            <v>10</v>
          </cell>
        </row>
        <row r="2337">
          <cell r="T2337">
            <v>10</v>
          </cell>
        </row>
        <row r="2338">
          <cell r="T2338">
            <v>10</v>
          </cell>
        </row>
        <row r="2339">
          <cell r="T2339">
            <v>10</v>
          </cell>
        </row>
        <row r="2340">
          <cell r="T2340">
            <v>10</v>
          </cell>
        </row>
        <row r="2341">
          <cell r="T2341">
            <v>10</v>
          </cell>
        </row>
        <row r="2342">
          <cell r="T2342">
            <v>10</v>
          </cell>
        </row>
        <row r="2343">
          <cell r="T2343">
            <v>10</v>
          </cell>
        </row>
        <row r="2344">
          <cell r="T2344">
            <v>10</v>
          </cell>
        </row>
        <row r="2345">
          <cell r="T2345">
            <v>10</v>
          </cell>
        </row>
        <row r="2346">
          <cell r="T2346">
            <v>10</v>
          </cell>
        </row>
        <row r="2347">
          <cell r="T2347">
            <v>10</v>
          </cell>
        </row>
        <row r="2348">
          <cell r="T2348">
            <v>10</v>
          </cell>
        </row>
        <row r="2349">
          <cell r="T2349">
            <v>10</v>
          </cell>
        </row>
        <row r="2350">
          <cell r="T2350">
            <v>10</v>
          </cell>
        </row>
        <row r="2351">
          <cell r="T2351">
            <v>10</v>
          </cell>
        </row>
        <row r="2352">
          <cell r="T2352">
            <v>10</v>
          </cell>
        </row>
        <row r="2353">
          <cell r="T2353">
            <v>10</v>
          </cell>
        </row>
        <row r="2354">
          <cell r="T2354">
            <v>10</v>
          </cell>
        </row>
        <row r="2355">
          <cell r="T2355">
            <v>10</v>
          </cell>
        </row>
        <row r="2356">
          <cell r="T2356">
            <v>10</v>
          </cell>
        </row>
        <row r="2357">
          <cell r="T2357">
            <v>10</v>
          </cell>
        </row>
        <row r="2358">
          <cell r="T2358">
            <v>10</v>
          </cell>
        </row>
        <row r="2359">
          <cell r="T2359">
            <v>10</v>
          </cell>
        </row>
        <row r="2360">
          <cell r="T2360">
            <v>10</v>
          </cell>
        </row>
        <row r="2361">
          <cell r="T2361">
            <v>10</v>
          </cell>
        </row>
        <row r="2362">
          <cell r="T2362">
            <v>10</v>
          </cell>
        </row>
        <row r="2363">
          <cell r="T2363">
            <v>10</v>
          </cell>
        </row>
        <row r="2364">
          <cell r="T2364">
            <v>10</v>
          </cell>
        </row>
        <row r="2365">
          <cell r="T2365">
            <v>10</v>
          </cell>
        </row>
        <row r="2366">
          <cell r="T2366">
            <v>10</v>
          </cell>
        </row>
        <row r="2367">
          <cell r="T2367">
            <v>10</v>
          </cell>
        </row>
        <row r="2368">
          <cell r="T2368">
            <v>10</v>
          </cell>
        </row>
        <row r="2369">
          <cell r="T2369">
            <v>10</v>
          </cell>
        </row>
        <row r="2370">
          <cell r="T2370">
            <v>10</v>
          </cell>
        </row>
        <row r="2371">
          <cell r="T2371">
            <v>10</v>
          </cell>
        </row>
        <row r="2372">
          <cell r="T2372">
            <v>10</v>
          </cell>
        </row>
        <row r="2373">
          <cell r="T2373">
            <v>10</v>
          </cell>
        </row>
        <row r="2374">
          <cell r="T2374">
            <v>10</v>
          </cell>
        </row>
        <row r="2375">
          <cell r="T2375">
            <v>10</v>
          </cell>
        </row>
        <row r="2376">
          <cell r="T2376">
            <v>10</v>
          </cell>
        </row>
        <row r="2377">
          <cell r="T2377">
            <v>10</v>
          </cell>
        </row>
        <row r="2378">
          <cell r="T2378">
            <v>10</v>
          </cell>
        </row>
        <row r="2379">
          <cell r="T2379">
            <v>10</v>
          </cell>
        </row>
        <row r="2380">
          <cell r="T2380">
            <v>10</v>
          </cell>
        </row>
        <row r="2381">
          <cell r="T2381">
            <v>10</v>
          </cell>
        </row>
        <row r="2382">
          <cell r="T2382">
            <v>10</v>
          </cell>
        </row>
        <row r="2383">
          <cell r="T2383">
            <v>10</v>
          </cell>
        </row>
        <row r="2384">
          <cell r="T2384">
            <v>10</v>
          </cell>
        </row>
        <row r="2385">
          <cell r="T2385">
            <v>10</v>
          </cell>
        </row>
        <row r="2386">
          <cell r="T2386">
            <v>10</v>
          </cell>
        </row>
        <row r="2387">
          <cell r="T2387">
            <v>10</v>
          </cell>
        </row>
        <row r="2388">
          <cell r="T2388">
            <v>10</v>
          </cell>
        </row>
        <row r="2389">
          <cell r="T2389">
            <v>10</v>
          </cell>
        </row>
        <row r="2390">
          <cell r="T2390">
            <v>10</v>
          </cell>
        </row>
        <row r="2391">
          <cell r="T2391">
            <v>10</v>
          </cell>
        </row>
        <row r="2392">
          <cell r="T2392">
            <v>10</v>
          </cell>
        </row>
        <row r="2393">
          <cell r="T2393">
            <v>10</v>
          </cell>
        </row>
        <row r="2394">
          <cell r="T2394">
            <v>10</v>
          </cell>
        </row>
        <row r="2395">
          <cell r="T2395">
            <v>10</v>
          </cell>
        </row>
        <row r="2396">
          <cell r="T2396">
            <v>10</v>
          </cell>
        </row>
        <row r="2397">
          <cell r="T2397">
            <v>10</v>
          </cell>
        </row>
        <row r="2398">
          <cell r="T2398">
            <v>10</v>
          </cell>
        </row>
        <row r="2399">
          <cell r="T2399">
            <v>10</v>
          </cell>
        </row>
        <row r="2400">
          <cell r="T2400">
            <v>10</v>
          </cell>
        </row>
        <row r="2401">
          <cell r="T2401">
            <v>10</v>
          </cell>
        </row>
        <row r="2402">
          <cell r="T2402">
            <v>10</v>
          </cell>
        </row>
        <row r="2403">
          <cell r="T2403">
            <v>10</v>
          </cell>
        </row>
        <row r="2404">
          <cell r="T2404">
            <v>10</v>
          </cell>
        </row>
        <row r="2405">
          <cell r="T2405">
            <v>10</v>
          </cell>
        </row>
        <row r="2406">
          <cell r="T2406">
            <v>10</v>
          </cell>
        </row>
        <row r="2407">
          <cell r="T2407">
            <v>10</v>
          </cell>
        </row>
        <row r="2408">
          <cell r="T2408">
            <v>10</v>
          </cell>
        </row>
        <row r="2409">
          <cell r="T2409">
            <v>10</v>
          </cell>
        </row>
        <row r="2410">
          <cell r="T2410">
            <v>10</v>
          </cell>
        </row>
        <row r="2411">
          <cell r="T2411">
            <v>10</v>
          </cell>
        </row>
        <row r="2412">
          <cell r="T2412">
            <v>10</v>
          </cell>
        </row>
        <row r="2413">
          <cell r="T2413">
            <v>10</v>
          </cell>
        </row>
        <row r="2414">
          <cell r="T2414">
            <v>10</v>
          </cell>
        </row>
        <row r="2415">
          <cell r="T2415">
            <v>11</v>
          </cell>
        </row>
        <row r="2416">
          <cell r="T2416">
            <v>10</v>
          </cell>
        </row>
        <row r="2417">
          <cell r="T2417">
            <v>10</v>
          </cell>
        </row>
        <row r="2418">
          <cell r="T2418">
            <v>10</v>
          </cell>
        </row>
        <row r="2419">
          <cell r="T2419">
            <v>10</v>
          </cell>
        </row>
        <row r="2420">
          <cell r="T2420">
            <v>10</v>
          </cell>
        </row>
        <row r="2421">
          <cell r="T2421">
            <v>10</v>
          </cell>
        </row>
        <row r="2422">
          <cell r="T2422">
            <v>10</v>
          </cell>
        </row>
        <row r="2423">
          <cell r="T2423">
            <v>10</v>
          </cell>
        </row>
        <row r="2424">
          <cell r="T2424">
            <v>10</v>
          </cell>
        </row>
        <row r="2425">
          <cell r="T2425">
            <v>10</v>
          </cell>
        </row>
        <row r="2426">
          <cell r="T2426">
            <v>10</v>
          </cell>
        </row>
        <row r="2427">
          <cell r="T2427">
            <v>10</v>
          </cell>
        </row>
        <row r="2428">
          <cell r="T2428">
            <v>10</v>
          </cell>
        </row>
        <row r="2429">
          <cell r="T2429">
            <v>10</v>
          </cell>
        </row>
        <row r="2430">
          <cell r="T2430">
            <v>10</v>
          </cell>
        </row>
        <row r="2431">
          <cell r="T2431">
            <v>10</v>
          </cell>
        </row>
        <row r="2432">
          <cell r="T2432">
            <v>10</v>
          </cell>
        </row>
        <row r="2433">
          <cell r="T2433">
            <v>10</v>
          </cell>
        </row>
        <row r="2434">
          <cell r="T2434">
            <v>10</v>
          </cell>
        </row>
        <row r="2435">
          <cell r="T2435">
            <v>10</v>
          </cell>
        </row>
        <row r="2436">
          <cell r="T2436">
            <v>10</v>
          </cell>
        </row>
        <row r="2437">
          <cell r="T2437">
            <v>10</v>
          </cell>
        </row>
        <row r="2438">
          <cell r="T2438">
            <v>10</v>
          </cell>
        </row>
        <row r="2439">
          <cell r="T2439">
            <v>10</v>
          </cell>
        </row>
        <row r="2440">
          <cell r="T2440">
            <v>10</v>
          </cell>
        </row>
        <row r="2441">
          <cell r="T2441">
            <v>10</v>
          </cell>
        </row>
        <row r="2442">
          <cell r="T2442">
            <v>10</v>
          </cell>
        </row>
        <row r="2443">
          <cell r="T2443">
            <v>10</v>
          </cell>
        </row>
        <row r="2444">
          <cell r="T2444">
            <v>10</v>
          </cell>
        </row>
        <row r="2445">
          <cell r="T2445">
            <v>10</v>
          </cell>
        </row>
        <row r="2446">
          <cell r="T2446">
            <v>10</v>
          </cell>
        </row>
        <row r="2447">
          <cell r="T2447">
            <v>10</v>
          </cell>
        </row>
        <row r="2448">
          <cell r="T2448">
            <v>10</v>
          </cell>
        </row>
        <row r="2449">
          <cell r="T2449">
            <v>10</v>
          </cell>
        </row>
        <row r="2450">
          <cell r="T2450">
            <v>10</v>
          </cell>
        </row>
        <row r="2451">
          <cell r="T2451">
            <v>10</v>
          </cell>
        </row>
        <row r="2452">
          <cell r="T2452">
            <v>10</v>
          </cell>
        </row>
        <row r="2453">
          <cell r="T2453">
            <v>10</v>
          </cell>
        </row>
        <row r="2454">
          <cell r="T2454">
            <v>10</v>
          </cell>
        </row>
        <row r="2455">
          <cell r="T2455">
            <v>10</v>
          </cell>
        </row>
        <row r="2456">
          <cell r="T2456">
            <v>10</v>
          </cell>
        </row>
        <row r="2457">
          <cell r="T2457">
            <v>10</v>
          </cell>
        </row>
        <row r="2458">
          <cell r="T2458">
            <v>10</v>
          </cell>
        </row>
        <row r="2459">
          <cell r="T2459">
            <v>10</v>
          </cell>
        </row>
        <row r="2460">
          <cell r="T2460">
            <v>10</v>
          </cell>
        </row>
        <row r="2461">
          <cell r="T2461">
            <v>10</v>
          </cell>
        </row>
        <row r="2462">
          <cell r="T2462">
            <v>10</v>
          </cell>
        </row>
        <row r="2463">
          <cell r="T2463">
            <v>10</v>
          </cell>
        </row>
        <row r="2464">
          <cell r="T2464">
            <v>10</v>
          </cell>
        </row>
        <row r="2465">
          <cell r="T2465">
            <v>10</v>
          </cell>
        </row>
        <row r="2466">
          <cell r="T2466">
            <v>10</v>
          </cell>
        </row>
        <row r="2467">
          <cell r="T2467">
            <v>10</v>
          </cell>
        </row>
        <row r="2468">
          <cell r="T2468">
            <v>10</v>
          </cell>
        </row>
        <row r="2469">
          <cell r="T2469">
            <v>10</v>
          </cell>
        </row>
        <row r="2470">
          <cell r="T2470">
            <v>10</v>
          </cell>
        </row>
        <row r="2471">
          <cell r="T2471">
            <v>10</v>
          </cell>
        </row>
        <row r="2472">
          <cell r="T2472">
            <v>10</v>
          </cell>
        </row>
        <row r="2473">
          <cell r="T2473">
            <v>10</v>
          </cell>
        </row>
        <row r="2474">
          <cell r="T2474">
            <v>10</v>
          </cell>
        </row>
        <row r="2475">
          <cell r="T2475">
            <v>10</v>
          </cell>
        </row>
        <row r="2476">
          <cell r="T2476">
            <v>10</v>
          </cell>
        </row>
        <row r="2477">
          <cell r="T2477">
            <v>10</v>
          </cell>
        </row>
        <row r="2478">
          <cell r="T2478">
            <v>10</v>
          </cell>
        </row>
        <row r="2479">
          <cell r="T2479">
            <v>10</v>
          </cell>
        </row>
        <row r="2480">
          <cell r="T2480">
            <v>10</v>
          </cell>
        </row>
        <row r="2481">
          <cell r="T2481">
            <v>10</v>
          </cell>
        </row>
        <row r="2482">
          <cell r="T2482">
            <v>10</v>
          </cell>
        </row>
        <row r="2483">
          <cell r="T2483">
            <v>10</v>
          </cell>
        </row>
        <row r="2484">
          <cell r="T2484">
            <v>10</v>
          </cell>
        </row>
        <row r="2485">
          <cell r="T2485">
            <v>10</v>
          </cell>
        </row>
        <row r="2486">
          <cell r="T2486">
            <v>10</v>
          </cell>
        </row>
        <row r="2487">
          <cell r="T2487">
            <v>10</v>
          </cell>
        </row>
        <row r="2488">
          <cell r="T2488">
            <v>10</v>
          </cell>
        </row>
        <row r="2489">
          <cell r="T2489">
            <v>10</v>
          </cell>
        </row>
        <row r="2490">
          <cell r="T2490">
            <v>10</v>
          </cell>
        </row>
        <row r="2491">
          <cell r="T2491">
            <v>10</v>
          </cell>
        </row>
        <row r="2492">
          <cell r="T2492">
            <v>10</v>
          </cell>
        </row>
        <row r="2493">
          <cell r="T2493">
            <v>10</v>
          </cell>
        </row>
        <row r="2494">
          <cell r="T2494">
            <v>10</v>
          </cell>
        </row>
        <row r="2495">
          <cell r="T2495">
            <v>10</v>
          </cell>
        </row>
        <row r="2496">
          <cell r="T2496">
            <v>10</v>
          </cell>
        </row>
        <row r="2497">
          <cell r="T2497">
            <v>10</v>
          </cell>
        </row>
        <row r="2498">
          <cell r="T2498">
            <v>10</v>
          </cell>
        </row>
        <row r="2499">
          <cell r="T2499">
            <v>10</v>
          </cell>
        </row>
        <row r="2500">
          <cell r="T2500">
            <v>10</v>
          </cell>
        </row>
        <row r="2501">
          <cell r="T2501">
            <v>10</v>
          </cell>
        </row>
        <row r="2502">
          <cell r="T2502">
            <v>10</v>
          </cell>
        </row>
        <row r="2503">
          <cell r="T2503">
            <v>10</v>
          </cell>
        </row>
        <row r="2504">
          <cell r="T2504">
            <v>10</v>
          </cell>
        </row>
        <row r="2505">
          <cell r="T2505">
            <v>10</v>
          </cell>
        </row>
        <row r="2506">
          <cell r="T2506">
            <v>10</v>
          </cell>
        </row>
        <row r="2507">
          <cell r="T2507">
            <v>10</v>
          </cell>
        </row>
        <row r="2508">
          <cell r="T2508">
            <v>10</v>
          </cell>
        </row>
        <row r="2509">
          <cell r="T2509">
            <v>10</v>
          </cell>
        </row>
        <row r="2510">
          <cell r="T2510">
            <v>10</v>
          </cell>
        </row>
        <row r="2511">
          <cell r="T2511">
            <v>10</v>
          </cell>
        </row>
        <row r="2512">
          <cell r="T2512">
            <v>10</v>
          </cell>
        </row>
        <row r="2513">
          <cell r="T2513">
            <v>10</v>
          </cell>
        </row>
        <row r="2514">
          <cell r="T2514">
            <v>10</v>
          </cell>
        </row>
        <row r="2515">
          <cell r="T2515">
            <v>10</v>
          </cell>
        </row>
        <row r="2516">
          <cell r="T2516">
            <v>10</v>
          </cell>
        </row>
        <row r="2517">
          <cell r="T2517">
            <v>10</v>
          </cell>
        </row>
        <row r="2518">
          <cell r="T2518">
            <v>10</v>
          </cell>
        </row>
        <row r="2519">
          <cell r="T2519">
            <v>10</v>
          </cell>
        </row>
        <row r="2520">
          <cell r="T2520">
            <v>10</v>
          </cell>
        </row>
        <row r="2521">
          <cell r="T2521">
            <v>10</v>
          </cell>
        </row>
        <row r="2522">
          <cell r="T2522">
            <v>10</v>
          </cell>
        </row>
        <row r="2523">
          <cell r="T2523">
            <v>10</v>
          </cell>
        </row>
        <row r="2524">
          <cell r="T2524">
            <v>10</v>
          </cell>
        </row>
        <row r="2525">
          <cell r="T2525">
            <v>10</v>
          </cell>
        </row>
        <row r="2526">
          <cell r="T2526">
            <v>10</v>
          </cell>
        </row>
        <row r="2527">
          <cell r="T2527">
            <v>10</v>
          </cell>
        </row>
        <row r="2528">
          <cell r="T2528">
            <v>10</v>
          </cell>
        </row>
        <row r="2529">
          <cell r="T2529">
            <v>10</v>
          </cell>
        </row>
        <row r="2530">
          <cell r="T2530">
            <v>10</v>
          </cell>
        </row>
        <row r="2531">
          <cell r="T2531">
            <v>10</v>
          </cell>
        </row>
        <row r="2532">
          <cell r="T2532">
            <v>10</v>
          </cell>
        </row>
        <row r="2533">
          <cell r="T2533">
            <v>10</v>
          </cell>
        </row>
        <row r="2534">
          <cell r="T2534">
            <v>10</v>
          </cell>
        </row>
        <row r="2535">
          <cell r="T2535">
            <v>10</v>
          </cell>
        </row>
        <row r="2536">
          <cell r="T2536">
            <v>10</v>
          </cell>
        </row>
        <row r="2537">
          <cell r="T2537">
            <v>10</v>
          </cell>
        </row>
        <row r="2538">
          <cell r="T2538">
            <v>10</v>
          </cell>
        </row>
        <row r="2539">
          <cell r="T2539">
            <v>10</v>
          </cell>
        </row>
        <row r="2540">
          <cell r="T2540">
            <v>10</v>
          </cell>
        </row>
        <row r="2541">
          <cell r="T2541">
            <v>10</v>
          </cell>
        </row>
        <row r="2542">
          <cell r="T2542">
            <v>10</v>
          </cell>
        </row>
        <row r="2543">
          <cell r="T2543">
            <v>10</v>
          </cell>
        </row>
        <row r="2544">
          <cell r="T2544">
            <v>10</v>
          </cell>
        </row>
        <row r="2545">
          <cell r="T2545">
            <v>10</v>
          </cell>
        </row>
        <row r="2546">
          <cell r="T2546">
            <v>10</v>
          </cell>
        </row>
        <row r="2547">
          <cell r="T2547">
            <v>10</v>
          </cell>
        </row>
        <row r="2548">
          <cell r="T2548">
            <v>10</v>
          </cell>
        </row>
        <row r="2549">
          <cell r="T2549">
            <v>10</v>
          </cell>
        </row>
        <row r="2550">
          <cell r="T2550">
            <v>10</v>
          </cell>
        </row>
        <row r="2551">
          <cell r="T2551">
            <v>10</v>
          </cell>
        </row>
        <row r="2552">
          <cell r="T2552">
            <v>10</v>
          </cell>
        </row>
        <row r="2553">
          <cell r="T2553">
            <v>10</v>
          </cell>
        </row>
        <row r="2554">
          <cell r="T2554">
            <v>10</v>
          </cell>
        </row>
        <row r="2555">
          <cell r="T2555">
            <v>10</v>
          </cell>
        </row>
        <row r="2556">
          <cell r="T2556">
            <v>10</v>
          </cell>
        </row>
        <row r="2557">
          <cell r="T2557">
            <v>10</v>
          </cell>
        </row>
        <row r="2558">
          <cell r="T2558">
            <v>10</v>
          </cell>
        </row>
        <row r="2559">
          <cell r="T2559">
            <v>10</v>
          </cell>
        </row>
        <row r="2560">
          <cell r="T2560">
            <v>10</v>
          </cell>
        </row>
        <row r="2561">
          <cell r="T2561">
            <v>10</v>
          </cell>
        </row>
        <row r="2562">
          <cell r="T2562">
            <v>10</v>
          </cell>
        </row>
        <row r="2563">
          <cell r="T2563">
            <v>10</v>
          </cell>
        </row>
        <row r="2564">
          <cell r="T2564">
            <v>10</v>
          </cell>
        </row>
        <row r="2565">
          <cell r="T2565">
            <v>10</v>
          </cell>
        </row>
        <row r="2566">
          <cell r="T2566">
            <v>10</v>
          </cell>
        </row>
        <row r="2567">
          <cell r="T2567">
            <v>10</v>
          </cell>
        </row>
        <row r="2568">
          <cell r="T2568">
            <v>10</v>
          </cell>
        </row>
        <row r="2569">
          <cell r="T2569">
            <v>10</v>
          </cell>
        </row>
        <row r="2570">
          <cell r="T2570">
            <v>10</v>
          </cell>
        </row>
        <row r="2571">
          <cell r="T2571">
            <v>10</v>
          </cell>
        </row>
        <row r="2572">
          <cell r="T2572">
            <v>10</v>
          </cell>
        </row>
        <row r="2573">
          <cell r="T2573">
            <v>10</v>
          </cell>
        </row>
        <row r="2574">
          <cell r="T2574">
            <v>10</v>
          </cell>
        </row>
        <row r="2575">
          <cell r="T2575">
            <v>10</v>
          </cell>
        </row>
        <row r="2576">
          <cell r="T2576">
            <v>10</v>
          </cell>
        </row>
        <row r="2577">
          <cell r="T2577">
            <v>10</v>
          </cell>
        </row>
        <row r="2578">
          <cell r="T2578">
            <v>10</v>
          </cell>
        </row>
        <row r="2579">
          <cell r="T2579">
            <v>10</v>
          </cell>
        </row>
        <row r="2580">
          <cell r="T2580">
            <v>10</v>
          </cell>
        </row>
        <row r="2581">
          <cell r="T2581">
            <v>10</v>
          </cell>
        </row>
        <row r="2582">
          <cell r="T2582">
            <v>10</v>
          </cell>
        </row>
        <row r="2583">
          <cell r="T2583">
            <v>10</v>
          </cell>
        </row>
        <row r="2584">
          <cell r="T2584">
            <v>10</v>
          </cell>
        </row>
        <row r="2585">
          <cell r="T2585">
            <v>10</v>
          </cell>
        </row>
        <row r="2586">
          <cell r="T2586">
            <v>10</v>
          </cell>
        </row>
        <row r="2587">
          <cell r="T2587">
            <v>10</v>
          </cell>
        </row>
        <row r="2588">
          <cell r="T2588">
            <v>10</v>
          </cell>
        </row>
        <row r="2589">
          <cell r="T2589">
            <v>10</v>
          </cell>
        </row>
        <row r="2590">
          <cell r="T2590">
            <v>10</v>
          </cell>
        </row>
        <row r="2591">
          <cell r="T2591">
            <v>10</v>
          </cell>
        </row>
        <row r="2592">
          <cell r="T2592">
            <v>10</v>
          </cell>
        </row>
        <row r="2593">
          <cell r="T2593">
            <v>10</v>
          </cell>
        </row>
        <row r="2594">
          <cell r="T2594">
            <v>10</v>
          </cell>
        </row>
        <row r="2595">
          <cell r="T2595">
            <v>10</v>
          </cell>
        </row>
        <row r="2596">
          <cell r="T2596">
            <v>10</v>
          </cell>
        </row>
        <row r="2597">
          <cell r="T2597">
            <v>10</v>
          </cell>
        </row>
        <row r="2598">
          <cell r="T2598">
            <v>10</v>
          </cell>
        </row>
        <row r="2599">
          <cell r="T2599">
            <v>10</v>
          </cell>
        </row>
        <row r="2600">
          <cell r="T2600">
            <v>10</v>
          </cell>
        </row>
        <row r="2601">
          <cell r="T2601">
            <v>10</v>
          </cell>
        </row>
        <row r="2602">
          <cell r="T2602">
            <v>10</v>
          </cell>
        </row>
        <row r="2603">
          <cell r="T2603">
            <v>10</v>
          </cell>
        </row>
        <row r="2604">
          <cell r="T2604">
            <v>10</v>
          </cell>
        </row>
        <row r="2605">
          <cell r="T2605">
            <v>10</v>
          </cell>
        </row>
        <row r="2606">
          <cell r="T2606">
            <v>10</v>
          </cell>
        </row>
        <row r="2607">
          <cell r="T2607">
            <v>10</v>
          </cell>
        </row>
        <row r="2608">
          <cell r="T2608">
            <v>10</v>
          </cell>
        </row>
        <row r="2609">
          <cell r="T2609">
            <v>10</v>
          </cell>
        </row>
        <row r="2610">
          <cell r="T2610">
            <v>10</v>
          </cell>
        </row>
        <row r="2611">
          <cell r="T2611">
            <v>10</v>
          </cell>
        </row>
        <row r="2612">
          <cell r="T2612">
            <v>10</v>
          </cell>
        </row>
        <row r="2613">
          <cell r="T2613">
            <v>10</v>
          </cell>
        </row>
        <row r="2614">
          <cell r="T2614">
            <v>10</v>
          </cell>
        </row>
        <row r="2615">
          <cell r="T2615">
            <v>10</v>
          </cell>
        </row>
        <row r="2616">
          <cell r="T2616">
            <v>10</v>
          </cell>
        </row>
        <row r="2617">
          <cell r="T2617">
            <v>10</v>
          </cell>
        </row>
        <row r="2618">
          <cell r="T2618">
            <v>10</v>
          </cell>
        </row>
        <row r="2619">
          <cell r="T2619">
            <v>10</v>
          </cell>
        </row>
        <row r="2620">
          <cell r="T2620">
            <v>10</v>
          </cell>
        </row>
        <row r="2621">
          <cell r="T2621">
            <v>10</v>
          </cell>
        </row>
        <row r="2622">
          <cell r="T2622">
            <v>10</v>
          </cell>
        </row>
        <row r="2623">
          <cell r="T2623">
            <v>10</v>
          </cell>
        </row>
        <row r="2624">
          <cell r="T2624">
            <v>10</v>
          </cell>
        </row>
        <row r="2625">
          <cell r="T2625">
            <v>10</v>
          </cell>
        </row>
        <row r="2626">
          <cell r="T2626">
            <v>10</v>
          </cell>
        </row>
        <row r="2627">
          <cell r="T2627">
            <v>10</v>
          </cell>
        </row>
        <row r="2628">
          <cell r="T2628">
            <v>10</v>
          </cell>
        </row>
        <row r="2629">
          <cell r="T2629">
            <v>10</v>
          </cell>
        </row>
        <row r="2630">
          <cell r="T2630">
            <v>10</v>
          </cell>
        </row>
        <row r="2631">
          <cell r="T2631">
            <v>10</v>
          </cell>
        </row>
        <row r="2632">
          <cell r="T2632">
            <v>10</v>
          </cell>
        </row>
        <row r="2633">
          <cell r="T2633">
            <v>10</v>
          </cell>
        </row>
        <row r="2634">
          <cell r="T2634">
            <v>10</v>
          </cell>
        </row>
        <row r="2635">
          <cell r="T2635">
            <v>10</v>
          </cell>
        </row>
        <row r="2636">
          <cell r="T2636">
            <v>10</v>
          </cell>
        </row>
        <row r="2637">
          <cell r="T2637">
            <v>10</v>
          </cell>
        </row>
        <row r="2638">
          <cell r="T2638">
            <v>10</v>
          </cell>
        </row>
        <row r="2639">
          <cell r="T2639">
            <v>10</v>
          </cell>
        </row>
        <row r="2640">
          <cell r="T2640">
            <v>10</v>
          </cell>
        </row>
        <row r="2641">
          <cell r="T2641">
            <v>10</v>
          </cell>
        </row>
        <row r="2642">
          <cell r="T2642">
            <v>10</v>
          </cell>
        </row>
        <row r="2643">
          <cell r="T2643">
            <v>10</v>
          </cell>
        </row>
        <row r="2644">
          <cell r="T2644">
            <v>10</v>
          </cell>
        </row>
        <row r="2645">
          <cell r="T2645">
            <v>10</v>
          </cell>
        </row>
        <row r="2646">
          <cell r="T2646">
            <v>10</v>
          </cell>
        </row>
        <row r="2647">
          <cell r="T2647">
            <v>10</v>
          </cell>
        </row>
        <row r="2648">
          <cell r="T2648">
            <v>10</v>
          </cell>
        </row>
        <row r="2649">
          <cell r="T2649">
            <v>10</v>
          </cell>
        </row>
        <row r="2650">
          <cell r="T2650">
            <v>10</v>
          </cell>
        </row>
        <row r="2651">
          <cell r="T2651">
            <v>10</v>
          </cell>
        </row>
        <row r="2652">
          <cell r="T2652">
            <v>10</v>
          </cell>
        </row>
        <row r="2653">
          <cell r="T2653">
            <v>10</v>
          </cell>
        </row>
        <row r="2654">
          <cell r="T2654">
            <v>10</v>
          </cell>
        </row>
        <row r="2655">
          <cell r="T2655">
            <v>10</v>
          </cell>
        </row>
        <row r="2656">
          <cell r="T2656">
            <v>10</v>
          </cell>
        </row>
        <row r="2657">
          <cell r="T2657">
            <v>10</v>
          </cell>
        </row>
        <row r="2658">
          <cell r="T2658">
            <v>10</v>
          </cell>
        </row>
        <row r="2659">
          <cell r="T2659">
            <v>10</v>
          </cell>
        </row>
        <row r="2660">
          <cell r="T2660">
            <v>10</v>
          </cell>
        </row>
        <row r="2661">
          <cell r="T2661">
            <v>10</v>
          </cell>
        </row>
        <row r="2662">
          <cell r="T2662">
            <v>10</v>
          </cell>
        </row>
        <row r="2663">
          <cell r="T2663">
            <v>10</v>
          </cell>
        </row>
        <row r="2664">
          <cell r="T2664">
            <v>10</v>
          </cell>
        </row>
        <row r="2665">
          <cell r="T2665">
            <v>10</v>
          </cell>
        </row>
        <row r="2666">
          <cell r="T2666">
            <v>10</v>
          </cell>
        </row>
        <row r="2667">
          <cell r="T2667">
            <v>10</v>
          </cell>
        </row>
        <row r="2668">
          <cell r="T2668">
            <v>10</v>
          </cell>
        </row>
        <row r="2669">
          <cell r="T2669">
            <v>10</v>
          </cell>
        </row>
        <row r="2670">
          <cell r="T2670">
            <v>10</v>
          </cell>
        </row>
        <row r="2671">
          <cell r="T2671">
            <v>10</v>
          </cell>
        </row>
        <row r="2672">
          <cell r="T2672">
            <v>10</v>
          </cell>
        </row>
        <row r="2673">
          <cell r="T2673">
            <v>10</v>
          </cell>
        </row>
        <row r="2674">
          <cell r="T2674">
            <v>10</v>
          </cell>
        </row>
        <row r="2675">
          <cell r="T2675">
            <v>10</v>
          </cell>
        </row>
        <row r="2676">
          <cell r="T2676">
            <v>10</v>
          </cell>
        </row>
        <row r="2677">
          <cell r="T2677">
            <v>10</v>
          </cell>
        </row>
        <row r="2678">
          <cell r="T2678">
            <v>10</v>
          </cell>
        </row>
        <row r="2679">
          <cell r="T2679">
            <v>10</v>
          </cell>
        </row>
        <row r="2680">
          <cell r="T2680">
            <v>10</v>
          </cell>
        </row>
        <row r="2681">
          <cell r="T2681">
            <v>10</v>
          </cell>
        </row>
        <row r="2682">
          <cell r="T2682">
            <v>10</v>
          </cell>
        </row>
        <row r="2683">
          <cell r="T2683">
            <v>10</v>
          </cell>
        </row>
        <row r="2684">
          <cell r="T2684">
            <v>10</v>
          </cell>
        </row>
        <row r="2685">
          <cell r="T2685">
            <v>10</v>
          </cell>
        </row>
        <row r="2686">
          <cell r="T2686">
            <v>10</v>
          </cell>
        </row>
        <row r="2687">
          <cell r="T2687">
            <v>10</v>
          </cell>
        </row>
        <row r="2688">
          <cell r="T2688">
            <v>10</v>
          </cell>
        </row>
        <row r="2689">
          <cell r="T2689">
            <v>10</v>
          </cell>
        </row>
        <row r="2690">
          <cell r="T2690">
            <v>10</v>
          </cell>
        </row>
        <row r="2691">
          <cell r="T2691">
            <v>10</v>
          </cell>
        </row>
        <row r="2692">
          <cell r="T2692">
            <v>10</v>
          </cell>
        </row>
        <row r="2693">
          <cell r="T2693">
            <v>10</v>
          </cell>
        </row>
        <row r="2694">
          <cell r="T2694">
            <v>10</v>
          </cell>
        </row>
        <row r="2695">
          <cell r="T2695">
            <v>10</v>
          </cell>
        </row>
        <row r="2696">
          <cell r="T2696">
            <v>10</v>
          </cell>
        </row>
        <row r="2697">
          <cell r="T2697">
            <v>10</v>
          </cell>
        </row>
        <row r="2698">
          <cell r="T2698">
            <v>10</v>
          </cell>
        </row>
        <row r="2699">
          <cell r="T2699">
            <v>10</v>
          </cell>
        </row>
        <row r="2700">
          <cell r="T2700">
            <v>10</v>
          </cell>
        </row>
        <row r="2701">
          <cell r="T2701">
            <v>10</v>
          </cell>
        </row>
        <row r="2702">
          <cell r="T2702">
            <v>10</v>
          </cell>
        </row>
        <row r="2703">
          <cell r="T2703">
            <v>10</v>
          </cell>
        </row>
        <row r="2704">
          <cell r="T2704">
            <v>10</v>
          </cell>
        </row>
        <row r="2705">
          <cell r="T2705">
            <v>10</v>
          </cell>
        </row>
        <row r="2706">
          <cell r="T2706">
            <v>10</v>
          </cell>
        </row>
        <row r="2707">
          <cell r="T2707">
            <v>10</v>
          </cell>
        </row>
        <row r="2708">
          <cell r="T2708">
            <v>10</v>
          </cell>
        </row>
        <row r="2709">
          <cell r="T2709">
            <v>10</v>
          </cell>
        </row>
        <row r="2710">
          <cell r="T2710">
            <v>10</v>
          </cell>
        </row>
        <row r="2711">
          <cell r="T2711">
            <v>11</v>
          </cell>
        </row>
        <row r="2712">
          <cell r="T2712">
            <v>11</v>
          </cell>
        </row>
        <row r="2713">
          <cell r="T2713">
            <v>11</v>
          </cell>
        </row>
        <row r="2714">
          <cell r="T2714">
            <v>11</v>
          </cell>
        </row>
        <row r="2715">
          <cell r="T2715">
            <v>11</v>
          </cell>
        </row>
        <row r="2716">
          <cell r="T2716">
            <v>11</v>
          </cell>
        </row>
        <row r="2717">
          <cell r="T2717">
            <v>11</v>
          </cell>
        </row>
        <row r="2718">
          <cell r="T2718">
            <v>11</v>
          </cell>
        </row>
        <row r="2719">
          <cell r="T2719">
            <v>11</v>
          </cell>
        </row>
        <row r="2720">
          <cell r="T2720">
            <v>11</v>
          </cell>
        </row>
        <row r="2721">
          <cell r="T2721">
            <v>11</v>
          </cell>
        </row>
        <row r="2722">
          <cell r="T2722">
            <v>11</v>
          </cell>
        </row>
        <row r="2723">
          <cell r="T2723">
            <v>11</v>
          </cell>
        </row>
        <row r="2724">
          <cell r="T2724">
            <v>11</v>
          </cell>
        </row>
        <row r="2725">
          <cell r="T2725">
            <v>11</v>
          </cell>
        </row>
        <row r="2726">
          <cell r="T2726">
            <v>11</v>
          </cell>
        </row>
        <row r="2727">
          <cell r="T2727">
            <v>11</v>
          </cell>
        </row>
        <row r="2728">
          <cell r="T2728">
            <v>11</v>
          </cell>
        </row>
        <row r="2729">
          <cell r="T2729">
            <v>11</v>
          </cell>
        </row>
        <row r="2730">
          <cell r="T2730">
            <v>11</v>
          </cell>
        </row>
        <row r="2731">
          <cell r="T2731">
            <v>11</v>
          </cell>
        </row>
        <row r="2732">
          <cell r="T2732">
            <v>11</v>
          </cell>
        </row>
        <row r="2733">
          <cell r="T2733">
            <v>11</v>
          </cell>
        </row>
        <row r="2734">
          <cell r="T2734">
            <v>11</v>
          </cell>
        </row>
        <row r="2735">
          <cell r="T2735">
            <v>11</v>
          </cell>
        </row>
        <row r="2736">
          <cell r="T2736">
            <v>11</v>
          </cell>
        </row>
        <row r="2737">
          <cell r="T2737">
            <v>11</v>
          </cell>
        </row>
        <row r="2738">
          <cell r="T2738">
            <v>11</v>
          </cell>
        </row>
        <row r="2739">
          <cell r="T2739">
            <v>11</v>
          </cell>
        </row>
        <row r="2740">
          <cell r="T2740">
            <v>11</v>
          </cell>
        </row>
        <row r="2741">
          <cell r="T2741">
            <v>11</v>
          </cell>
        </row>
        <row r="2742">
          <cell r="T2742">
            <v>11</v>
          </cell>
        </row>
        <row r="2743">
          <cell r="T2743">
            <v>11</v>
          </cell>
        </row>
        <row r="2744">
          <cell r="T2744">
            <v>11</v>
          </cell>
        </row>
        <row r="2745">
          <cell r="T2745">
            <v>11</v>
          </cell>
        </row>
        <row r="2746">
          <cell r="T2746">
            <v>11</v>
          </cell>
        </row>
        <row r="2747">
          <cell r="T2747">
            <v>11</v>
          </cell>
        </row>
        <row r="2748">
          <cell r="T2748">
            <v>11</v>
          </cell>
        </row>
        <row r="2749">
          <cell r="T2749">
            <v>11</v>
          </cell>
        </row>
        <row r="2750">
          <cell r="T2750">
            <v>11</v>
          </cell>
        </row>
        <row r="2751">
          <cell r="T2751">
            <v>11</v>
          </cell>
        </row>
        <row r="2752">
          <cell r="T2752">
            <v>11</v>
          </cell>
        </row>
        <row r="2753">
          <cell r="T2753">
            <v>11</v>
          </cell>
        </row>
        <row r="2754">
          <cell r="T2754">
            <v>11</v>
          </cell>
        </row>
        <row r="2755">
          <cell r="T2755">
            <v>11</v>
          </cell>
        </row>
        <row r="2756">
          <cell r="T2756">
            <v>11</v>
          </cell>
        </row>
        <row r="2757">
          <cell r="T2757">
            <v>11</v>
          </cell>
        </row>
        <row r="2758">
          <cell r="T2758">
            <v>11</v>
          </cell>
        </row>
        <row r="2759">
          <cell r="T2759">
            <v>11</v>
          </cell>
        </row>
        <row r="2760">
          <cell r="T2760">
            <v>11</v>
          </cell>
        </row>
        <row r="2761">
          <cell r="T2761">
            <v>11</v>
          </cell>
        </row>
        <row r="2762">
          <cell r="T2762">
            <v>11</v>
          </cell>
        </row>
        <row r="2763">
          <cell r="T2763">
            <v>11</v>
          </cell>
        </row>
        <row r="2764">
          <cell r="T2764">
            <v>11</v>
          </cell>
        </row>
        <row r="2765">
          <cell r="T2765">
            <v>11</v>
          </cell>
        </row>
        <row r="2766">
          <cell r="T2766">
            <v>11</v>
          </cell>
        </row>
        <row r="2767">
          <cell r="T2767">
            <v>11</v>
          </cell>
        </row>
        <row r="2768">
          <cell r="T2768">
            <v>11</v>
          </cell>
        </row>
        <row r="2769">
          <cell r="T2769">
            <v>11</v>
          </cell>
        </row>
        <row r="2770">
          <cell r="T2770">
            <v>11</v>
          </cell>
        </row>
        <row r="2771">
          <cell r="T2771">
            <v>11</v>
          </cell>
        </row>
        <row r="2772">
          <cell r="T2772">
            <v>11</v>
          </cell>
        </row>
        <row r="2773">
          <cell r="T2773">
            <v>11</v>
          </cell>
        </row>
        <row r="2774">
          <cell r="T2774">
            <v>11</v>
          </cell>
        </row>
        <row r="2775">
          <cell r="T2775">
            <v>11</v>
          </cell>
        </row>
        <row r="2776">
          <cell r="T2776">
            <v>11</v>
          </cell>
        </row>
        <row r="2777">
          <cell r="T2777">
            <v>11</v>
          </cell>
        </row>
        <row r="2778">
          <cell r="T2778">
            <v>11</v>
          </cell>
        </row>
        <row r="2779">
          <cell r="T2779">
            <v>11</v>
          </cell>
        </row>
        <row r="2780">
          <cell r="T2780">
            <v>11</v>
          </cell>
        </row>
        <row r="2781">
          <cell r="T2781">
            <v>11</v>
          </cell>
        </row>
        <row r="2782">
          <cell r="T2782">
            <v>11</v>
          </cell>
        </row>
        <row r="2783">
          <cell r="T2783">
            <v>11</v>
          </cell>
        </row>
        <row r="2784">
          <cell r="T2784">
            <v>11</v>
          </cell>
        </row>
        <row r="2785">
          <cell r="T2785">
            <v>11</v>
          </cell>
        </row>
        <row r="2786">
          <cell r="T2786">
            <v>11</v>
          </cell>
        </row>
        <row r="2787">
          <cell r="T2787">
            <v>11</v>
          </cell>
        </row>
        <row r="2788">
          <cell r="T2788">
            <v>11</v>
          </cell>
        </row>
        <row r="2789">
          <cell r="T2789">
            <v>11</v>
          </cell>
        </row>
        <row r="2790">
          <cell r="T2790">
            <v>11</v>
          </cell>
        </row>
        <row r="2791">
          <cell r="T2791">
            <v>11</v>
          </cell>
        </row>
        <row r="2792">
          <cell r="T2792">
            <v>11</v>
          </cell>
        </row>
        <row r="2793">
          <cell r="T2793">
            <v>11</v>
          </cell>
        </row>
        <row r="2794">
          <cell r="T2794">
            <v>11</v>
          </cell>
        </row>
        <row r="2795">
          <cell r="T2795">
            <v>11</v>
          </cell>
        </row>
        <row r="2796">
          <cell r="T2796">
            <v>11</v>
          </cell>
        </row>
        <row r="2797">
          <cell r="T2797">
            <v>11</v>
          </cell>
        </row>
        <row r="2798">
          <cell r="T2798">
            <v>11</v>
          </cell>
        </row>
        <row r="2799">
          <cell r="T2799">
            <v>11</v>
          </cell>
        </row>
        <row r="2800">
          <cell r="T2800">
            <v>11</v>
          </cell>
        </row>
        <row r="2801">
          <cell r="T2801">
            <v>11</v>
          </cell>
        </row>
        <row r="2802">
          <cell r="T2802">
            <v>11</v>
          </cell>
        </row>
        <row r="2803">
          <cell r="T2803">
            <v>11</v>
          </cell>
        </row>
        <row r="2804">
          <cell r="T2804">
            <v>11</v>
          </cell>
        </row>
        <row r="2805">
          <cell r="T2805">
            <v>11</v>
          </cell>
        </row>
        <row r="2806">
          <cell r="T2806">
            <v>11</v>
          </cell>
        </row>
        <row r="2807">
          <cell r="T2807">
            <v>11</v>
          </cell>
        </row>
        <row r="2808">
          <cell r="T2808">
            <v>11</v>
          </cell>
        </row>
        <row r="2809">
          <cell r="T2809">
            <v>11</v>
          </cell>
        </row>
        <row r="2810">
          <cell r="T2810">
            <v>11</v>
          </cell>
        </row>
        <row r="2811">
          <cell r="T2811">
            <v>11</v>
          </cell>
        </row>
        <row r="2812">
          <cell r="T2812">
            <v>11</v>
          </cell>
        </row>
        <row r="2813">
          <cell r="T2813">
            <v>11</v>
          </cell>
        </row>
        <row r="2814">
          <cell r="T2814">
            <v>11</v>
          </cell>
        </row>
        <row r="2815">
          <cell r="T2815">
            <v>11</v>
          </cell>
        </row>
        <row r="2816">
          <cell r="T2816">
            <v>11</v>
          </cell>
        </row>
        <row r="2817">
          <cell r="T2817">
            <v>11</v>
          </cell>
        </row>
        <row r="2818">
          <cell r="T2818">
            <v>11</v>
          </cell>
        </row>
        <row r="2819">
          <cell r="T2819">
            <v>11</v>
          </cell>
        </row>
        <row r="2820">
          <cell r="T2820">
            <v>11</v>
          </cell>
        </row>
        <row r="2821">
          <cell r="T2821">
            <v>11</v>
          </cell>
        </row>
        <row r="2822">
          <cell r="T2822">
            <v>11</v>
          </cell>
        </row>
        <row r="2823">
          <cell r="T2823">
            <v>11</v>
          </cell>
        </row>
        <row r="2824">
          <cell r="T2824">
            <v>11</v>
          </cell>
        </row>
        <row r="2825">
          <cell r="T2825">
            <v>11</v>
          </cell>
        </row>
        <row r="2826">
          <cell r="T2826">
            <v>11</v>
          </cell>
        </row>
        <row r="2827">
          <cell r="T2827">
            <v>11</v>
          </cell>
        </row>
        <row r="2828">
          <cell r="T2828">
            <v>11</v>
          </cell>
        </row>
        <row r="2829">
          <cell r="T2829">
            <v>11</v>
          </cell>
        </row>
        <row r="2830">
          <cell r="T2830">
            <v>11</v>
          </cell>
        </row>
        <row r="2831">
          <cell r="T2831">
            <v>11</v>
          </cell>
        </row>
        <row r="2832">
          <cell r="T2832">
            <v>11</v>
          </cell>
        </row>
        <row r="2833">
          <cell r="T2833">
            <v>11</v>
          </cell>
        </row>
        <row r="2834">
          <cell r="T2834">
            <v>11</v>
          </cell>
        </row>
        <row r="2835">
          <cell r="T2835">
            <v>11</v>
          </cell>
        </row>
        <row r="2836">
          <cell r="T2836">
            <v>11</v>
          </cell>
        </row>
        <row r="2837">
          <cell r="T2837">
            <v>11</v>
          </cell>
        </row>
        <row r="2838">
          <cell r="T2838">
            <v>11</v>
          </cell>
        </row>
        <row r="2839">
          <cell r="T2839">
            <v>11</v>
          </cell>
        </row>
        <row r="2840">
          <cell r="T2840">
            <v>11</v>
          </cell>
        </row>
        <row r="2841">
          <cell r="T2841">
            <v>11</v>
          </cell>
        </row>
        <row r="2842">
          <cell r="T2842">
            <v>11</v>
          </cell>
        </row>
        <row r="2843">
          <cell r="T2843">
            <v>11</v>
          </cell>
        </row>
        <row r="2844">
          <cell r="T2844">
            <v>11</v>
          </cell>
        </row>
        <row r="2845">
          <cell r="T2845">
            <v>11</v>
          </cell>
        </row>
        <row r="2846">
          <cell r="T2846">
            <v>11</v>
          </cell>
        </row>
        <row r="2847">
          <cell r="T2847">
            <v>11</v>
          </cell>
        </row>
        <row r="2848">
          <cell r="T2848">
            <v>11</v>
          </cell>
        </row>
        <row r="2849">
          <cell r="T2849">
            <v>11</v>
          </cell>
        </row>
        <row r="2850">
          <cell r="T2850">
            <v>11</v>
          </cell>
        </row>
        <row r="2851">
          <cell r="T2851">
            <v>11</v>
          </cell>
        </row>
        <row r="2852">
          <cell r="T2852">
            <v>11</v>
          </cell>
        </row>
        <row r="2853">
          <cell r="T2853">
            <v>11</v>
          </cell>
        </row>
        <row r="2854">
          <cell r="T2854">
            <v>11</v>
          </cell>
        </row>
        <row r="2855">
          <cell r="T2855">
            <v>11</v>
          </cell>
        </row>
        <row r="2856">
          <cell r="T2856">
            <v>11</v>
          </cell>
        </row>
        <row r="2857">
          <cell r="T2857">
            <v>11</v>
          </cell>
        </row>
        <row r="2858">
          <cell r="T2858">
            <v>11</v>
          </cell>
        </row>
        <row r="2859">
          <cell r="T2859">
            <v>11</v>
          </cell>
        </row>
        <row r="2860">
          <cell r="T2860">
            <v>11</v>
          </cell>
        </row>
        <row r="2861">
          <cell r="T2861">
            <v>11</v>
          </cell>
        </row>
        <row r="2862">
          <cell r="T2862">
            <v>11</v>
          </cell>
        </row>
        <row r="2863">
          <cell r="T2863">
            <v>11</v>
          </cell>
        </row>
        <row r="2864">
          <cell r="T2864">
            <v>11</v>
          </cell>
        </row>
        <row r="2865">
          <cell r="T2865">
            <v>11</v>
          </cell>
        </row>
        <row r="2866">
          <cell r="T2866">
            <v>11</v>
          </cell>
        </row>
        <row r="2867">
          <cell r="T2867">
            <v>11</v>
          </cell>
        </row>
        <row r="2868">
          <cell r="T2868">
            <v>11</v>
          </cell>
        </row>
        <row r="2869">
          <cell r="T2869">
            <v>11</v>
          </cell>
        </row>
        <row r="2870">
          <cell r="T2870">
            <v>11</v>
          </cell>
        </row>
        <row r="2871">
          <cell r="T2871">
            <v>11</v>
          </cell>
        </row>
        <row r="2872">
          <cell r="T2872">
            <v>11</v>
          </cell>
        </row>
        <row r="2873">
          <cell r="T2873">
            <v>11</v>
          </cell>
        </row>
        <row r="2874">
          <cell r="T2874">
            <v>11</v>
          </cell>
        </row>
        <row r="2875">
          <cell r="T2875">
            <v>11</v>
          </cell>
        </row>
        <row r="2876">
          <cell r="T2876">
            <v>11</v>
          </cell>
        </row>
        <row r="2877">
          <cell r="T2877">
            <v>11</v>
          </cell>
        </row>
        <row r="2878">
          <cell r="T2878">
            <v>11</v>
          </cell>
        </row>
        <row r="2879">
          <cell r="T2879">
            <v>11</v>
          </cell>
        </row>
        <row r="2880">
          <cell r="T2880">
            <v>11</v>
          </cell>
        </row>
        <row r="2881">
          <cell r="T2881">
            <v>11</v>
          </cell>
        </row>
        <row r="2882">
          <cell r="T2882">
            <v>11</v>
          </cell>
        </row>
        <row r="2883">
          <cell r="T2883">
            <v>11</v>
          </cell>
        </row>
        <row r="2884">
          <cell r="T2884">
            <v>11</v>
          </cell>
        </row>
        <row r="2885">
          <cell r="T2885">
            <v>11</v>
          </cell>
        </row>
        <row r="2886">
          <cell r="T2886">
            <v>11</v>
          </cell>
        </row>
        <row r="2887">
          <cell r="T2887">
            <v>11</v>
          </cell>
        </row>
        <row r="2888">
          <cell r="T2888">
            <v>11</v>
          </cell>
        </row>
        <row r="2889">
          <cell r="T2889">
            <v>11</v>
          </cell>
        </row>
        <row r="2890">
          <cell r="T2890">
            <v>11</v>
          </cell>
        </row>
        <row r="2891">
          <cell r="T2891">
            <v>11</v>
          </cell>
        </row>
        <row r="2892">
          <cell r="T2892">
            <v>11</v>
          </cell>
        </row>
        <row r="2893">
          <cell r="T2893">
            <v>11</v>
          </cell>
        </row>
        <row r="2894">
          <cell r="T2894">
            <v>11</v>
          </cell>
        </row>
        <row r="2895">
          <cell r="T2895">
            <v>11</v>
          </cell>
        </row>
        <row r="2896">
          <cell r="T2896">
            <v>11</v>
          </cell>
        </row>
        <row r="2897">
          <cell r="T2897">
            <v>11</v>
          </cell>
        </row>
        <row r="2898">
          <cell r="T2898">
            <v>11</v>
          </cell>
        </row>
        <row r="2899">
          <cell r="T2899">
            <v>11</v>
          </cell>
        </row>
        <row r="2900">
          <cell r="T2900">
            <v>11</v>
          </cell>
        </row>
        <row r="2901">
          <cell r="T2901">
            <v>11</v>
          </cell>
        </row>
        <row r="2902">
          <cell r="T2902">
            <v>11</v>
          </cell>
        </row>
        <row r="2903">
          <cell r="T2903">
            <v>11</v>
          </cell>
        </row>
        <row r="2904">
          <cell r="T2904">
            <v>11</v>
          </cell>
        </row>
        <row r="2905">
          <cell r="T2905">
            <v>11</v>
          </cell>
        </row>
        <row r="2906">
          <cell r="T2906">
            <v>11</v>
          </cell>
        </row>
        <row r="2907">
          <cell r="T2907">
            <v>11</v>
          </cell>
        </row>
        <row r="2908">
          <cell r="T2908">
            <v>11</v>
          </cell>
        </row>
        <row r="2909">
          <cell r="T2909">
            <v>11</v>
          </cell>
        </row>
        <row r="2910">
          <cell r="T2910">
            <v>11</v>
          </cell>
        </row>
        <row r="2911">
          <cell r="T2911">
            <v>11</v>
          </cell>
        </row>
        <row r="2912">
          <cell r="T2912">
            <v>11</v>
          </cell>
        </row>
        <row r="2913">
          <cell r="T2913">
            <v>11</v>
          </cell>
        </row>
        <row r="2914">
          <cell r="T2914">
            <v>11</v>
          </cell>
        </row>
        <row r="2915">
          <cell r="T2915">
            <v>11</v>
          </cell>
        </row>
        <row r="2916">
          <cell r="T2916">
            <v>11</v>
          </cell>
        </row>
        <row r="2917">
          <cell r="T2917">
            <v>11</v>
          </cell>
        </row>
        <row r="2918">
          <cell r="T2918">
            <v>11</v>
          </cell>
        </row>
        <row r="2919">
          <cell r="T2919">
            <v>11</v>
          </cell>
        </row>
        <row r="2920">
          <cell r="T2920">
            <v>11</v>
          </cell>
        </row>
        <row r="2921">
          <cell r="T2921">
            <v>11</v>
          </cell>
        </row>
        <row r="2922">
          <cell r="T2922">
            <v>11</v>
          </cell>
        </row>
        <row r="2923">
          <cell r="T2923">
            <v>11</v>
          </cell>
        </row>
        <row r="2924">
          <cell r="T2924">
            <v>11</v>
          </cell>
        </row>
        <row r="2925">
          <cell r="T2925">
            <v>11</v>
          </cell>
        </row>
        <row r="2926">
          <cell r="T2926">
            <v>11</v>
          </cell>
        </row>
        <row r="2927">
          <cell r="T2927">
            <v>11</v>
          </cell>
        </row>
        <row r="2928">
          <cell r="T2928">
            <v>11</v>
          </cell>
        </row>
        <row r="2929">
          <cell r="T2929">
            <v>11</v>
          </cell>
        </row>
        <row r="2930">
          <cell r="T2930">
            <v>11</v>
          </cell>
        </row>
        <row r="2931">
          <cell r="T2931">
            <v>11</v>
          </cell>
        </row>
        <row r="2932">
          <cell r="T2932">
            <v>11</v>
          </cell>
        </row>
        <row r="2933">
          <cell r="T2933">
            <v>11</v>
          </cell>
        </row>
        <row r="2934">
          <cell r="T2934">
            <v>11</v>
          </cell>
        </row>
        <row r="2935">
          <cell r="T2935">
            <v>11</v>
          </cell>
        </row>
        <row r="2936">
          <cell r="T2936">
            <v>11</v>
          </cell>
        </row>
        <row r="2937">
          <cell r="T2937">
            <v>11</v>
          </cell>
        </row>
        <row r="2938">
          <cell r="T2938">
            <v>11</v>
          </cell>
        </row>
        <row r="2939">
          <cell r="T2939">
            <v>11</v>
          </cell>
        </row>
        <row r="2940">
          <cell r="T2940">
            <v>11</v>
          </cell>
        </row>
        <row r="2941">
          <cell r="T2941">
            <v>11</v>
          </cell>
        </row>
        <row r="2942">
          <cell r="T2942">
            <v>11</v>
          </cell>
        </row>
        <row r="2943">
          <cell r="T2943">
            <v>11</v>
          </cell>
        </row>
        <row r="2944">
          <cell r="T2944">
            <v>11</v>
          </cell>
        </row>
        <row r="2945">
          <cell r="T2945">
            <v>11</v>
          </cell>
        </row>
        <row r="2946">
          <cell r="T2946">
            <v>11</v>
          </cell>
        </row>
        <row r="2947">
          <cell r="T2947">
            <v>11</v>
          </cell>
        </row>
        <row r="2948">
          <cell r="T2948">
            <v>11</v>
          </cell>
        </row>
        <row r="2949">
          <cell r="T2949">
            <v>11</v>
          </cell>
        </row>
        <row r="2950">
          <cell r="T2950">
            <v>11</v>
          </cell>
        </row>
        <row r="2951">
          <cell r="T2951">
            <v>11</v>
          </cell>
        </row>
        <row r="2952">
          <cell r="T2952">
            <v>11</v>
          </cell>
        </row>
        <row r="2953">
          <cell r="T2953">
            <v>11</v>
          </cell>
        </row>
        <row r="2954">
          <cell r="T2954">
            <v>11</v>
          </cell>
        </row>
        <row r="2955">
          <cell r="T2955">
            <v>11</v>
          </cell>
        </row>
        <row r="2956">
          <cell r="T2956">
            <v>11</v>
          </cell>
        </row>
        <row r="2957">
          <cell r="T2957">
            <v>11</v>
          </cell>
        </row>
        <row r="2958">
          <cell r="T2958">
            <v>11</v>
          </cell>
        </row>
        <row r="2959">
          <cell r="T2959">
            <v>11</v>
          </cell>
        </row>
        <row r="2960">
          <cell r="T2960">
            <v>11</v>
          </cell>
        </row>
        <row r="2961">
          <cell r="T2961">
            <v>11</v>
          </cell>
        </row>
        <row r="2962">
          <cell r="T2962">
            <v>11</v>
          </cell>
        </row>
        <row r="2963">
          <cell r="T2963">
            <v>11</v>
          </cell>
        </row>
        <row r="2964">
          <cell r="T2964">
            <v>11</v>
          </cell>
        </row>
        <row r="2965">
          <cell r="T2965">
            <v>11</v>
          </cell>
        </row>
        <row r="2966">
          <cell r="T2966">
            <v>11</v>
          </cell>
        </row>
        <row r="2967">
          <cell r="T2967">
            <v>11</v>
          </cell>
        </row>
        <row r="2968">
          <cell r="T2968">
            <v>11</v>
          </cell>
        </row>
        <row r="2969">
          <cell r="T2969">
            <v>11</v>
          </cell>
        </row>
        <row r="2970">
          <cell r="T2970">
            <v>11</v>
          </cell>
        </row>
        <row r="2971">
          <cell r="T2971">
            <v>11</v>
          </cell>
        </row>
        <row r="2972">
          <cell r="T2972">
            <v>11</v>
          </cell>
        </row>
        <row r="2973">
          <cell r="T2973">
            <v>11</v>
          </cell>
        </row>
        <row r="2974">
          <cell r="T2974">
            <v>11</v>
          </cell>
        </row>
        <row r="2975">
          <cell r="T2975">
            <v>11</v>
          </cell>
        </row>
        <row r="2976">
          <cell r="T2976">
            <v>11</v>
          </cell>
        </row>
        <row r="2977">
          <cell r="T2977">
            <v>11</v>
          </cell>
        </row>
        <row r="2978">
          <cell r="T2978">
            <v>11</v>
          </cell>
        </row>
        <row r="2979">
          <cell r="T2979">
            <v>11</v>
          </cell>
        </row>
        <row r="2980">
          <cell r="T2980">
            <v>11</v>
          </cell>
        </row>
        <row r="2981">
          <cell r="T2981">
            <v>11</v>
          </cell>
        </row>
        <row r="2982">
          <cell r="T2982">
            <v>11</v>
          </cell>
        </row>
        <row r="2983">
          <cell r="T2983">
            <v>11</v>
          </cell>
        </row>
        <row r="2984">
          <cell r="T2984">
            <v>11</v>
          </cell>
        </row>
        <row r="2985">
          <cell r="T2985">
            <v>11</v>
          </cell>
        </row>
        <row r="2986">
          <cell r="T2986">
            <v>11</v>
          </cell>
        </row>
        <row r="2987">
          <cell r="T2987">
            <v>11</v>
          </cell>
        </row>
        <row r="2988">
          <cell r="T2988">
            <v>11</v>
          </cell>
        </row>
        <row r="2989">
          <cell r="T2989">
            <v>11</v>
          </cell>
        </row>
        <row r="2990">
          <cell r="T2990">
            <v>11</v>
          </cell>
        </row>
        <row r="2991">
          <cell r="T2991">
            <v>11</v>
          </cell>
        </row>
        <row r="2992">
          <cell r="T2992">
            <v>11</v>
          </cell>
        </row>
        <row r="2993">
          <cell r="T2993">
            <v>11</v>
          </cell>
        </row>
        <row r="2994">
          <cell r="T2994">
            <v>11</v>
          </cell>
        </row>
        <row r="2995">
          <cell r="T2995">
            <v>11</v>
          </cell>
        </row>
        <row r="2996">
          <cell r="T2996">
            <v>11</v>
          </cell>
        </row>
        <row r="2997">
          <cell r="T2997">
            <v>11</v>
          </cell>
        </row>
        <row r="2998">
          <cell r="T2998">
            <v>11</v>
          </cell>
        </row>
        <row r="2999">
          <cell r="T2999">
            <v>11</v>
          </cell>
        </row>
        <row r="3000">
          <cell r="T3000">
            <v>11</v>
          </cell>
        </row>
        <row r="3001">
          <cell r="T3001">
            <v>11</v>
          </cell>
        </row>
        <row r="3002">
          <cell r="T3002">
            <v>11</v>
          </cell>
        </row>
        <row r="3003">
          <cell r="T3003">
            <v>11</v>
          </cell>
        </row>
        <row r="3004">
          <cell r="T3004">
            <v>11</v>
          </cell>
        </row>
        <row r="3005">
          <cell r="T3005">
            <v>11</v>
          </cell>
        </row>
        <row r="3006">
          <cell r="T3006">
            <v>11</v>
          </cell>
        </row>
        <row r="3007">
          <cell r="T3007">
            <v>11</v>
          </cell>
        </row>
        <row r="3008">
          <cell r="T3008">
            <v>11</v>
          </cell>
        </row>
        <row r="3009">
          <cell r="T3009">
            <v>11</v>
          </cell>
        </row>
        <row r="3010">
          <cell r="T3010">
            <v>11</v>
          </cell>
        </row>
        <row r="3011">
          <cell r="T3011">
            <v>11</v>
          </cell>
        </row>
        <row r="3012">
          <cell r="T3012">
            <v>11</v>
          </cell>
        </row>
        <row r="3013">
          <cell r="T3013">
            <v>11</v>
          </cell>
        </row>
        <row r="3014">
          <cell r="T3014">
            <v>11</v>
          </cell>
        </row>
        <row r="3015">
          <cell r="T3015">
            <v>11</v>
          </cell>
        </row>
        <row r="3016">
          <cell r="T3016">
            <v>11</v>
          </cell>
        </row>
        <row r="3017">
          <cell r="T3017">
            <v>11</v>
          </cell>
        </row>
        <row r="3018">
          <cell r="T3018">
            <v>11</v>
          </cell>
        </row>
        <row r="3019">
          <cell r="T3019">
            <v>11</v>
          </cell>
        </row>
        <row r="3020">
          <cell r="T3020">
            <v>11</v>
          </cell>
        </row>
        <row r="3021">
          <cell r="T3021">
            <v>11</v>
          </cell>
        </row>
        <row r="3022">
          <cell r="T3022">
            <v>11</v>
          </cell>
        </row>
        <row r="3023">
          <cell r="T3023">
            <v>11</v>
          </cell>
        </row>
        <row r="3024">
          <cell r="T3024">
            <v>11</v>
          </cell>
        </row>
        <row r="3025">
          <cell r="T3025">
            <v>11</v>
          </cell>
        </row>
        <row r="3026">
          <cell r="T3026">
            <v>11</v>
          </cell>
        </row>
        <row r="3027">
          <cell r="T3027">
            <v>11</v>
          </cell>
        </row>
        <row r="3028">
          <cell r="T3028">
            <v>11</v>
          </cell>
        </row>
        <row r="3029">
          <cell r="T3029">
            <v>11</v>
          </cell>
        </row>
        <row r="3030">
          <cell r="T3030">
            <v>11</v>
          </cell>
        </row>
        <row r="3031">
          <cell r="T3031">
            <v>11</v>
          </cell>
        </row>
        <row r="3032">
          <cell r="T3032">
            <v>11</v>
          </cell>
        </row>
        <row r="3033">
          <cell r="T3033">
            <v>11</v>
          </cell>
        </row>
        <row r="3034">
          <cell r="T3034">
            <v>11</v>
          </cell>
        </row>
        <row r="3035">
          <cell r="T3035">
            <v>11</v>
          </cell>
        </row>
        <row r="3036">
          <cell r="T3036">
            <v>11</v>
          </cell>
        </row>
        <row r="3037">
          <cell r="T3037">
            <v>11</v>
          </cell>
        </row>
        <row r="3038">
          <cell r="T3038">
            <v>11</v>
          </cell>
        </row>
        <row r="3039">
          <cell r="T3039">
            <v>11</v>
          </cell>
        </row>
        <row r="3040">
          <cell r="T3040">
            <v>11</v>
          </cell>
        </row>
        <row r="3041">
          <cell r="T3041">
            <v>11</v>
          </cell>
        </row>
        <row r="3042">
          <cell r="T3042">
            <v>11</v>
          </cell>
        </row>
        <row r="3043">
          <cell r="T3043">
            <v>11</v>
          </cell>
        </row>
        <row r="3044">
          <cell r="T3044">
            <v>11</v>
          </cell>
        </row>
        <row r="3045">
          <cell r="T3045">
            <v>11</v>
          </cell>
        </row>
        <row r="3046">
          <cell r="T3046">
            <v>11</v>
          </cell>
        </row>
        <row r="3047">
          <cell r="T3047">
            <v>11</v>
          </cell>
        </row>
        <row r="3048">
          <cell r="T3048">
            <v>11</v>
          </cell>
        </row>
        <row r="3049">
          <cell r="T3049">
            <v>11</v>
          </cell>
        </row>
        <row r="3050">
          <cell r="T3050">
            <v>11</v>
          </cell>
        </row>
        <row r="3051">
          <cell r="T3051">
            <v>11</v>
          </cell>
        </row>
        <row r="3052">
          <cell r="T3052">
            <v>11</v>
          </cell>
        </row>
        <row r="3053">
          <cell r="T3053">
            <v>11</v>
          </cell>
        </row>
        <row r="3054">
          <cell r="T3054">
            <v>11</v>
          </cell>
        </row>
        <row r="3055">
          <cell r="T3055">
            <v>11</v>
          </cell>
        </row>
        <row r="3056">
          <cell r="T3056">
            <v>11</v>
          </cell>
        </row>
        <row r="3057">
          <cell r="T3057">
            <v>11</v>
          </cell>
        </row>
        <row r="3058">
          <cell r="T3058">
            <v>11</v>
          </cell>
        </row>
        <row r="3059">
          <cell r="T3059">
            <v>11</v>
          </cell>
        </row>
        <row r="3060">
          <cell r="T3060">
            <v>11</v>
          </cell>
        </row>
        <row r="3061">
          <cell r="T3061">
            <v>11</v>
          </cell>
        </row>
        <row r="3062">
          <cell r="T3062">
            <v>11</v>
          </cell>
        </row>
        <row r="3063">
          <cell r="T3063">
            <v>11</v>
          </cell>
        </row>
        <row r="3064">
          <cell r="T3064">
            <v>11</v>
          </cell>
        </row>
        <row r="3065">
          <cell r="T3065">
            <v>11</v>
          </cell>
        </row>
        <row r="3066">
          <cell r="T3066">
            <v>11</v>
          </cell>
        </row>
        <row r="3067">
          <cell r="T3067">
            <v>11</v>
          </cell>
        </row>
        <row r="3068">
          <cell r="T3068">
            <v>11</v>
          </cell>
        </row>
        <row r="3069">
          <cell r="T3069">
            <v>11</v>
          </cell>
        </row>
        <row r="3070">
          <cell r="T3070">
            <v>11</v>
          </cell>
        </row>
        <row r="3071">
          <cell r="T3071">
            <v>11</v>
          </cell>
        </row>
        <row r="3072">
          <cell r="T3072">
            <v>11</v>
          </cell>
        </row>
        <row r="3073">
          <cell r="T3073">
            <v>11</v>
          </cell>
        </row>
        <row r="3074">
          <cell r="T3074">
            <v>11</v>
          </cell>
        </row>
        <row r="3075">
          <cell r="T3075">
            <v>11</v>
          </cell>
        </row>
        <row r="3076">
          <cell r="T3076">
            <v>11</v>
          </cell>
        </row>
        <row r="3077">
          <cell r="T3077">
            <v>11</v>
          </cell>
        </row>
        <row r="3078">
          <cell r="T3078">
            <v>11</v>
          </cell>
        </row>
        <row r="3079">
          <cell r="T3079">
            <v>11</v>
          </cell>
        </row>
        <row r="3080">
          <cell r="T3080">
            <v>11</v>
          </cell>
        </row>
        <row r="3081">
          <cell r="T3081">
            <v>11</v>
          </cell>
        </row>
        <row r="3082">
          <cell r="T3082">
            <v>11</v>
          </cell>
        </row>
        <row r="3083">
          <cell r="T3083">
            <v>11</v>
          </cell>
        </row>
        <row r="3084">
          <cell r="T3084">
            <v>11</v>
          </cell>
        </row>
        <row r="3085">
          <cell r="T3085">
            <v>11</v>
          </cell>
        </row>
        <row r="3086">
          <cell r="T3086">
            <v>11</v>
          </cell>
        </row>
        <row r="3087">
          <cell r="T3087">
            <v>11</v>
          </cell>
        </row>
        <row r="3088">
          <cell r="T3088">
            <v>11</v>
          </cell>
        </row>
        <row r="3089">
          <cell r="T3089">
            <v>11</v>
          </cell>
        </row>
        <row r="3090">
          <cell r="T3090">
            <v>11</v>
          </cell>
        </row>
        <row r="3091">
          <cell r="T3091">
            <v>11</v>
          </cell>
        </row>
        <row r="3092">
          <cell r="T3092">
            <v>11</v>
          </cell>
        </row>
        <row r="3093">
          <cell r="T3093">
            <v>11</v>
          </cell>
        </row>
        <row r="3094">
          <cell r="T3094">
            <v>11</v>
          </cell>
        </row>
        <row r="3095">
          <cell r="T3095">
            <v>11</v>
          </cell>
        </row>
        <row r="3096">
          <cell r="T3096">
            <v>11</v>
          </cell>
        </row>
        <row r="3097">
          <cell r="T3097">
            <v>11</v>
          </cell>
        </row>
        <row r="3098">
          <cell r="T3098">
            <v>11</v>
          </cell>
        </row>
        <row r="3099">
          <cell r="T3099">
            <v>11</v>
          </cell>
        </row>
        <row r="3100">
          <cell r="T3100">
            <v>11</v>
          </cell>
        </row>
        <row r="3101">
          <cell r="T3101">
            <v>11</v>
          </cell>
        </row>
        <row r="3102">
          <cell r="T3102">
            <v>11</v>
          </cell>
        </row>
        <row r="3103">
          <cell r="T3103">
            <v>11</v>
          </cell>
        </row>
        <row r="3104">
          <cell r="T3104">
            <v>11</v>
          </cell>
        </row>
        <row r="3105">
          <cell r="T3105">
            <v>11</v>
          </cell>
        </row>
        <row r="3106">
          <cell r="T3106">
            <v>11</v>
          </cell>
        </row>
        <row r="3107">
          <cell r="T3107">
            <v>11</v>
          </cell>
        </row>
        <row r="3108">
          <cell r="T3108">
            <v>11</v>
          </cell>
        </row>
        <row r="3109">
          <cell r="T3109">
            <v>11</v>
          </cell>
        </row>
        <row r="3110">
          <cell r="T3110">
            <v>11</v>
          </cell>
        </row>
        <row r="3111">
          <cell r="T3111">
            <v>11</v>
          </cell>
        </row>
        <row r="3112">
          <cell r="T3112">
            <v>11</v>
          </cell>
        </row>
        <row r="3113">
          <cell r="T3113">
            <v>11</v>
          </cell>
        </row>
        <row r="3114">
          <cell r="T3114">
            <v>11</v>
          </cell>
        </row>
        <row r="3115">
          <cell r="T3115">
            <v>11</v>
          </cell>
        </row>
        <row r="3116">
          <cell r="T3116">
            <v>11</v>
          </cell>
        </row>
        <row r="3117">
          <cell r="T3117">
            <v>11</v>
          </cell>
        </row>
        <row r="3118">
          <cell r="T3118">
            <v>11</v>
          </cell>
        </row>
        <row r="3119">
          <cell r="T3119">
            <v>11</v>
          </cell>
        </row>
        <row r="3120">
          <cell r="T3120">
            <v>11</v>
          </cell>
        </row>
        <row r="3121">
          <cell r="T3121">
            <v>11</v>
          </cell>
        </row>
        <row r="3122">
          <cell r="T3122">
            <v>11</v>
          </cell>
        </row>
        <row r="3123">
          <cell r="T3123">
            <v>11</v>
          </cell>
        </row>
        <row r="3124">
          <cell r="T3124">
            <v>11</v>
          </cell>
        </row>
        <row r="3125">
          <cell r="T3125">
            <v>11</v>
          </cell>
        </row>
        <row r="3126">
          <cell r="T3126">
            <v>11</v>
          </cell>
        </row>
        <row r="3127">
          <cell r="T3127">
            <v>11</v>
          </cell>
        </row>
        <row r="3128">
          <cell r="T3128">
            <v>11</v>
          </cell>
        </row>
        <row r="3129">
          <cell r="T3129">
            <v>11</v>
          </cell>
        </row>
        <row r="3130">
          <cell r="T3130">
            <v>11</v>
          </cell>
        </row>
        <row r="3131">
          <cell r="T3131">
            <v>11</v>
          </cell>
        </row>
        <row r="3132">
          <cell r="T3132">
            <v>11</v>
          </cell>
        </row>
        <row r="3133">
          <cell r="T3133">
            <v>11</v>
          </cell>
        </row>
        <row r="3134">
          <cell r="T3134">
            <v>11</v>
          </cell>
        </row>
        <row r="3135">
          <cell r="T3135">
            <v>11</v>
          </cell>
        </row>
        <row r="3136">
          <cell r="T3136">
            <v>11</v>
          </cell>
        </row>
        <row r="3137">
          <cell r="T3137">
            <v>11</v>
          </cell>
        </row>
        <row r="3138">
          <cell r="T3138">
            <v>11</v>
          </cell>
        </row>
        <row r="3139">
          <cell r="T3139">
            <v>11</v>
          </cell>
        </row>
        <row r="3140">
          <cell r="T3140">
            <v>11</v>
          </cell>
        </row>
        <row r="3141">
          <cell r="T3141">
            <v>11</v>
          </cell>
        </row>
        <row r="3142">
          <cell r="T3142">
            <v>11</v>
          </cell>
        </row>
        <row r="3143">
          <cell r="T3143">
            <v>11</v>
          </cell>
        </row>
        <row r="3144">
          <cell r="T3144">
            <v>11</v>
          </cell>
        </row>
        <row r="3145">
          <cell r="T3145">
            <v>11</v>
          </cell>
        </row>
        <row r="3146">
          <cell r="T3146">
            <v>11</v>
          </cell>
        </row>
        <row r="3147">
          <cell r="T3147">
            <v>11</v>
          </cell>
        </row>
        <row r="3148">
          <cell r="T3148">
            <v>11</v>
          </cell>
        </row>
        <row r="3149">
          <cell r="T3149">
            <v>11</v>
          </cell>
        </row>
        <row r="3150">
          <cell r="T3150">
            <v>11</v>
          </cell>
        </row>
        <row r="3151">
          <cell r="T3151">
            <v>11</v>
          </cell>
        </row>
        <row r="3152">
          <cell r="T3152">
            <v>11</v>
          </cell>
        </row>
        <row r="3153">
          <cell r="T3153">
            <v>11</v>
          </cell>
        </row>
        <row r="3154">
          <cell r="T3154">
            <v>11</v>
          </cell>
        </row>
        <row r="3155">
          <cell r="T3155">
            <v>11</v>
          </cell>
        </row>
        <row r="3156">
          <cell r="T3156">
            <v>11</v>
          </cell>
        </row>
        <row r="3157">
          <cell r="T3157">
            <v>11</v>
          </cell>
        </row>
        <row r="3158">
          <cell r="T3158">
            <v>11</v>
          </cell>
        </row>
        <row r="3159">
          <cell r="T3159">
            <v>11</v>
          </cell>
        </row>
        <row r="3160">
          <cell r="T3160">
            <v>11</v>
          </cell>
        </row>
        <row r="3161">
          <cell r="T3161">
            <v>11</v>
          </cell>
        </row>
        <row r="3162">
          <cell r="T3162">
            <v>11</v>
          </cell>
        </row>
        <row r="3163">
          <cell r="T3163">
            <v>11</v>
          </cell>
        </row>
        <row r="3164">
          <cell r="T3164">
            <v>11</v>
          </cell>
        </row>
        <row r="3165">
          <cell r="T3165">
            <v>11</v>
          </cell>
        </row>
        <row r="3166">
          <cell r="T3166">
            <v>11</v>
          </cell>
        </row>
        <row r="3167">
          <cell r="T3167">
            <v>11</v>
          </cell>
        </row>
        <row r="3168">
          <cell r="T3168">
            <v>11</v>
          </cell>
        </row>
        <row r="3169">
          <cell r="T3169">
            <v>11</v>
          </cell>
        </row>
        <row r="3170">
          <cell r="T3170">
            <v>11</v>
          </cell>
        </row>
        <row r="3171">
          <cell r="T3171">
            <v>11</v>
          </cell>
        </row>
        <row r="3172">
          <cell r="T3172">
            <v>11</v>
          </cell>
        </row>
        <row r="3173">
          <cell r="T3173">
            <v>11</v>
          </cell>
        </row>
        <row r="3174">
          <cell r="T3174">
            <v>11</v>
          </cell>
        </row>
        <row r="3175">
          <cell r="T3175">
            <v>11</v>
          </cell>
        </row>
        <row r="3176">
          <cell r="T3176">
            <v>11</v>
          </cell>
        </row>
        <row r="3177">
          <cell r="T3177">
            <v>11</v>
          </cell>
        </row>
        <row r="3178">
          <cell r="T3178">
            <v>11</v>
          </cell>
        </row>
        <row r="3179">
          <cell r="T3179">
            <v>11</v>
          </cell>
        </row>
        <row r="3180">
          <cell r="T3180">
            <v>11</v>
          </cell>
        </row>
        <row r="3181">
          <cell r="T3181">
            <v>11</v>
          </cell>
        </row>
        <row r="3182">
          <cell r="T3182">
            <v>11</v>
          </cell>
        </row>
        <row r="3183">
          <cell r="T3183">
            <v>11</v>
          </cell>
        </row>
        <row r="3184">
          <cell r="T3184">
            <v>11</v>
          </cell>
        </row>
        <row r="3185">
          <cell r="T3185">
            <v>11</v>
          </cell>
        </row>
        <row r="3186">
          <cell r="T3186">
            <v>11</v>
          </cell>
        </row>
        <row r="3187">
          <cell r="T3187">
            <v>11</v>
          </cell>
        </row>
        <row r="3188">
          <cell r="T3188">
            <v>11</v>
          </cell>
        </row>
        <row r="3189">
          <cell r="T3189">
            <v>11</v>
          </cell>
        </row>
        <row r="3190">
          <cell r="T3190">
            <v>11</v>
          </cell>
        </row>
        <row r="3191">
          <cell r="T3191">
            <v>11</v>
          </cell>
        </row>
        <row r="3192">
          <cell r="T3192">
            <v>11</v>
          </cell>
        </row>
        <row r="3193">
          <cell r="T3193">
            <v>11</v>
          </cell>
        </row>
        <row r="3194">
          <cell r="T3194">
            <v>11</v>
          </cell>
        </row>
        <row r="3195">
          <cell r="T3195">
            <v>11</v>
          </cell>
        </row>
        <row r="3196">
          <cell r="T3196">
            <v>11</v>
          </cell>
        </row>
        <row r="3197">
          <cell r="T3197">
            <v>11</v>
          </cell>
        </row>
        <row r="3198">
          <cell r="T3198">
            <v>11</v>
          </cell>
        </row>
        <row r="3199">
          <cell r="T3199">
            <v>11</v>
          </cell>
        </row>
        <row r="3200">
          <cell r="T3200">
            <v>11</v>
          </cell>
        </row>
        <row r="3201">
          <cell r="T3201">
            <v>11</v>
          </cell>
        </row>
        <row r="3202">
          <cell r="T3202">
            <v>11</v>
          </cell>
        </row>
        <row r="3203">
          <cell r="T3203">
            <v>11</v>
          </cell>
        </row>
        <row r="3204">
          <cell r="T3204">
            <v>11</v>
          </cell>
        </row>
        <row r="3205">
          <cell r="T3205">
            <v>11</v>
          </cell>
        </row>
        <row r="3206">
          <cell r="T3206">
            <v>11</v>
          </cell>
        </row>
        <row r="3207">
          <cell r="T3207">
            <v>11</v>
          </cell>
        </row>
        <row r="3208">
          <cell r="T3208">
            <v>11</v>
          </cell>
        </row>
        <row r="3209">
          <cell r="T3209">
            <v>11</v>
          </cell>
        </row>
        <row r="3210">
          <cell r="T3210">
            <v>11</v>
          </cell>
        </row>
        <row r="3211">
          <cell r="T3211">
            <v>11</v>
          </cell>
        </row>
        <row r="3212">
          <cell r="T3212">
            <v>11</v>
          </cell>
        </row>
        <row r="3213">
          <cell r="T3213">
            <v>11</v>
          </cell>
        </row>
        <row r="3214">
          <cell r="T3214">
            <v>11</v>
          </cell>
        </row>
        <row r="3215">
          <cell r="T3215">
            <v>11</v>
          </cell>
        </row>
        <row r="3216">
          <cell r="T3216">
            <v>11</v>
          </cell>
        </row>
        <row r="3217">
          <cell r="T3217">
            <v>11</v>
          </cell>
        </row>
        <row r="3218">
          <cell r="T3218">
            <v>11</v>
          </cell>
        </row>
        <row r="3219">
          <cell r="T3219">
            <v>11</v>
          </cell>
        </row>
        <row r="3220">
          <cell r="T3220">
            <v>11</v>
          </cell>
        </row>
        <row r="3221">
          <cell r="T3221">
            <v>11</v>
          </cell>
        </row>
        <row r="3222">
          <cell r="T3222">
            <v>11</v>
          </cell>
        </row>
        <row r="3223">
          <cell r="T3223">
            <v>11</v>
          </cell>
        </row>
        <row r="3224">
          <cell r="T3224">
            <v>11</v>
          </cell>
        </row>
        <row r="3225">
          <cell r="T3225">
            <v>11</v>
          </cell>
        </row>
        <row r="3226">
          <cell r="T3226">
            <v>11</v>
          </cell>
        </row>
        <row r="3227">
          <cell r="T3227">
            <v>11</v>
          </cell>
        </row>
        <row r="3228">
          <cell r="T3228">
            <v>11</v>
          </cell>
        </row>
        <row r="3229">
          <cell r="T3229">
            <v>11</v>
          </cell>
        </row>
        <row r="3230">
          <cell r="T3230">
            <v>11</v>
          </cell>
        </row>
        <row r="3231">
          <cell r="T3231">
            <v>11</v>
          </cell>
        </row>
        <row r="3232">
          <cell r="T3232">
            <v>11</v>
          </cell>
        </row>
        <row r="3233">
          <cell r="T3233">
            <v>11</v>
          </cell>
        </row>
        <row r="3234">
          <cell r="T3234">
            <v>11</v>
          </cell>
        </row>
        <row r="3235">
          <cell r="T3235">
            <v>11</v>
          </cell>
        </row>
        <row r="3236">
          <cell r="T3236">
            <v>11</v>
          </cell>
        </row>
        <row r="3237">
          <cell r="T3237">
            <v>11</v>
          </cell>
        </row>
        <row r="3238">
          <cell r="T3238">
            <v>11</v>
          </cell>
        </row>
        <row r="3239">
          <cell r="T3239">
            <v>11</v>
          </cell>
        </row>
        <row r="3240">
          <cell r="T3240">
            <v>11</v>
          </cell>
        </row>
        <row r="3241">
          <cell r="T3241">
            <v>11</v>
          </cell>
        </row>
        <row r="3242">
          <cell r="T3242">
            <v>11</v>
          </cell>
        </row>
        <row r="3243">
          <cell r="T3243">
            <v>11</v>
          </cell>
        </row>
        <row r="3244">
          <cell r="T3244">
            <v>11</v>
          </cell>
        </row>
        <row r="3245">
          <cell r="T3245">
            <v>11</v>
          </cell>
        </row>
        <row r="3246">
          <cell r="T3246">
            <v>11</v>
          </cell>
        </row>
        <row r="3247">
          <cell r="T3247">
            <v>11</v>
          </cell>
        </row>
        <row r="3248">
          <cell r="T3248">
            <v>11</v>
          </cell>
        </row>
        <row r="3249">
          <cell r="T3249">
            <v>11</v>
          </cell>
        </row>
        <row r="3250">
          <cell r="T3250">
            <v>11</v>
          </cell>
        </row>
        <row r="3251">
          <cell r="T3251">
            <v>11</v>
          </cell>
        </row>
        <row r="3252">
          <cell r="T3252">
            <v>11</v>
          </cell>
        </row>
        <row r="3253">
          <cell r="T3253">
            <v>11</v>
          </cell>
        </row>
        <row r="3254">
          <cell r="T3254">
            <v>11</v>
          </cell>
        </row>
        <row r="3255">
          <cell r="T3255">
            <v>11</v>
          </cell>
        </row>
        <row r="3256">
          <cell r="T3256">
            <v>11</v>
          </cell>
        </row>
        <row r="3257">
          <cell r="T3257">
            <v>11</v>
          </cell>
        </row>
        <row r="3258">
          <cell r="T3258">
            <v>11</v>
          </cell>
        </row>
        <row r="3259">
          <cell r="T3259">
            <v>11</v>
          </cell>
        </row>
        <row r="3260">
          <cell r="T3260">
            <v>11</v>
          </cell>
        </row>
        <row r="3261">
          <cell r="T3261">
            <v>11</v>
          </cell>
        </row>
        <row r="3262">
          <cell r="T3262">
            <v>11</v>
          </cell>
        </row>
        <row r="3263">
          <cell r="T3263">
            <v>11</v>
          </cell>
        </row>
        <row r="3264">
          <cell r="T3264">
            <v>11</v>
          </cell>
        </row>
        <row r="3265">
          <cell r="T3265">
            <v>11</v>
          </cell>
        </row>
        <row r="3266">
          <cell r="T3266">
            <v>11</v>
          </cell>
        </row>
        <row r="3267">
          <cell r="T3267">
            <v>11</v>
          </cell>
        </row>
        <row r="3268">
          <cell r="T3268">
            <v>11</v>
          </cell>
        </row>
        <row r="3269">
          <cell r="T3269">
            <v>11</v>
          </cell>
        </row>
        <row r="3270">
          <cell r="T3270">
            <v>11</v>
          </cell>
        </row>
        <row r="3271">
          <cell r="T3271">
            <v>11</v>
          </cell>
        </row>
        <row r="3272">
          <cell r="T3272">
            <v>11</v>
          </cell>
        </row>
        <row r="3273">
          <cell r="T3273">
            <v>11</v>
          </cell>
        </row>
        <row r="3274">
          <cell r="T3274">
            <v>11</v>
          </cell>
        </row>
        <row r="3275">
          <cell r="T3275">
            <v>11</v>
          </cell>
        </row>
        <row r="3276">
          <cell r="T3276">
            <v>11</v>
          </cell>
        </row>
        <row r="3277">
          <cell r="T3277">
            <v>11</v>
          </cell>
        </row>
        <row r="3278">
          <cell r="T3278">
            <v>11</v>
          </cell>
        </row>
        <row r="3279">
          <cell r="T3279">
            <v>11</v>
          </cell>
        </row>
        <row r="3280">
          <cell r="T3280">
            <v>11</v>
          </cell>
        </row>
        <row r="3281">
          <cell r="T3281">
            <v>11</v>
          </cell>
        </row>
        <row r="3282">
          <cell r="T3282">
            <v>11</v>
          </cell>
        </row>
        <row r="3283">
          <cell r="T3283">
            <v>11</v>
          </cell>
        </row>
        <row r="3284">
          <cell r="T3284">
            <v>11</v>
          </cell>
        </row>
        <row r="3285">
          <cell r="T3285">
            <v>11</v>
          </cell>
        </row>
        <row r="3286">
          <cell r="T3286">
            <v>11</v>
          </cell>
        </row>
        <row r="3287">
          <cell r="T3287">
            <v>11</v>
          </cell>
        </row>
        <row r="3288">
          <cell r="T3288">
            <v>11</v>
          </cell>
        </row>
        <row r="3289">
          <cell r="T3289">
            <v>11</v>
          </cell>
        </row>
        <row r="3290">
          <cell r="T3290">
            <v>11</v>
          </cell>
        </row>
        <row r="3291">
          <cell r="T3291">
            <v>11</v>
          </cell>
        </row>
        <row r="3292">
          <cell r="T3292">
            <v>11</v>
          </cell>
        </row>
        <row r="3293">
          <cell r="T3293">
            <v>11</v>
          </cell>
        </row>
        <row r="3294">
          <cell r="T3294">
            <v>11</v>
          </cell>
        </row>
        <row r="3295">
          <cell r="T3295">
            <v>11</v>
          </cell>
        </row>
        <row r="3296">
          <cell r="T3296">
            <v>11</v>
          </cell>
        </row>
        <row r="3297">
          <cell r="T3297">
            <v>11</v>
          </cell>
        </row>
        <row r="3298">
          <cell r="T3298">
            <v>11</v>
          </cell>
        </row>
        <row r="3299">
          <cell r="T3299">
            <v>11</v>
          </cell>
        </row>
        <row r="3300">
          <cell r="T3300">
            <v>11</v>
          </cell>
        </row>
        <row r="3301">
          <cell r="T3301">
            <v>11</v>
          </cell>
        </row>
        <row r="3302">
          <cell r="T3302">
            <v>11</v>
          </cell>
        </row>
        <row r="3303">
          <cell r="T3303">
            <v>11</v>
          </cell>
        </row>
        <row r="3304">
          <cell r="T3304">
            <v>11</v>
          </cell>
        </row>
        <row r="3305">
          <cell r="T3305">
            <v>11</v>
          </cell>
        </row>
        <row r="3306">
          <cell r="T3306">
            <v>11</v>
          </cell>
        </row>
        <row r="3307">
          <cell r="T3307">
            <v>11</v>
          </cell>
        </row>
        <row r="3308">
          <cell r="T3308">
            <v>11</v>
          </cell>
        </row>
        <row r="3309">
          <cell r="T3309">
            <v>11</v>
          </cell>
        </row>
        <row r="3310">
          <cell r="T3310">
            <v>11</v>
          </cell>
        </row>
        <row r="3311">
          <cell r="T3311">
            <v>11</v>
          </cell>
        </row>
        <row r="3312">
          <cell r="T3312">
            <v>11</v>
          </cell>
        </row>
        <row r="3313">
          <cell r="T3313">
            <v>11</v>
          </cell>
        </row>
        <row r="3314">
          <cell r="T3314">
            <v>11</v>
          </cell>
        </row>
        <row r="3315">
          <cell r="T3315">
            <v>11</v>
          </cell>
        </row>
        <row r="3316">
          <cell r="T3316">
            <v>11</v>
          </cell>
        </row>
        <row r="3317">
          <cell r="T3317">
            <v>11</v>
          </cell>
        </row>
        <row r="3318">
          <cell r="T3318">
            <v>11</v>
          </cell>
        </row>
        <row r="3319">
          <cell r="T3319">
            <v>11</v>
          </cell>
        </row>
        <row r="3320">
          <cell r="T3320">
            <v>11</v>
          </cell>
        </row>
        <row r="3321">
          <cell r="T3321">
            <v>11</v>
          </cell>
        </row>
        <row r="3322">
          <cell r="T3322">
            <v>11</v>
          </cell>
        </row>
        <row r="3323">
          <cell r="T3323">
            <v>11</v>
          </cell>
        </row>
        <row r="3324">
          <cell r="T3324">
            <v>11</v>
          </cell>
        </row>
        <row r="3325">
          <cell r="T3325">
            <v>11</v>
          </cell>
        </row>
        <row r="3326">
          <cell r="T3326">
            <v>11</v>
          </cell>
        </row>
        <row r="3327">
          <cell r="T3327">
            <v>11</v>
          </cell>
        </row>
        <row r="3328">
          <cell r="T3328">
            <v>11</v>
          </cell>
        </row>
        <row r="3329">
          <cell r="T3329">
            <v>11</v>
          </cell>
        </row>
        <row r="3330">
          <cell r="T3330">
            <v>11</v>
          </cell>
        </row>
        <row r="3331">
          <cell r="T3331">
            <v>11</v>
          </cell>
        </row>
        <row r="3332">
          <cell r="T3332">
            <v>11</v>
          </cell>
        </row>
        <row r="3333">
          <cell r="T3333">
            <v>11</v>
          </cell>
        </row>
        <row r="3334">
          <cell r="T3334">
            <v>11</v>
          </cell>
        </row>
        <row r="3335">
          <cell r="T3335">
            <v>11</v>
          </cell>
        </row>
        <row r="3336">
          <cell r="T3336">
            <v>11</v>
          </cell>
        </row>
        <row r="3337">
          <cell r="T3337">
            <v>11</v>
          </cell>
        </row>
        <row r="3338">
          <cell r="T3338">
            <v>11</v>
          </cell>
        </row>
        <row r="3339">
          <cell r="T3339">
            <v>11</v>
          </cell>
        </row>
        <row r="3340">
          <cell r="T3340">
            <v>11</v>
          </cell>
        </row>
        <row r="3341">
          <cell r="T3341">
            <v>11</v>
          </cell>
        </row>
        <row r="3342">
          <cell r="T3342">
            <v>11</v>
          </cell>
        </row>
        <row r="3343">
          <cell r="T3343">
            <v>11</v>
          </cell>
        </row>
        <row r="3344">
          <cell r="T3344">
            <v>11</v>
          </cell>
        </row>
        <row r="3345">
          <cell r="T3345">
            <v>11</v>
          </cell>
        </row>
        <row r="3346">
          <cell r="T3346">
            <v>11</v>
          </cell>
        </row>
        <row r="3347">
          <cell r="T3347">
            <v>11</v>
          </cell>
        </row>
        <row r="3348">
          <cell r="T3348">
            <v>11</v>
          </cell>
        </row>
        <row r="3349">
          <cell r="T3349">
            <v>11</v>
          </cell>
        </row>
        <row r="3350">
          <cell r="T3350">
            <v>11</v>
          </cell>
        </row>
        <row r="3351">
          <cell r="T3351">
            <v>11</v>
          </cell>
        </row>
        <row r="3352">
          <cell r="T3352">
            <v>11</v>
          </cell>
        </row>
        <row r="3353">
          <cell r="T3353">
            <v>11</v>
          </cell>
        </row>
        <row r="3354">
          <cell r="T3354">
            <v>11</v>
          </cell>
        </row>
        <row r="3355">
          <cell r="T3355">
            <v>11</v>
          </cell>
        </row>
        <row r="3356">
          <cell r="T3356">
            <v>11</v>
          </cell>
        </row>
        <row r="3357">
          <cell r="T3357">
            <v>11</v>
          </cell>
        </row>
        <row r="3358">
          <cell r="T3358">
            <v>11</v>
          </cell>
        </row>
        <row r="3359">
          <cell r="T3359">
            <v>11</v>
          </cell>
        </row>
        <row r="3360">
          <cell r="T3360">
            <v>11</v>
          </cell>
        </row>
        <row r="3361">
          <cell r="T3361">
            <v>11</v>
          </cell>
        </row>
        <row r="3362">
          <cell r="T3362">
            <v>11</v>
          </cell>
        </row>
        <row r="3363">
          <cell r="T3363">
            <v>11</v>
          </cell>
        </row>
        <row r="3364">
          <cell r="T3364">
            <v>11</v>
          </cell>
        </row>
        <row r="3365">
          <cell r="T3365">
            <v>11</v>
          </cell>
        </row>
        <row r="3366">
          <cell r="T3366">
            <v>11</v>
          </cell>
        </row>
        <row r="3367">
          <cell r="T3367">
            <v>11</v>
          </cell>
        </row>
        <row r="3368">
          <cell r="T3368">
            <v>11</v>
          </cell>
        </row>
        <row r="3369">
          <cell r="T3369">
            <v>11</v>
          </cell>
        </row>
        <row r="3370">
          <cell r="T3370">
            <v>11</v>
          </cell>
        </row>
        <row r="3371">
          <cell r="T3371">
            <v>11</v>
          </cell>
        </row>
        <row r="3372">
          <cell r="T3372">
            <v>11</v>
          </cell>
        </row>
        <row r="3373">
          <cell r="T3373">
            <v>11</v>
          </cell>
        </row>
        <row r="3374">
          <cell r="T3374">
            <v>11</v>
          </cell>
        </row>
        <row r="3375">
          <cell r="T3375">
            <v>11</v>
          </cell>
        </row>
        <row r="3376">
          <cell r="T3376">
            <v>11</v>
          </cell>
        </row>
        <row r="3377">
          <cell r="T3377">
            <v>11</v>
          </cell>
        </row>
        <row r="3378">
          <cell r="T3378">
            <v>11</v>
          </cell>
        </row>
        <row r="3379">
          <cell r="T3379">
            <v>11</v>
          </cell>
        </row>
        <row r="3380">
          <cell r="T3380">
            <v>11</v>
          </cell>
        </row>
        <row r="3381">
          <cell r="T3381">
            <v>11</v>
          </cell>
        </row>
        <row r="3382">
          <cell r="T3382">
            <v>11</v>
          </cell>
        </row>
        <row r="3383">
          <cell r="T3383">
            <v>11</v>
          </cell>
        </row>
        <row r="3384">
          <cell r="T3384">
            <v>11</v>
          </cell>
        </row>
        <row r="3385">
          <cell r="T3385">
            <v>11</v>
          </cell>
        </row>
        <row r="3386">
          <cell r="T3386">
            <v>11</v>
          </cell>
        </row>
        <row r="3387">
          <cell r="T3387">
            <v>11</v>
          </cell>
        </row>
        <row r="3388">
          <cell r="T3388">
            <v>11</v>
          </cell>
        </row>
        <row r="3389">
          <cell r="T3389">
            <v>11</v>
          </cell>
        </row>
        <row r="3390">
          <cell r="T3390">
            <v>11</v>
          </cell>
        </row>
        <row r="3391">
          <cell r="T3391">
            <v>11</v>
          </cell>
        </row>
        <row r="3392">
          <cell r="T3392">
            <v>11</v>
          </cell>
        </row>
        <row r="3393">
          <cell r="T3393">
            <v>11</v>
          </cell>
        </row>
        <row r="3394">
          <cell r="T3394">
            <v>11</v>
          </cell>
        </row>
        <row r="3395">
          <cell r="T3395">
            <v>11</v>
          </cell>
        </row>
        <row r="3396">
          <cell r="T3396">
            <v>11</v>
          </cell>
        </row>
        <row r="3397">
          <cell r="T3397">
            <v>11</v>
          </cell>
        </row>
        <row r="3398">
          <cell r="T3398">
            <v>11</v>
          </cell>
        </row>
        <row r="3399">
          <cell r="T3399">
            <v>11</v>
          </cell>
        </row>
        <row r="3400">
          <cell r="T3400">
            <v>11</v>
          </cell>
        </row>
        <row r="3401">
          <cell r="T3401">
            <v>11</v>
          </cell>
        </row>
        <row r="3402">
          <cell r="T3402">
            <v>11</v>
          </cell>
        </row>
        <row r="3403">
          <cell r="T3403">
            <v>11</v>
          </cell>
        </row>
        <row r="3404">
          <cell r="T3404">
            <v>11</v>
          </cell>
        </row>
        <row r="3405">
          <cell r="T3405">
            <v>11</v>
          </cell>
        </row>
        <row r="3406">
          <cell r="T3406">
            <v>11</v>
          </cell>
        </row>
        <row r="3407">
          <cell r="T3407">
            <v>11</v>
          </cell>
        </row>
        <row r="3408">
          <cell r="T3408">
            <v>11</v>
          </cell>
        </row>
        <row r="3409">
          <cell r="T3409">
            <v>11</v>
          </cell>
        </row>
        <row r="3410">
          <cell r="T3410">
            <v>11</v>
          </cell>
        </row>
        <row r="3411">
          <cell r="T3411">
            <v>11</v>
          </cell>
        </row>
        <row r="3412">
          <cell r="T3412">
            <v>11</v>
          </cell>
        </row>
        <row r="3413">
          <cell r="T3413">
            <v>11</v>
          </cell>
        </row>
        <row r="3414">
          <cell r="T3414">
            <v>11</v>
          </cell>
        </row>
        <row r="3415">
          <cell r="T3415">
            <v>11</v>
          </cell>
        </row>
        <row r="3416">
          <cell r="T3416">
            <v>11</v>
          </cell>
        </row>
        <row r="3417">
          <cell r="T3417">
            <v>11</v>
          </cell>
        </row>
        <row r="3418">
          <cell r="T3418">
            <v>11</v>
          </cell>
        </row>
        <row r="3419">
          <cell r="T3419">
            <v>11</v>
          </cell>
        </row>
        <row r="3420">
          <cell r="T3420">
            <v>11</v>
          </cell>
        </row>
        <row r="3421">
          <cell r="T3421">
            <v>11</v>
          </cell>
        </row>
        <row r="3422">
          <cell r="T3422">
            <v>11</v>
          </cell>
        </row>
        <row r="3423">
          <cell r="T3423">
            <v>11</v>
          </cell>
        </row>
        <row r="3424">
          <cell r="T3424">
            <v>11</v>
          </cell>
        </row>
        <row r="3425">
          <cell r="T3425">
            <v>11</v>
          </cell>
        </row>
        <row r="3426">
          <cell r="T3426">
            <v>11</v>
          </cell>
        </row>
        <row r="3427">
          <cell r="T3427">
            <v>11</v>
          </cell>
        </row>
        <row r="3428">
          <cell r="T3428">
            <v>11</v>
          </cell>
        </row>
        <row r="3429">
          <cell r="T3429">
            <v>11</v>
          </cell>
        </row>
        <row r="3430">
          <cell r="T3430">
            <v>11</v>
          </cell>
        </row>
        <row r="3431">
          <cell r="T3431">
            <v>11</v>
          </cell>
        </row>
        <row r="3432">
          <cell r="T3432">
            <v>11</v>
          </cell>
        </row>
        <row r="3433">
          <cell r="T3433">
            <v>11</v>
          </cell>
        </row>
        <row r="3434">
          <cell r="T3434">
            <v>11</v>
          </cell>
        </row>
        <row r="3435">
          <cell r="T3435">
            <v>11</v>
          </cell>
        </row>
        <row r="3436">
          <cell r="T3436">
            <v>11</v>
          </cell>
        </row>
        <row r="3437">
          <cell r="T3437">
            <v>11</v>
          </cell>
        </row>
        <row r="3438">
          <cell r="T3438">
            <v>11</v>
          </cell>
        </row>
        <row r="3439">
          <cell r="T3439">
            <v>11</v>
          </cell>
        </row>
        <row r="3440">
          <cell r="T3440">
            <v>11</v>
          </cell>
        </row>
        <row r="3441">
          <cell r="T3441">
            <v>11</v>
          </cell>
        </row>
        <row r="3442">
          <cell r="T3442">
            <v>11</v>
          </cell>
        </row>
        <row r="3443">
          <cell r="T3443">
            <v>11</v>
          </cell>
        </row>
        <row r="3444">
          <cell r="T3444">
            <v>11</v>
          </cell>
        </row>
        <row r="3445">
          <cell r="T3445">
            <v>11</v>
          </cell>
        </row>
        <row r="3446">
          <cell r="T3446">
            <v>11</v>
          </cell>
        </row>
        <row r="3447">
          <cell r="T3447">
            <v>11</v>
          </cell>
        </row>
        <row r="3448">
          <cell r="T3448">
            <v>11</v>
          </cell>
        </row>
        <row r="3449">
          <cell r="T3449">
            <v>11</v>
          </cell>
        </row>
        <row r="3450">
          <cell r="T3450">
            <v>11</v>
          </cell>
        </row>
        <row r="3451">
          <cell r="T3451">
            <v>11</v>
          </cell>
        </row>
        <row r="3452">
          <cell r="T3452">
            <v>11</v>
          </cell>
        </row>
        <row r="3453">
          <cell r="T3453">
            <v>11</v>
          </cell>
        </row>
        <row r="3454">
          <cell r="T3454">
            <v>11</v>
          </cell>
        </row>
        <row r="3455">
          <cell r="T3455">
            <v>11</v>
          </cell>
        </row>
        <row r="3456">
          <cell r="T3456">
            <v>11</v>
          </cell>
        </row>
        <row r="3457">
          <cell r="T3457">
            <v>11</v>
          </cell>
        </row>
        <row r="3458">
          <cell r="T3458">
            <v>11</v>
          </cell>
        </row>
        <row r="3459">
          <cell r="T3459">
            <v>11</v>
          </cell>
        </row>
        <row r="3460">
          <cell r="T3460">
            <v>11</v>
          </cell>
        </row>
        <row r="3461">
          <cell r="T3461">
            <v>11</v>
          </cell>
        </row>
        <row r="3462">
          <cell r="T3462">
            <v>11</v>
          </cell>
        </row>
        <row r="3463">
          <cell r="T3463">
            <v>11</v>
          </cell>
        </row>
        <row r="3464">
          <cell r="T3464">
            <v>11</v>
          </cell>
        </row>
        <row r="3465">
          <cell r="T3465">
            <v>11</v>
          </cell>
        </row>
        <row r="3466">
          <cell r="T3466">
            <v>11</v>
          </cell>
        </row>
        <row r="3467">
          <cell r="T3467">
            <v>11</v>
          </cell>
        </row>
        <row r="3468">
          <cell r="T3468">
            <v>11</v>
          </cell>
        </row>
        <row r="3469">
          <cell r="T3469">
            <v>11</v>
          </cell>
        </row>
        <row r="3470">
          <cell r="T3470">
            <v>11</v>
          </cell>
        </row>
        <row r="3471">
          <cell r="T3471">
            <v>11</v>
          </cell>
        </row>
        <row r="3472">
          <cell r="T3472">
            <v>11</v>
          </cell>
        </row>
        <row r="3473">
          <cell r="T3473">
            <v>11</v>
          </cell>
        </row>
        <row r="3474">
          <cell r="T3474">
            <v>11</v>
          </cell>
        </row>
        <row r="3475">
          <cell r="T3475">
            <v>11</v>
          </cell>
        </row>
        <row r="3476">
          <cell r="T3476">
            <v>11</v>
          </cell>
        </row>
        <row r="3477">
          <cell r="T3477">
            <v>11</v>
          </cell>
        </row>
        <row r="3478">
          <cell r="T3478">
            <v>11</v>
          </cell>
        </row>
        <row r="3479">
          <cell r="T3479">
            <v>11</v>
          </cell>
        </row>
        <row r="3480">
          <cell r="T3480">
            <v>11</v>
          </cell>
        </row>
        <row r="3481">
          <cell r="T3481">
            <v>11</v>
          </cell>
        </row>
        <row r="3482">
          <cell r="T3482">
            <v>11</v>
          </cell>
        </row>
        <row r="3483">
          <cell r="T3483">
            <v>11</v>
          </cell>
        </row>
        <row r="3484">
          <cell r="T3484">
            <v>11</v>
          </cell>
        </row>
        <row r="3485">
          <cell r="T3485">
            <v>11</v>
          </cell>
        </row>
        <row r="3486">
          <cell r="T3486">
            <v>11</v>
          </cell>
        </row>
        <row r="3487">
          <cell r="T3487">
            <v>11</v>
          </cell>
        </row>
        <row r="3488">
          <cell r="T3488">
            <v>11</v>
          </cell>
        </row>
        <row r="3489">
          <cell r="T3489">
            <v>11</v>
          </cell>
        </row>
        <row r="3490">
          <cell r="T3490">
            <v>11</v>
          </cell>
        </row>
        <row r="3491">
          <cell r="T3491">
            <v>11</v>
          </cell>
        </row>
        <row r="3492">
          <cell r="T3492">
            <v>11</v>
          </cell>
        </row>
        <row r="3493">
          <cell r="T3493">
            <v>11</v>
          </cell>
        </row>
        <row r="3494">
          <cell r="T3494">
            <v>11</v>
          </cell>
        </row>
        <row r="3495">
          <cell r="T3495">
            <v>11</v>
          </cell>
        </row>
        <row r="3496">
          <cell r="T3496">
            <v>11</v>
          </cell>
        </row>
        <row r="3497">
          <cell r="T3497">
            <v>11</v>
          </cell>
        </row>
        <row r="3498">
          <cell r="T3498">
            <v>11</v>
          </cell>
        </row>
        <row r="3499">
          <cell r="T3499">
            <v>11</v>
          </cell>
        </row>
        <row r="3500">
          <cell r="T3500">
            <v>11</v>
          </cell>
        </row>
        <row r="3501">
          <cell r="T3501">
            <v>11</v>
          </cell>
        </row>
        <row r="3502">
          <cell r="T3502">
            <v>11</v>
          </cell>
        </row>
        <row r="3503">
          <cell r="T3503">
            <v>11</v>
          </cell>
        </row>
        <row r="3504">
          <cell r="T3504">
            <v>11</v>
          </cell>
        </row>
        <row r="3505">
          <cell r="T3505">
            <v>11</v>
          </cell>
        </row>
        <row r="3506">
          <cell r="T3506">
            <v>11</v>
          </cell>
        </row>
        <row r="3507">
          <cell r="T3507">
            <v>11</v>
          </cell>
        </row>
        <row r="3508">
          <cell r="T3508">
            <v>11</v>
          </cell>
        </row>
        <row r="3509">
          <cell r="T3509">
            <v>11</v>
          </cell>
        </row>
        <row r="3510">
          <cell r="T3510">
            <v>11</v>
          </cell>
        </row>
        <row r="3511">
          <cell r="T3511">
            <v>11</v>
          </cell>
        </row>
        <row r="3512">
          <cell r="T3512">
            <v>11</v>
          </cell>
        </row>
        <row r="3513">
          <cell r="T3513">
            <v>11</v>
          </cell>
        </row>
        <row r="3514">
          <cell r="T3514">
            <v>11</v>
          </cell>
        </row>
        <row r="3515">
          <cell r="T3515">
            <v>11</v>
          </cell>
        </row>
        <row r="3516">
          <cell r="T3516">
            <v>11</v>
          </cell>
        </row>
        <row r="3517">
          <cell r="T3517">
            <v>11</v>
          </cell>
        </row>
        <row r="3518">
          <cell r="T3518">
            <v>11</v>
          </cell>
        </row>
        <row r="3519">
          <cell r="T3519">
            <v>11</v>
          </cell>
        </row>
        <row r="3520">
          <cell r="T3520">
            <v>11</v>
          </cell>
        </row>
        <row r="3521">
          <cell r="T3521">
            <v>11</v>
          </cell>
        </row>
        <row r="3522">
          <cell r="T3522">
            <v>11</v>
          </cell>
        </row>
        <row r="3523">
          <cell r="T3523">
            <v>11</v>
          </cell>
        </row>
        <row r="3524">
          <cell r="T3524">
            <v>11</v>
          </cell>
        </row>
        <row r="3525">
          <cell r="T3525">
            <v>11</v>
          </cell>
        </row>
        <row r="3526">
          <cell r="T3526">
            <v>11</v>
          </cell>
        </row>
        <row r="3527">
          <cell r="T3527">
            <v>11</v>
          </cell>
        </row>
        <row r="3528">
          <cell r="T3528">
            <v>11</v>
          </cell>
        </row>
        <row r="3529">
          <cell r="T3529">
            <v>11</v>
          </cell>
        </row>
        <row r="3530">
          <cell r="T3530">
            <v>11</v>
          </cell>
        </row>
        <row r="3531">
          <cell r="T3531">
            <v>11</v>
          </cell>
        </row>
        <row r="3532">
          <cell r="T3532">
            <v>11</v>
          </cell>
        </row>
        <row r="3533">
          <cell r="T3533">
            <v>11</v>
          </cell>
        </row>
        <row r="3534">
          <cell r="T3534">
            <v>11</v>
          </cell>
        </row>
        <row r="3535">
          <cell r="T3535">
            <v>11</v>
          </cell>
        </row>
        <row r="3536">
          <cell r="T3536">
            <v>11</v>
          </cell>
        </row>
        <row r="3537">
          <cell r="T3537">
            <v>11</v>
          </cell>
        </row>
        <row r="3538">
          <cell r="T3538">
            <v>11</v>
          </cell>
        </row>
        <row r="3539">
          <cell r="T3539">
            <v>11</v>
          </cell>
        </row>
        <row r="3540">
          <cell r="T3540">
            <v>11</v>
          </cell>
        </row>
        <row r="3541">
          <cell r="T3541">
            <v>11</v>
          </cell>
        </row>
        <row r="3542">
          <cell r="T3542">
            <v>11</v>
          </cell>
        </row>
        <row r="3543">
          <cell r="T3543">
            <v>11</v>
          </cell>
        </row>
        <row r="3544">
          <cell r="T3544">
            <v>11</v>
          </cell>
        </row>
        <row r="3545">
          <cell r="T3545">
            <v>11</v>
          </cell>
        </row>
        <row r="3546">
          <cell r="T3546">
            <v>11</v>
          </cell>
        </row>
        <row r="3547">
          <cell r="T3547">
            <v>11</v>
          </cell>
        </row>
        <row r="3548">
          <cell r="T3548">
            <v>11</v>
          </cell>
        </row>
        <row r="3549">
          <cell r="T3549">
            <v>11</v>
          </cell>
        </row>
        <row r="3550">
          <cell r="T3550">
            <v>11</v>
          </cell>
        </row>
        <row r="3551">
          <cell r="T3551">
            <v>11</v>
          </cell>
        </row>
        <row r="3552">
          <cell r="T3552">
            <v>11</v>
          </cell>
        </row>
        <row r="3553">
          <cell r="T3553">
            <v>11</v>
          </cell>
        </row>
        <row r="3554">
          <cell r="T3554">
            <v>11</v>
          </cell>
        </row>
        <row r="3555">
          <cell r="T3555">
            <v>11</v>
          </cell>
        </row>
        <row r="3556">
          <cell r="T3556">
            <v>11</v>
          </cell>
        </row>
        <row r="3557">
          <cell r="T3557">
            <v>11</v>
          </cell>
        </row>
        <row r="3558">
          <cell r="T3558">
            <v>11</v>
          </cell>
        </row>
        <row r="3559">
          <cell r="T3559">
            <v>11</v>
          </cell>
        </row>
        <row r="3560">
          <cell r="T3560">
            <v>11</v>
          </cell>
        </row>
        <row r="3561">
          <cell r="T3561">
            <v>11</v>
          </cell>
        </row>
        <row r="3562">
          <cell r="T3562">
            <v>11</v>
          </cell>
        </row>
        <row r="3563">
          <cell r="T3563">
            <v>11</v>
          </cell>
        </row>
        <row r="3564">
          <cell r="T3564">
            <v>11</v>
          </cell>
        </row>
        <row r="3565">
          <cell r="T3565">
            <v>11</v>
          </cell>
        </row>
        <row r="3566">
          <cell r="T3566">
            <v>11</v>
          </cell>
        </row>
        <row r="3567">
          <cell r="T3567">
            <v>11</v>
          </cell>
        </row>
        <row r="3568">
          <cell r="T3568">
            <v>11</v>
          </cell>
        </row>
        <row r="3569">
          <cell r="T3569">
            <v>11</v>
          </cell>
        </row>
        <row r="3570">
          <cell r="T3570">
            <v>11</v>
          </cell>
        </row>
        <row r="3571">
          <cell r="T3571">
            <v>11</v>
          </cell>
        </row>
        <row r="3572">
          <cell r="T3572">
            <v>11</v>
          </cell>
        </row>
        <row r="3573">
          <cell r="T3573">
            <v>11</v>
          </cell>
        </row>
        <row r="3574">
          <cell r="T3574">
            <v>11</v>
          </cell>
        </row>
        <row r="3575">
          <cell r="T3575">
            <v>11</v>
          </cell>
        </row>
        <row r="3576">
          <cell r="T3576">
            <v>11</v>
          </cell>
        </row>
        <row r="3577">
          <cell r="T3577">
            <v>11</v>
          </cell>
        </row>
        <row r="3578">
          <cell r="T3578">
            <v>11</v>
          </cell>
        </row>
        <row r="3579">
          <cell r="T3579">
            <v>11</v>
          </cell>
        </row>
        <row r="3580">
          <cell r="T3580">
            <v>11</v>
          </cell>
        </row>
        <row r="3581">
          <cell r="T3581">
            <v>11</v>
          </cell>
        </row>
        <row r="3582">
          <cell r="T3582">
            <v>11</v>
          </cell>
        </row>
        <row r="3583">
          <cell r="T3583">
            <v>11</v>
          </cell>
        </row>
        <row r="3584">
          <cell r="T3584">
            <v>11</v>
          </cell>
        </row>
        <row r="3585">
          <cell r="T3585">
            <v>11</v>
          </cell>
        </row>
        <row r="3586">
          <cell r="T3586">
            <v>11</v>
          </cell>
        </row>
        <row r="3587">
          <cell r="T3587">
            <v>11</v>
          </cell>
        </row>
        <row r="3588">
          <cell r="T3588">
            <v>11</v>
          </cell>
        </row>
        <row r="3589">
          <cell r="T3589">
            <v>11</v>
          </cell>
        </row>
        <row r="3590">
          <cell r="T3590">
            <v>11</v>
          </cell>
        </row>
        <row r="3591">
          <cell r="T3591">
            <v>11</v>
          </cell>
        </row>
        <row r="3592">
          <cell r="T3592">
            <v>11</v>
          </cell>
        </row>
        <row r="3593">
          <cell r="T3593">
            <v>11</v>
          </cell>
        </row>
        <row r="3594">
          <cell r="T3594">
            <v>11</v>
          </cell>
        </row>
        <row r="3595">
          <cell r="T3595">
            <v>11</v>
          </cell>
        </row>
        <row r="3596">
          <cell r="T3596">
            <v>11</v>
          </cell>
        </row>
        <row r="3597">
          <cell r="T3597">
            <v>11</v>
          </cell>
        </row>
        <row r="3598">
          <cell r="T3598">
            <v>11</v>
          </cell>
        </row>
        <row r="3599">
          <cell r="T3599">
            <v>11</v>
          </cell>
        </row>
        <row r="3600">
          <cell r="T3600">
            <v>11</v>
          </cell>
        </row>
        <row r="3601">
          <cell r="T3601">
            <v>11</v>
          </cell>
        </row>
        <row r="3602">
          <cell r="T3602">
            <v>11</v>
          </cell>
        </row>
        <row r="3603">
          <cell r="T3603">
            <v>11</v>
          </cell>
        </row>
        <row r="3604">
          <cell r="T3604">
            <v>11</v>
          </cell>
        </row>
        <row r="3605">
          <cell r="T3605">
            <v>11</v>
          </cell>
        </row>
        <row r="3606">
          <cell r="T3606">
            <v>11</v>
          </cell>
        </row>
        <row r="3607">
          <cell r="T3607">
            <v>11</v>
          </cell>
        </row>
        <row r="3608">
          <cell r="T3608">
            <v>11</v>
          </cell>
        </row>
        <row r="3609">
          <cell r="T3609">
            <v>11</v>
          </cell>
        </row>
        <row r="3610">
          <cell r="T3610">
            <v>11</v>
          </cell>
        </row>
        <row r="3611">
          <cell r="T3611">
            <v>11</v>
          </cell>
        </row>
        <row r="3612">
          <cell r="T3612">
            <v>11</v>
          </cell>
        </row>
        <row r="3613">
          <cell r="T3613">
            <v>11</v>
          </cell>
        </row>
        <row r="3614">
          <cell r="T3614">
            <v>11</v>
          </cell>
        </row>
        <row r="3615">
          <cell r="T3615">
            <v>11</v>
          </cell>
        </row>
        <row r="3616">
          <cell r="T3616">
            <v>11</v>
          </cell>
        </row>
        <row r="3617">
          <cell r="T3617">
            <v>11</v>
          </cell>
        </row>
        <row r="3618">
          <cell r="T3618">
            <v>11</v>
          </cell>
        </row>
        <row r="3619">
          <cell r="T3619">
            <v>11</v>
          </cell>
        </row>
        <row r="3620">
          <cell r="T3620">
            <v>11</v>
          </cell>
        </row>
        <row r="3621">
          <cell r="T3621">
            <v>11</v>
          </cell>
        </row>
        <row r="3622">
          <cell r="T3622">
            <v>11</v>
          </cell>
        </row>
        <row r="3623">
          <cell r="T3623">
            <v>11</v>
          </cell>
        </row>
        <row r="3624">
          <cell r="T3624">
            <v>11</v>
          </cell>
        </row>
        <row r="3625">
          <cell r="T3625">
            <v>11</v>
          </cell>
        </row>
        <row r="3626">
          <cell r="T3626">
            <v>11</v>
          </cell>
        </row>
        <row r="3627">
          <cell r="T3627">
            <v>11</v>
          </cell>
        </row>
        <row r="3628">
          <cell r="T3628">
            <v>11</v>
          </cell>
        </row>
        <row r="3629">
          <cell r="T3629">
            <v>11</v>
          </cell>
        </row>
        <row r="3630">
          <cell r="T3630">
            <v>11</v>
          </cell>
        </row>
        <row r="3631">
          <cell r="T3631">
            <v>11</v>
          </cell>
        </row>
        <row r="3632">
          <cell r="T3632">
            <v>11</v>
          </cell>
        </row>
        <row r="3633">
          <cell r="T3633">
            <v>11</v>
          </cell>
        </row>
        <row r="3634">
          <cell r="T3634">
            <v>11</v>
          </cell>
        </row>
        <row r="3635">
          <cell r="T3635">
            <v>11</v>
          </cell>
        </row>
        <row r="3636">
          <cell r="T3636">
            <v>11</v>
          </cell>
        </row>
        <row r="3637">
          <cell r="T3637">
            <v>11</v>
          </cell>
        </row>
        <row r="3638">
          <cell r="T3638">
            <v>11</v>
          </cell>
        </row>
        <row r="3639">
          <cell r="T3639">
            <v>11</v>
          </cell>
        </row>
        <row r="3640">
          <cell r="T3640">
            <v>11</v>
          </cell>
        </row>
        <row r="3641">
          <cell r="T3641">
            <v>11</v>
          </cell>
        </row>
        <row r="3642">
          <cell r="T3642">
            <v>11</v>
          </cell>
        </row>
        <row r="3643">
          <cell r="T3643">
            <v>11</v>
          </cell>
        </row>
        <row r="3644">
          <cell r="T3644">
            <v>11</v>
          </cell>
        </row>
        <row r="3645">
          <cell r="T3645">
            <v>11</v>
          </cell>
        </row>
        <row r="3646">
          <cell r="T3646">
            <v>11</v>
          </cell>
        </row>
        <row r="3647">
          <cell r="T3647">
            <v>11</v>
          </cell>
        </row>
        <row r="3648">
          <cell r="T3648">
            <v>11</v>
          </cell>
        </row>
        <row r="3649">
          <cell r="T3649">
            <v>11</v>
          </cell>
        </row>
        <row r="3650">
          <cell r="T3650">
            <v>11</v>
          </cell>
        </row>
        <row r="3651">
          <cell r="T3651">
            <v>11</v>
          </cell>
        </row>
        <row r="3652">
          <cell r="T3652">
            <v>11</v>
          </cell>
        </row>
        <row r="3653">
          <cell r="T3653">
            <v>11</v>
          </cell>
        </row>
        <row r="3654">
          <cell r="T3654">
            <v>11</v>
          </cell>
        </row>
        <row r="3655">
          <cell r="T3655">
            <v>11</v>
          </cell>
        </row>
        <row r="3656">
          <cell r="T3656">
            <v>11</v>
          </cell>
        </row>
        <row r="3657">
          <cell r="T3657">
            <v>11</v>
          </cell>
        </row>
        <row r="3658">
          <cell r="T3658">
            <v>11</v>
          </cell>
        </row>
        <row r="3659">
          <cell r="T3659">
            <v>11</v>
          </cell>
        </row>
        <row r="3660">
          <cell r="T3660">
            <v>11</v>
          </cell>
        </row>
        <row r="3661">
          <cell r="T3661">
            <v>11</v>
          </cell>
        </row>
        <row r="3662">
          <cell r="T3662">
            <v>11</v>
          </cell>
        </row>
        <row r="3663">
          <cell r="T3663">
            <v>11</v>
          </cell>
        </row>
        <row r="3664">
          <cell r="T3664">
            <v>11</v>
          </cell>
        </row>
        <row r="3665">
          <cell r="T3665">
            <v>11</v>
          </cell>
        </row>
        <row r="3666">
          <cell r="T3666">
            <v>11</v>
          </cell>
        </row>
        <row r="3667">
          <cell r="T3667">
            <v>11</v>
          </cell>
        </row>
        <row r="3668">
          <cell r="T3668">
            <v>11</v>
          </cell>
        </row>
        <row r="3669">
          <cell r="T3669">
            <v>11</v>
          </cell>
        </row>
        <row r="3670">
          <cell r="T3670">
            <v>11</v>
          </cell>
        </row>
        <row r="3671">
          <cell r="T3671">
            <v>11</v>
          </cell>
        </row>
        <row r="3672">
          <cell r="T3672">
            <v>11</v>
          </cell>
        </row>
        <row r="3673">
          <cell r="T3673">
            <v>11</v>
          </cell>
        </row>
        <row r="3674">
          <cell r="T3674">
            <v>11</v>
          </cell>
        </row>
        <row r="3675">
          <cell r="T3675">
            <v>11</v>
          </cell>
        </row>
        <row r="3676">
          <cell r="T3676">
            <v>11</v>
          </cell>
        </row>
        <row r="3677">
          <cell r="T3677">
            <v>11</v>
          </cell>
        </row>
        <row r="3678">
          <cell r="T3678">
            <v>11</v>
          </cell>
        </row>
        <row r="3679">
          <cell r="T3679">
            <v>11</v>
          </cell>
        </row>
        <row r="3680">
          <cell r="T3680">
            <v>11</v>
          </cell>
        </row>
        <row r="3681">
          <cell r="T3681">
            <v>11</v>
          </cell>
        </row>
        <row r="3682">
          <cell r="T3682">
            <v>11</v>
          </cell>
        </row>
        <row r="3683">
          <cell r="T3683">
            <v>11</v>
          </cell>
        </row>
        <row r="3684">
          <cell r="T3684">
            <v>11</v>
          </cell>
        </row>
        <row r="3685">
          <cell r="T3685">
            <v>11</v>
          </cell>
        </row>
        <row r="3686">
          <cell r="T3686">
            <v>11</v>
          </cell>
        </row>
        <row r="3687">
          <cell r="T3687">
            <v>11</v>
          </cell>
        </row>
        <row r="3688">
          <cell r="T3688">
            <v>11</v>
          </cell>
        </row>
        <row r="3689">
          <cell r="T3689">
            <v>11</v>
          </cell>
        </row>
        <row r="3690">
          <cell r="T3690">
            <v>11</v>
          </cell>
        </row>
        <row r="3691">
          <cell r="T3691">
            <v>11</v>
          </cell>
        </row>
        <row r="3692">
          <cell r="T3692">
            <v>11</v>
          </cell>
        </row>
        <row r="3693">
          <cell r="T3693">
            <v>11</v>
          </cell>
        </row>
        <row r="3694">
          <cell r="T3694">
            <v>11</v>
          </cell>
        </row>
        <row r="3695">
          <cell r="T3695">
            <v>11</v>
          </cell>
        </row>
        <row r="3696">
          <cell r="T3696">
            <v>11</v>
          </cell>
        </row>
        <row r="3697">
          <cell r="T3697">
            <v>11</v>
          </cell>
        </row>
        <row r="3698">
          <cell r="T3698">
            <v>11</v>
          </cell>
        </row>
        <row r="3699">
          <cell r="T3699">
            <v>11</v>
          </cell>
        </row>
        <row r="3700">
          <cell r="T3700">
            <v>11</v>
          </cell>
        </row>
        <row r="3701">
          <cell r="T3701">
            <v>11</v>
          </cell>
        </row>
        <row r="3702">
          <cell r="T3702">
            <v>11</v>
          </cell>
        </row>
        <row r="3703">
          <cell r="T3703">
            <v>11</v>
          </cell>
        </row>
        <row r="3704">
          <cell r="T3704">
            <v>11</v>
          </cell>
        </row>
        <row r="3705">
          <cell r="T3705">
            <v>11</v>
          </cell>
        </row>
        <row r="3706">
          <cell r="T3706">
            <v>11</v>
          </cell>
        </row>
        <row r="3707">
          <cell r="T3707">
            <v>11</v>
          </cell>
        </row>
        <row r="3708">
          <cell r="T3708">
            <v>11</v>
          </cell>
        </row>
        <row r="3709">
          <cell r="T3709">
            <v>11</v>
          </cell>
        </row>
        <row r="3710">
          <cell r="T3710">
            <v>11</v>
          </cell>
        </row>
        <row r="3711">
          <cell r="T3711">
            <v>11</v>
          </cell>
        </row>
        <row r="3712">
          <cell r="T3712">
            <v>11</v>
          </cell>
        </row>
        <row r="3713">
          <cell r="T3713">
            <v>11</v>
          </cell>
        </row>
        <row r="3714">
          <cell r="T3714">
            <v>11</v>
          </cell>
        </row>
        <row r="3715">
          <cell r="T3715">
            <v>11</v>
          </cell>
        </row>
        <row r="3716">
          <cell r="T3716">
            <v>11</v>
          </cell>
        </row>
        <row r="3717">
          <cell r="T3717">
            <v>11</v>
          </cell>
        </row>
        <row r="3718">
          <cell r="T3718">
            <v>11</v>
          </cell>
        </row>
        <row r="3719">
          <cell r="T3719">
            <v>11</v>
          </cell>
        </row>
        <row r="3720">
          <cell r="T3720">
            <v>11</v>
          </cell>
        </row>
        <row r="3721">
          <cell r="T3721">
            <v>11</v>
          </cell>
        </row>
        <row r="3722">
          <cell r="T3722">
            <v>11</v>
          </cell>
        </row>
        <row r="3723">
          <cell r="T3723">
            <v>11</v>
          </cell>
        </row>
        <row r="3724">
          <cell r="T3724">
            <v>11</v>
          </cell>
        </row>
        <row r="3725">
          <cell r="T3725">
            <v>11</v>
          </cell>
        </row>
        <row r="3726">
          <cell r="T3726">
            <v>11</v>
          </cell>
        </row>
        <row r="3727">
          <cell r="T3727">
            <v>11</v>
          </cell>
        </row>
        <row r="3728">
          <cell r="T3728">
            <v>11</v>
          </cell>
        </row>
        <row r="3729">
          <cell r="T3729">
            <v>11</v>
          </cell>
        </row>
        <row r="3730">
          <cell r="T3730">
            <v>11</v>
          </cell>
        </row>
        <row r="3731">
          <cell r="T3731">
            <v>11</v>
          </cell>
        </row>
        <row r="3732">
          <cell r="T3732">
            <v>11</v>
          </cell>
        </row>
        <row r="3733">
          <cell r="T3733">
            <v>11</v>
          </cell>
        </row>
        <row r="3734">
          <cell r="T3734">
            <v>11</v>
          </cell>
        </row>
        <row r="3735">
          <cell r="T3735">
            <v>11</v>
          </cell>
        </row>
        <row r="3736">
          <cell r="T3736">
            <v>11</v>
          </cell>
        </row>
        <row r="3737">
          <cell r="T3737">
            <v>11</v>
          </cell>
        </row>
        <row r="3738">
          <cell r="T3738">
            <v>11</v>
          </cell>
        </row>
        <row r="3739">
          <cell r="T3739">
            <v>11</v>
          </cell>
        </row>
        <row r="3740">
          <cell r="T3740">
            <v>11</v>
          </cell>
        </row>
        <row r="3741">
          <cell r="T3741">
            <v>11</v>
          </cell>
        </row>
        <row r="3742">
          <cell r="T3742">
            <v>11</v>
          </cell>
        </row>
        <row r="3743">
          <cell r="T3743">
            <v>11</v>
          </cell>
        </row>
        <row r="3744">
          <cell r="T3744">
            <v>11</v>
          </cell>
        </row>
        <row r="3745">
          <cell r="T3745">
            <v>11</v>
          </cell>
        </row>
        <row r="3746">
          <cell r="T3746">
            <v>11</v>
          </cell>
        </row>
        <row r="3747">
          <cell r="T3747">
            <v>11</v>
          </cell>
        </row>
        <row r="3748">
          <cell r="T3748">
            <v>11</v>
          </cell>
        </row>
        <row r="3749">
          <cell r="T3749">
            <v>11</v>
          </cell>
        </row>
        <row r="3750">
          <cell r="T3750">
            <v>11</v>
          </cell>
        </row>
        <row r="3751">
          <cell r="T3751">
            <v>11</v>
          </cell>
        </row>
        <row r="3752">
          <cell r="T3752">
            <v>11</v>
          </cell>
        </row>
        <row r="3753">
          <cell r="T3753">
            <v>11</v>
          </cell>
        </row>
        <row r="3754">
          <cell r="T3754">
            <v>11</v>
          </cell>
        </row>
        <row r="3755">
          <cell r="T3755">
            <v>11</v>
          </cell>
        </row>
        <row r="3756">
          <cell r="T3756">
            <v>11</v>
          </cell>
        </row>
        <row r="3757">
          <cell r="T3757">
            <v>11</v>
          </cell>
        </row>
        <row r="3758">
          <cell r="T3758">
            <v>11</v>
          </cell>
        </row>
        <row r="3759">
          <cell r="T3759">
            <v>11</v>
          </cell>
        </row>
        <row r="3760">
          <cell r="T3760">
            <v>11</v>
          </cell>
        </row>
        <row r="3761">
          <cell r="T3761">
            <v>11</v>
          </cell>
        </row>
        <row r="3762">
          <cell r="T3762">
            <v>11</v>
          </cell>
        </row>
        <row r="3763">
          <cell r="T3763">
            <v>11</v>
          </cell>
        </row>
        <row r="3764">
          <cell r="T3764">
            <v>11</v>
          </cell>
        </row>
        <row r="3765">
          <cell r="T3765">
            <v>11</v>
          </cell>
        </row>
        <row r="3766">
          <cell r="T3766">
            <v>11</v>
          </cell>
        </row>
        <row r="3767">
          <cell r="T3767">
            <v>11</v>
          </cell>
        </row>
        <row r="3768">
          <cell r="T3768">
            <v>11</v>
          </cell>
        </row>
        <row r="3769">
          <cell r="T3769">
            <v>11</v>
          </cell>
        </row>
        <row r="3770">
          <cell r="T3770">
            <v>11</v>
          </cell>
        </row>
        <row r="3771">
          <cell r="T3771">
            <v>11</v>
          </cell>
        </row>
        <row r="3772">
          <cell r="T3772">
            <v>11</v>
          </cell>
        </row>
        <row r="3773">
          <cell r="T3773">
            <v>11</v>
          </cell>
        </row>
        <row r="3774">
          <cell r="T3774">
            <v>11</v>
          </cell>
        </row>
        <row r="3775">
          <cell r="T3775">
            <v>11</v>
          </cell>
        </row>
        <row r="3776">
          <cell r="T3776">
            <v>11</v>
          </cell>
        </row>
        <row r="3777">
          <cell r="T3777">
            <v>11</v>
          </cell>
        </row>
        <row r="3778">
          <cell r="T3778">
            <v>11</v>
          </cell>
        </row>
        <row r="3779">
          <cell r="T3779">
            <v>11</v>
          </cell>
        </row>
        <row r="3780">
          <cell r="T3780">
            <v>11</v>
          </cell>
        </row>
        <row r="3781">
          <cell r="T3781">
            <v>11</v>
          </cell>
        </row>
        <row r="3782">
          <cell r="T3782">
            <v>11</v>
          </cell>
        </row>
        <row r="3783">
          <cell r="T3783">
            <v>11</v>
          </cell>
        </row>
        <row r="3784">
          <cell r="T3784">
            <v>11</v>
          </cell>
        </row>
        <row r="3785">
          <cell r="T3785">
            <v>11</v>
          </cell>
        </row>
        <row r="3786">
          <cell r="T3786">
            <v>11</v>
          </cell>
        </row>
        <row r="3787">
          <cell r="T3787">
            <v>11</v>
          </cell>
        </row>
        <row r="3788">
          <cell r="T3788">
            <v>11</v>
          </cell>
        </row>
        <row r="3789">
          <cell r="T3789">
            <v>11</v>
          </cell>
        </row>
        <row r="3790">
          <cell r="T3790">
            <v>11</v>
          </cell>
        </row>
        <row r="3791">
          <cell r="T3791">
            <v>11</v>
          </cell>
        </row>
        <row r="3792">
          <cell r="T3792">
            <v>11</v>
          </cell>
        </row>
        <row r="3793">
          <cell r="T3793">
            <v>11</v>
          </cell>
        </row>
        <row r="3794">
          <cell r="T3794">
            <v>11</v>
          </cell>
        </row>
        <row r="3795">
          <cell r="T3795">
            <v>11</v>
          </cell>
        </row>
        <row r="3796">
          <cell r="T3796">
            <v>11</v>
          </cell>
        </row>
        <row r="3797">
          <cell r="T3797">
            <v>11</v>
          </cell>
        </row>
        <row r="3798">
          <cell r="T3798">
            <v>11</v>
          </cell>
        </row>
        <row r="3799">
          <cell r="T3799">
            <v>11</v>
          </cell>
        </row>
        <row r="3800">
          <cell r="T3800">
            <v>11</v>
          </cell>
        </row>
        <row r="3801">
          <cell r="T3801">
            <v>11</v>
          </cell>
        </row>
        <row r="3802">
          <cell r="T3802">
            <v>11</v>
          </cell>
        </row>
        <row r="3803">
          <cell r="T3803">
            <v>11</v>
          </cell>
        </row>
        <row r="3804">
          <cell r="T3804">
            <v>11</v>
          </cell>
        </row>
        <row r="3805">
          <cell r="T3805">
            <v>11</v>
          </cell>
        </row>
        <row r="3806">
          <cell r="T3806">
            <v>11</v>
          </cell>
        </row>
        <row r="3807">
          <cell r="T3807">
            <v>11</v>
          </cell>
        </row>
        <row r="3808">
          <cell r="T3808">
            <v>11</v>
          </cell>
        </row>
        <row r="3809">
          <cell r="T3809">
            <v>11</v>
          </cell>
        </row>
        <row r="3810">
          <cell r="T3810">
            <v>11</v>
          </cell>
        </row>
        <row r="3811">
          <cell r="T3811">
            <v>11</v>
          </cell>
        </row>
        <row r="3812">
          <cell r="T3812">
            <v>11</v>
          </cell>
        </row>
        <row r="3813">
          <cell r="T3813">
            <v>11</v>
          </cell>
        </row>
        <row r="3814">
          <cell r="T3814">
            <v>11</v>
          </cell>
        </row>
        <row r="3815">
          <cell r="T3815">
            <v>11</v>
          </cell>
        </row>
        <row r="3816">
          <cell r="T3816">
            <v>11</v>
          </cell>
        </row>
        <row r="3817">
          <cell r="T3817">
            <v>11</v>
          </cell>
        </row>
        <row r="3818">
          <cell r="T3818">
            <v>11</v>
          </cell>
        </row>
        <row r="3819">
          <cell r="T3819">
            <v>11</v>
          </cell>
        </row>
        <row r="3820">
          <cell r="T3820">
            <v>11</v>
          </cell>
        </row>
        <row r="3821">
          <cell r="T3821">
            <v>11</v>
          </cell>
        </row>
        <row r="3822">
          <cell r="T3822">
            <v>11</v>
          </cell>
        </row>
        <row r="3823">
          <cell r="T3823">
            <v>11</v>
          </cell>
        </row>
        <row r="3824">
          <cell r="T3824">
            <v>11</v>
          </cell>
        </row>
        <row r="3825">
          <cell r="T3825">
            <v>11</v>
          </cell>
        </row>
        <row r="3826">
          <cell r="T3826">
            <v>11</v>
          </cell>
        </row>
        <row r="3827">
          <cell r="T3827">
            <v>11</v>
          </cell>
        </row>
        <row r="3828">
          <cell r="T3828">
            <v>11</v>
          </cell>
        </row>
        <row r="3829">
          <cell r="T3829">
            <v>11</v>
          </cell>
        </row>
        <row r="3830">
          <cell r="T3830">
            <v>11</v>
          </cell>
        </row>
        <row r="3831">
          <cell r="T3831">
            <v>11</v>
          </cell>
        </row>
        <row r="3832">
          <cell r="T3832">
            <v>11</v>
          </cell>
        </row>
        <row r="3833">
          <cell r="T3833">
            <v>11</v>
          </cell>
        </row>
        <row r="3834">
          <cell r="T3834">
            <v>11</v>
          </cell>
        </row>
        <row r="3835">
          <cell r="T3835">
            <v>11</v>
          </cell>
        </row>
        <row r="3836">
          <cell r="T3836">
            <v>11</v>
          </cell>
        </row>
        <row r="3837">
          <cell r="T3837">
            <v>11</v>
          </cell>
        </row>
        <row r="3838">
          <cell r="T3838">
            <v>11</v>
          </cell>
        </row>
        <row r="3839">
          <cell r="T3839">
            <v>11</v>
          </cell>
        </row>
        <row r="3840">
          <cell r="T3840">
            <v>11</v>
          </cell>
        </row>
        <row r="3841">
          <cell r="T3841">
            <v>11</v>
          </cell>
        </row>
        <row r="3842">
          <cell r="T3842">
            <v>11</v>
          </cell>
        </row>
        <row r="3843">
          <cell r="T3843">
            <v>11</v>
          </cell>
        </row>
        <row r="3844">
          <cell r="T3844">
            <v>11</v>
          </cell>
        </row>
        <row r="3845">
          <cell r="T3845">
            <v>11</v>
          </cell>
        </row>
        <row r="3846">
          <cell r="T3846">
            <v>11</v>
          </cell>
        </row>
        <row r="3847">
          <cell r="T3847">
            <v>11</v>
          </cell>
        </row>
        <row r="3848">
          <cell r="T3848">
            <v>11</v>
          </cell>
        </row>
        <row r="3849">
          <cell r="T3849">
            <v>11</v>
          </cell>
        </row>
        <row r="3850">
          <cell r="T3850">
            <v>11</v>
          </cell>
        </row>
        <row r="3851">
          <cell r="T3851">
            <v>11</v>
          </cell>
        </row>
        <row r="3852">
          <cell r="T3852">
            <v>11</v>
          </cell>
        </row>
        <row r="3853">
          <cell r="T3853">
            <v>11</v>
          </cell>
        </row>
        <row r="3854">
          <cell r="T3854">
            <v>11</v>
          </cell>
        </row>
        <row r="3855">
          <cell r="T3855">
            <v>11</v>
          </cell>
        </row>
        <row r="3856">
          <cell r="T3856">
            <v>11</v>
          </cell>
        </row>
        <row r="3857">
          <cell r="T3857">
            <v>11</v>
          </cell>
        </row>
        <row r="3858">
          <cell r="T3858">
            <v>11</v>
          </cell>
        </row>
        <row r="3859">
          <cell r="T3859">
            <v>11</v>
          </cell>
        </row>
        <row r="3860">
          <cell r="T3860">
            <v>11</v>
          </cell>
        </row>
        <row r="3861">
          <cell r="T3861">
            <v>11</v>
          </cell>
        </row>
        <row r="3862">
          <cell r="T3862">
            <v>11</v>
          </cell>
        </row>
        <row r="3863">
          <cell r="T3863">
            <v>11</v>
          </cell>
        </row>
        <row r="3864">
          <cell r="T3864">
            <v>11</v>
          </cell>
        </row>
        <row r="3865">
          <cell r="T3865">
            <v>11</v>
          </cell>
        </row>
        <row r="3866">
          <cell r="T3866">
            <v>11</v>
          </cell>
        </row>
        <row r="3867">
          <cell r="T3867">
            <v>11</v>
          </cell>
        </row>
        <row r="3868">
          <cell r="T3868">
            <v>11</v>
          </cell>
        </row>
        <row r="3869">
          <cell r="T3869">
            <v>11</v>
          </cell>
        </row>
        <row r="3870">
          <cell r="T3870">
            <v>11</v>
          </cell>
        </row>
        <row r="3871">
          <cell r="T3871">
            <v>11</v>
          </cell>
        </row>
        <row r="3872">
          <cell r="T3872">
            <v>11</v>
          </cell>
        </row>
        <row r="3873">
          <cell r="T3873">
            <v>11</v>
          </cell>
        </row>
        <row r="3874">
          <cell r="T3874">
            <v>11</v>
          </cell>
        </row>
        <row r="3875">
          <cell r="T3875">
            <v>11</v>
          </cell>
        </row>
        <row r="3876">
          <cell r="T3876">
            <v>11</v>
          </cell>
        </row>
        <row r="3877">
          <cell r="T3877">
            <v>11</v>
          </cell>
        </row>
        <row r="3878">
          <cell r="T3878">
            <v>11</v>
          </cell>
        </row>
        <row r="3879">
          <cell r="T3879">
            <v>11</v>
          </cell>
        </row>
        <row r="3880">
          <cell r="T3880">
            <v>11</v>
          </cell>
        </row>
        <row r="3881">
          <cell r="T3881">
            <v>11</v>
          </cell>
        </row>
        <row r="3882">
          <cell r="T3882">
            <v>11</v>
          </cell>
        </row>
        <row r="3883">
          <cell r="T3883">
            <v>11</v>
          </cell>
        </row>
        <row r="3884">
          <cell r="T3884">
            <v>11</v>
          </cell>
        </row>
        <row r="3885">
          <cell r="T3885">
            <v>11</v>
          </cell>
        </row>
        <row r="3886">
          <cell r="T3886">
            <v>11</v>
          </cell>
        </row>
        <row r="3887">
          <cell r="T3887">
            <v>11</v>
          </cell>
        </row>
        <row r="3888">
          <cell r="T3888">
            <v>11</v>
          </cell>
        </row>
        <row r="3889">
          <cell r="T3889">
            <v>11</v>
          </cell>
        </row>
        <row r="3890">
          <cell r="T3890">
            <v>11</v>
          </cell>
        </row>
        <row r="3891">
          <cell r="T3891">
            <v>11</v>
          </cell>
        </row>
        <row r="3892">
          <cell r="T3892">
            <v>11</v>
          </cell>
        </row>
        <row r="3893">
          <cell r="T3893">
            <v>11</v>
          </cell>
        </row>
        <row r="3894">
          <cell r="T3894">
            <v>11</v>
          </cell>
        </row>
        <row r="3895">
          <cell r="T3895">
            <v>11</v>
          </cell>
        </row>
        <row r="3896">
          <cell r="T3896">
            <v>11</v>
          </cell>
        </row>
        <row r="3897">
          <cell r="T3897">
            <v>11</v>
          </cell>
        </row>
        <row r="3898">
          <cell r="T3898">
            <v>11</v>
          </cell>
        </row>
        <row r="3899">
          <cell r="T3899">
            <v>11</v>
          </cell>
        </row>
        <row r="3900">
          <cell r="T3900">
            <v>11</v>
          </cell>
        </row>
        <row r="3901">
          <cell r="T3901">
            <v>11</v>
          </cell>
        </row>
        <row r="3902">
          <cell r="T3902">
            <v>11</v>
          </cell>
        </row>
        <row r="3903">
          <cell r="T3903">
            <v>11</v>
          </cell>
        </row>
        <row r="3904">
          <cell r="T3904">
            <v>11</v>
          </cell>
        </row>
        <row r="3905">
          <cell r="T3905">
            <v>11</v>
          </cell>
        </row>
        <row r="3906">
          <cell r="T3906">
            <v>11</v>
          </cell>
        </row>
        <row r="3907">
          <cell r="T3907">
            <v>11</v>
          </cell>
        </row>
        <row r="3908">
          <cell r="T3908">
            <v>11</v>
          </cell>
        </row>
        <row r="3909">
          <cell r="T3909">
            <v>11</v>
          </cell>
        </row>
        <row r="3910">
          <cell r="T3910">
            <v>11</v>
          </cell>
        </row>
        <row r="3911">
          <cell r="T3911">
            <v>11</v>
          </cell>
        </row>
        <row r="3912">
          <cell r="T3912">
            <v>11</v>
          </cell>
        </row>
        <row r="3913">
          <cell r="T3913">
            <v>11</v>
          </cell>
        </row>
        <row r="3914">
          <cell r="T3914">
            <v>11</v>
          </cell>
        </row>
        <row r="3915">
          <cell r="T3915">
            <v>11</v>
          </cell>
        </row>
        <row r="3916">
          <cell r="T3916">
            <v>11</v>
          </cell>
        </row>
        <row r="3917">
          <cell r="T3917">
            <v>11</v>
          </cell>
        </row>
        <row r="3918">
          <cell r="T3918">
            <v>11</v>
          </cell>
        </row>
        <row r="3919">
          <cell r="T3919">
            <v>11</v>
          </cell>
        </row>
        <row r="3920">
          <cell r="T3920">
            <v>11</v>
          </cell>
        </row>
        <row r="3921">
          <cell r="T3921">
            <v>11</v>
          </cell>
        </row>
        <row r="3922">
          <cell r="T3922">
            <v>11</v>
          </cell>
        </row>
        <row r="3923">
          <cell r="T3923">
            <v>11</v>
          </cell>
        </row>
        <row r="3924">
          <cell r="T3924">
            <v>11</v>
          </cell>
        </row>
        <row r="3925">
          <cell r="T3925">
            <v>11</v>
          </cell>
        </row>
        <row r="3926">
          <cell r="T3926">
            <v>11</v>
          </cell>
        </row>
        <row r="3927">
          <cell r="T3927">
            <v>11</v>
          </cell>
        </row>
        <row r="3928">
          <cell r="T3928">
            <v>11</v>
          </cell>
        </row>
        <row r="3929">
          <cell r="T3929">
            <v>11</v>
          </cell>
        </row>
        <row r="3930">
          <cell r="T3930">
            <v>11</v>
          </cell>
        </row>
        <row r="3931">
          <cell r="T3931">
            <v>11</v>
          </cell>
        </row>
        <row r="3932">
          <cell r="T3932">
            <v>11</v>
          </cell>
        </row>
        <row r="3933">
          <cell r="T3933">
            <v>11</v>
          </cell>
        </row>
        <row r="3934">
          <cell r="T3934">
            <v>11</v>
          </cell>
        </row>
        <row r="3935">
          <cell r="T3935">
            <v>11</v>
          </cell>
        </row>
        <row r="3936">
          <cell r="T3936">
            <v>11</v>
          </cell>
        </row>
        <row r="3937">
          <cell r="T3937">
            <v>11</v>
          </cell>
        </row>
        <row r="3938">
          <cell r="T3938">
            <v>11</v>
          </cell>
        </row>
        <row r="3939">
          <cell r="T3939">
            <v>11</v>
          </cell>
        </row>
        <row r="3940">
          <cell r="T3940">
            <v>11</v>
          </cell>
        </row>
        <row r="3941">
          <cell r="T3941">
            <v>11</v>
          </cell>
        </row>
        <row r="3942">
          <cell r="T3942">
            <v>11</v>
          </cell>
        </row>
        <row r="3943">
          <cell r="T3943">
            <v>11</v>
          </cell>
        </row>
        <row r="3944">
          <cell r="T3944">
            <v>11</v>
          </cell>
        </row>
        <row r="3945">
          <cell r="T3945">
            <v>11</v>
          </cell>
        </row>
        <row r="3946">
          <cell r="T3946">
            <v>11</v>
          </cell>
        </row>
        <row r="3947">
          <cell r="T3947">
            <v>11</v>
          </cell>
        </row>
        <row r="3948">
          <cell r="T3948">
            <v>11</v>
          </cell>
        </row>
        <row r="3949">
          <cell r="T3949">
            <v>11</v>
          </cell>
        </row>
        <row r="3950">
          <cell r="T3950">
            <v>11</v>
          </cell>
        </row>
        <row r="3951">
          <cell r="T3951">
            <v>11</v>
          </cell>
        </row>
        <row r="3952">
          <cell r="T3952">
            <v>11</v>
          </cell>
        </row>
        <row r="3953">
          <cell r="T3953">
            <v>11</v>
          </cell>
        </row>
        <row r="3954">
          <cell r="T3954">
            <v>11</v>
          </cell>
        </row>
        <row r="3955">
          <cell r="T3955">
            <v>11</v>
          </cell>
        </row>
        <row r="3956">
          <cell r="T3956">
            <v>11</v>
          </cell>
        </row>
        <row r="3957">
          <cell r="T3957">
            <v>11</v>
          </cell>
        </row>
        <row r="3958">
          <cell r="T3958">
            <v>11</v>
          </cell>
        </row>
        <row r="3959">
          <cell r="T3959">
            <v>11</v>
          </cell>
        </row>
        <row r="3960">
          <cell r="T3960">
            <v>11</v>
          </cell>
        </row>
        <row r="3961">
          <cell r="T3961">
            <v>11</v>
          </cell>
        </row>
        <row r="3962">
          <cell r="T3962">
            <v>11</v>
          </cell>
        </row>
        <row r="3963">
          <cell r="T3963">
            <v>11</v>
          </cell>
        </row>
        <row r="3964">
          <cell r="T3964">
            <v>11</v>
          </cell>
        </row>
        <row r="3965">
          <cell r="T3965">
            <v>11</v>
          </cell>
        </row>
        <row r="3966">
          <cell r="T3966">
            <v>11</v>
          </cell>
        </row>
        <row r="3967">
          <cell r="T3967">
            <v>11</v>
          </cell>
        </row>
        <row r="3968">
          <cell r="T3968">
            <v>11</v>
          </cell>
        </row>
        <row r="3969">
          <cell r="T3969">
            <v>11</v>
          </cell>
        </row>
        <row r="3970">
          <cell r="T3970">
            <v>11</v>
          </cell>
        </row>
        <row r="3971">
          <cell r="T3971">
            <v>11</v>
          </cell>
        </row>
        <row r="3972">
          <cell r="T3972">
            <v>11</v>
          </cell>
        </row>
        <row r="3973">
          <cell r="T3973">
            <v>11</v>
          </cell>
        </row>
        <row r="3974">
          <cell r="T3974">
            <v>11</v>
          </cell>
        </row>
        <row r="3975">
          <cell r="T3975">
            <v>11</v>
          </cell>
        </row>
        <row r="3976">
          <cell r="T3976">
            <v>11</v>
          </cell>
        </row>
        <row r="3977">
          <cell r="T3977">
            <v>11</v>
          </cell>
        </row>
        <row r="3978">
          <cell r="T3978">
            <v>11</v>
          </cell>
        </row>
        <row r="3979">
          <cell r="T3979">
            <v>11</v>
          </cell>
        </row>
        <row r="3980">
          <cell r="T3980">
            <v>11</v>
          </cell>
        </row>
        <row r="3981">
          <cell r="T3981">
            <v>11</v>
          </cell>
        </row>
        <row r="3982">
          <cell r="T3982">
            <v>11</v>
          </cell>
        </row>
        <row r="3983">
          <cell r="T3983">
            <v>11</v>
          </cell>
        </row>
        <row r="3984">
          <cell r="T3984">
            <v>11</v>
          </cell>
        </row>
        <row r="3985">
          <cell r="T3985">
            <v>11</v>
          </cell>
        </row>
        <row r="3986">
          <cell r="T3986">
            <v>11</v>
          </cell>
        </row>
        <row r="3987">
          <cell r="T3987">
            <v>11</v>
          </cell>
        </row>
        <row r="3988">
          <cell r="T3988">
            <v>11</v>
          </cell>
        </row>
        <row r="3989">
          <cell r="T3989">
            <v>11</v>
          </cell>
        </row>
        <row r="3990">
          <cell r="T3990">
            <v>11</v>
          </cell>
        </row>
        <row r="3991">
          <cell r="T3991">
            <v>11</v>
          </cell>
        </row>
        <row r="3992">
          <cell r="T3992">
            <v>11</v>
          </cell>
        </row>
        <row r="3993">
          <cell r="T3993">
            <v>11</v>
          </cell>
        </row>
        <row r="3994">
          <cell r="T3994">
            <v>11</v>
          </cell>
        </row>
        <row r="3995">
          <cell r="T3995">
            <v>11</v>
          </cell>
        </row>
        <row r="3996">
          <cell r="T3996">
            <v>11</v>
          </cell>
        </row>
        <row r="3997">
          <cell r="T3997">
            <v>11</v>
          </cell>
        </row>
        <row r="3998">
          <cell r="T3998">
            <v>11</v>
          </cell>
        </row>
        <row r="3999">
          <cell r="T3999">
            <v>11</v>
          </cell>
        </row>
        <row r="4000">
          <cell r="T4000">
            <v>11</v>
          </cell>
        </row>
        <row r="4001">
          <cell r="T4001">
            <v>11</v>
          </cell>
        </row>
        <row r="4002">
          <cell r="T4002">
            <v>11</v>
          </cell>
        </row>
        <row r="4003">
          <cell r="T4003">
            <v>11</v>
          </cell>
        </row>
        <row r="4004">
          <cell r="T4004">
            <v>11</v>
          </cell>
        </row>
        <row r="4005">
          <cell r="T4005">
            <v>11</v>
          </cell>
        </row>
        <row r="4006">
          <cell r="T4006">
            <v>11</v>
          </cell>
        </row>
        <row r="4007">
          <cell r="T4007">
            <v>11</v>
          </cell>
        </row>
        <row r="4008">
          <cell r="T4008">
            <v>11</v>
          </cell>
        </row>
        <row r="4009">
          <cell r="T4009">
            <v>11</v>
          </cell>
        </row>
        <row r="4010">
          <cell r="T4010">
            <v>11</v>
          </cell>
        </row>
        <row r="4011">
          <cell r="T4011">
            <v>11</v>
          </cell>
        </row>
        <row r="4012">
          <cell r="T4012">
            <v>11</v>
          </cell>
        </row>
        <row r="4013">
          <cell r="T4013">
            <v>11</v>
          </cell>
        </row>
        <row r="4014">
          <cell r="T4014">
            <v>11</v>
          </cell>
        </row>
        <row r="4015">
          <cell r="T4015">
            <v>11</v>
          </cell>
        </row>
        <row r="4016">
          <cell r="T4016">
            <v>11</v>
          </cell>
        </row>
        <row r="4017">
          <cell r="T4017">
            <v>11</v>
          </cell>
        </row>
        <row r="4018">
          <cell r="T4018">
            <v>11</v>
          </cell>
        </row>
        <row r="4019">
          <cell r="T4019">
            <v>11</v>
          </cell>
        </row>
        <row r="4020">
          <cell r="T4020">
            <v>11</v>
          </cell>
        </row>
        <row r="4021">
          <cell r="T4021">
            <v>11</v>
          </cell>
        </row>
        <row r="4022">
          <cell r="T4022">
            <v>11</v>
          </cell>
        </row>
        <row r="4023">
          <cell r="T4023">
            <v>11</v>
          </cell>
        </row>
        <row r="4024">
          <cell r="T4024">
            <v>11</v>
          </cell>
        </row>
        <row r="4025">
          <cell r="T4025">
            <v>11</v>
          </cell>
        </row>
        <row r="4026">
          <cell r="T4026">
            <v>11</v>
          </cell>
        </row>
        <row r="4027">
          <cell r="T4027">
            <v>11</v>
          </cell>
        </row>
        <row r="4028">
          <cell r="T4028">
            <v>11</v>
          </cell>
        </row>
        <row r="4029">
          <cell r="T4029">
            <v>11</v>
          </cell>
        </row>
        <row r="4030">
          <cell r="T4030">
            <v>11</v>
          </cell>
        </row>
        <row r="4031">
          <cell r="T4031">
            <v>11</v>
          </cell>
        </row>
        <row r="4032">
          <cell r="T4032">
            <v>11</v>
          </cell>
        </row>
        <row r="4033">
          <cell r="T4033">
            <v>11</v>
          </cell>
        </row>
        <row r="4034">
          <cell r="T4034">
            <v>11</v>
          </cell>
        </row>
        <row r="4035">
          <cell r="T4035">
            <v>11</v>
          </cell>
        </row>
        <row r="4036">
          <cell r="T4036">
            <v>11</v>
          </cell>
        </row>
        <row r="4037">
          <cell r="T4037">
            <v>11</v>
          </cell>
        </row>
        <row r="4038">
          <cell r="T4038">
            <v>11</v>
          </cell>
        </row>
        <row r="4039">
          <cell r="T4039">
            <v>11</v>
          </cell>
        </row>
        <row r="4040">
          <cell r="T4040">
            <v>11</v>
          </cell>
        </row>
        <row r="4041">
          <cell r="T4041">
            <v>11</v>
          </cell>
        </row>
        <row r="4042">
          <cell r="T4042">
            <v>11</v>
          </cell>
        </row>
        <row r="4043">
          <cell r="T4043">
            <v>11</v>
          </cell>
        </row>
        <row r="4044">
          <cell r="T4044">
            <v>11</v>
          </cell>
        </row>
        <row r="4045">
          <cell r="T4045">
            <v>11</v>
          </cell>
        </row>
        <row r="4046">
          <cell r="T4046">
            <v>11</v>
          </cell>
        </row>
        <row r="4047">
          <cell r="T4047">
            <v>11</v>
          </cell>
        </row>
        <row r="4048">
          <cell r="T4048">
            <v>11</v>
          </cell>
        </row>
        <row r="4049">
          <cell r="T4049">
            <v>11</v>
          </cell>
        </row>
        <row r="4050">
          <cell r="T4050">
            <v>11</v>
          </cell>
        </row>
        <row r="4051">
          <cell r="T4051">
            <v>11</v>
          </cell>
        </row>
        <row r="4052">
          <cell r="T4052">
            <v>11</v>
          </cell>
        </row>
        <row r="4053">
          <cell r="T4053">
            <v>11</v>
          </cell>
        </row>
        <row r="4054">
          <cell r="T4054">
            <v>11</v>
          </cell>
        </row>
        <row r="4055">
          <cell r="T4055">
            <v>11</v>
          </cell>
        </row>
        <row r="4056">
          <cell r="T4056">
            <v>11</v>
          </cell>
        </row>
        <row r="4057">
          <cell r="T4057">
            <v>11</v>
          </cell>
        </row>
        <row r="4058">
          <cell r="T4058">
            <v>11</v>
          </cell>
        </row>
        <row r="4059">
          <cell r="T4059">
            <v>11</v>
          </cell>
        </row>
        <row r="4060">
          <cell r="T4060">
            <v>11</v>
          </cell>
        </row>
        <row r="4061">
          <cell r="T4061">
            <v>11</v>
          </cell>
        </row>
        <row r="4062">
          <cell r="T4062">
            <v>11</v>
          </cell>
        </row>
        <row r="4063">
          <cell r="T4063">
            <v>11</v>
          </cell>
        </row>
        <row r="4064">
          <cell r="T4064">
            <v>11</v>
          </cell>
        </row>
        <row r="4065">
          <cell r="T4065">
            <v>11</v>
          </cell>
        </row>
        <row r="4066">
          <cell r="T4066">
            <v>11</v>
          </cell>
        </row>
        <row r="4067">
          <cell r="T4067">
            <v>11</v>
          </cell>
        </row>
        <row r="4068">
          <cell r="T4068">
            <v>11</v>
          </cell>
        </row>
        <row r="4069">
          <cell r="T4069">
            <v>11</v>
          </cell>
        </row>
        <row r="4070">
          <cell r="T4070">
            <v>11</v>
          </cell>
        </row>
        <row r="4071">
          <cell r="T4071">
            <v>11</v>
          </cell>
        </row>
        <row r="4072">
          <cell r="T4072">
            <v>11</v>
          </cell>
        </row>
        <row r="4073">
          <cell r="T4073">
            <v>11</v>
          </cell>
        </row>
        <row r="4074">
          <cell r="T4074">
            <v>11</v>
          </cell>
        </row>
        <row r="4075">
          <cell r="T4075">
            <v>11</v>
          </cell>
        </row>
        <row r="4076">
          <cell r="T4076">
            <v>11</v>
          </cell>
        </row>
        <row r="4077">
          <cell r="T4077">
            <v>11</v>
          </cell>
        </row>
        <row r="4078">
          <cell r="T4078">
            <v>11</v>
          </cell>
        </row>
        <row r="4079">
          <cell r="T4079">
            <v>11</v>
          </cell>
        </row>
        <row r="4080">
          <cell r="T4080">
            <v>11</v>
          </cell>
        </row>
        <row r="4081">
          <cell r="T4081">
            <v>11</v>
          </cell>
        </row>
        <row r="4082">
          <cell r="T4082">
            <v>11</v>
          </cell>
        </row>
        <row r="4083">
          <cell r="T4083">
            <v>11</v>
          </cell>
        </row>
        <row r="4084">
          <cell r="T4084">
            <v>11</v>
          </cell>
        </row>
        <row r="4085">
          <cell r="T4085">
            <v>11</v>
          </cell>
        </row>
        <row r="4086">
          <cell r="T4086">
            <v>11</v>
          </cell>
        </row>
        <row r="4087">
          <cell r="T4087">
            <v>11</v>
          </cell>
        </row>
        <row r="4088">
          <cell r="T4088">
            <v>11</v>
          </cell>
        </row>
        <row r="4089">
          <cell r="T4089">
            <v>11</v>
          </cell>
        </row>
        <row r="4090">
          <cell r="T4090">
            <v>11</v>
          </cell>
        </row>
        <row r="4091">
          <cell r="T4091">
            <v>11</v>
          </cell>
        </row>
        <row r="4092">
          <cell r="T4092">
            <v>11</v>
          </cell>
        </row>
        <row r="4093">
          <cell r="T4093">
            <v>11</v>
          </cell>
        </row>
        <row r="4094">
          <cell r="T4094">
            <v>11</v>
          </cell>
        </row>
        <row r="4095">
          <cell r="T4095">
            <v>11</v>
          </cell>
        </row>
        <row r="4096">
          <cell r="T4096">
            <v>11</v>
          </cell>
        </row>
        <row r="4097">
          <cell r="T4097">
            <v>11</v>
          </cell>
        </row>
        <row r="4098">
          <cell r="T4098">
            <v>11</v>
          </cell>
        </row>
        <row r="4099">
          <cell r="T4099">
            <v>11</v>
          </cell>
        </row>
        <row r="4100">
          <cell r="T4100">
            <v>11</v>
          </cell>
        </row>
        <row r="4101">
          <cell r="T4101">
            <v>11</v>
          </cell>
        </row>
        <row r="4102">
          <cell r="T4102">
            <v>11</v>
          </cell>
        </row>
        <row r="4103">
          <cell r="T4103">
            <v>11</v>
          </cell>
        </row>
        <row r="4104">
          <cell r="T4104">
            <v>11</v>
          </cell>
        </row>
        <row r="4105">
          <cell r="T4105">
            <v>11</v>
          </cell>
        </row>
        <row r="4106">
          <cell r="T4106">
            <v>11</v>
          </cell>
        </row>
        <row r="4107">
          <cell r="T4107">
            <v>11</v>
          </cell>
        </row>
        <row r="4108">
          <cell r="T4108">
            <v>11</v>
          </cell>
        </row>
        <row r="4109">
          <cell r="T4109">
            <v>11</v>
          </cell>
        </row>
        <row r="4110">
          <cell r="T4110">
            <v>11</v>
          </cell>
        </row>
        <row r="4111">
          <cell r="T4111">
            <v>11</v>
          </cell>
        </row>
        <row r="4112">
          <cell r="T4112">
            <v>11</v>
          </cell>
        </row>
        <row r="4113">
          <cell r="T4113">
            <v>11</v>
          </cell>
        </row>
        <row r="4114">
          <cell r="T4114">
            <v>11</v>
          </cell>
        </row>
        <row r="4115">
          <cell r="T4115">
            <v>11</v>
          </cell>
        </row>
        <row r="4116">
          <cell r="T4116">
            <v>11</v>
          </cell>
        </row>
        <row r="4117">
          <cell r="T4117">
            <v>11</v>
          </cell>
        </row>
        <row r="4118">
          <cell r="T4118">
            <v>11</v>
          </cell>
        </row>
        <row r="4119">
          <cell r="T4119">
            <v>11</v>
          </cell>
        </row>
        <row r="4120">
          <cell r="T4120">
            <v>11</v>
          </cell>
        </row>
        <row r="4121">
          <cell r="T4121">
            <v>11</v>
          </cell>
        </row>
        <row r="4122">
          <cell r="T4122">
            <v>11</v>
          </cell>
        </row>
        <row r="4123">
          <cell r="T4123">
            <v>11</v>
          </cell>
        </row>
        <row r="4124">
          <cell r="T4124">
            <v>11</v>
          </cell>
        </row>
        <row r="4125">
          <cell r="T4125">
            <v>11</v>
          </cell>
        </row>
        <row r="4126">
          <cell r="T4126">
            <v>11</v>
          </cell>
        </row>
        <row r="4127">
          <cell r="T4127">
            <v>11</v>
          </cell>
        </row>
        <row r="4128">
          <cell r="T4128">
            <v>11</v>
          </cell>
        </row>
        <row r="4129">
          <cell r="T4129">
            <v>11</v>
          </cell>
        </row>
        <row r="4130">
          <cell r="T4130">
            <v>11</v>
          </cell>
        </row>
        <row r="4131">
          <cell r="T4131">
            <v>11</v>
          </cell>
        </row>
        <row r="4132">
          <cell r="T4132">
            <v>11</v>
          </cell>
        </row>
        <row r="4133">
          <cell r="T4133">
            <v>11</v>
          </cell>
        </row>
        <row r="4134">
          <cell r="T4134">
            <v>11</v>
          </cell>
        </row>
        <row r="4135">
          <cell r="T4135">
            <v>11</v>
          </cell>
        </row>
        <row r="4136">
          <cell r="T4136">
            <v>11</v>
          </cell>
        </row>
        <row r="4137">
          <cell r="T4137">
            <v>11</v>
          </cell>
        </row>
        <row r="4138">
          <cell r="T4138">
            <v>11</v>
          </cell>
        </row>
        <row r="4139">
          <cell r="T4139">
            <v>11</v>
          </cell>
        </row>
        <row r="4140">
          <cell r="T4140">
            <v>11</v>
          </cell>
        </row>
        <row r="4141">
          <cell r="T4141">
            <v>11</v>
          </cell>
        </row>
        <row r="4142">
          <cell r="T4142">
            <v>11</v>
          </cell>
        </row>
        <row r="4143">
          <cell r="T4143">
            <v>11</v>
          </cell>
        </row>
        <row r="4144">
          <cell r="T4144">
            <v>11</v>
          </cell>
        </row>
        <row r="4145">
          <cell r="T4145">
            <v>11</v>
          </cell>
        </row>
        <row r="4146">
          <cell r="T4146">
            <v>11</v>
          </cell>
        </row>
        <row r="4147">
          <cell r="T4147">
            <v>11</v>
          </cell>
        </row>
        <row r="4148">
          <cell r="T4148">
            <v>11</v>
          </cell>
        </row>
        <row r="4149">
          <cell r="T4149">
            <v>11</v>
          </cell>
        </row>
        <row r="4150">
          <cell r="T4150">
            <v>11</v>
          </cell>
        </row>
        <row r="4151">
          <cell r="T4151">
            <v>11</v>
          </cell>
        </row>
        <row r="4152">
          <cell r="T4152">
            <v>11</v>
          </cell>
        </row>
        <row r="4153">
          <cell r="T4153">
            <v>11</v>
          </cell>
        </row>
        <row r="4154">
          <cell r="T4154">
            <v>11</v>
          </cell>
        </row>
        <row r="4155">
          <cell r="T4155">
            <v>11</v>
          </cell>
        </row>
        <row r="4156">
          <cell r="T4156">
            <v>11</v>
          </cell>
        </row>
        <row r="4157">
          <cell r="T4157">
            <v>11</v>
          </cell>
        </row>
        <row r="4158">
          <cell r="T4158">
            <v>11</v>
          </cell>
        </row>
        <row r="4159">
          <cell r="T4159">
            <v>11</v>
          </cell>
        </row>
        <row r="4160">
          <cell r="T4160">
            <v>11</v>
          </cell>
        </row>
        <row r="4161">
          <cell r="T4161">
            <v>11</v>
          </cell>
        </row>
        <row r="4162">
          <cell r="T4162">
            <v>11</v>
          </cell>
        </row>
        <row r="4163">
          <cell r="T4163">
            <v>11</v>
          </cell>
        </row>
        <row r="4164">
          <cell r="T4164">
            <v>11</v>
          </cell>
        </row>
        <row r="4165">
          <cell r="T4165">
            <v>11</v>
          </cell>
        </row>
        <row r="4166">
          <cell r="T4166">
            <v>11</v>
          </cell>
        </row>
        <row r="4167">
          <cell r="T4167">
            <v>11</v>
          </cell>
        </row>
        <row r="4168">
          <cell r="T4168">
            <v>11</v>
          </cell>
        </row>
        <row r="4169">
          <cell r="T4169">
            <v>11</v>
          </cell>
        </row>
        <row r="4170">
          <cell r="T4170">
            <v>11</v>
          </cell>
        </row>
        <row r="4171">
          <cell r="T4171">
            <v>11</v>
          </cell>
        </row>
        <row r="4172">
          <cell r="T4172">
            <v>11</v>
          </cell>
        </row>
        <row r="4173">
          <cell r="T4173">
            <v>11</v>
          </cell>
        </row>
        <row r="4174">
          <cell r="T4174">
            <v>11</v>
          </cell>
        </row>
        <row r="4175">
          <cell r="T4175">
            <v>11</v>
          </cell>
        </row>
        <row r="4176">
          <cell r="T4176">
            <v>11</v>
          </cell>
        </row>
        <row r="4177">
          <cell r="T4177">
            <v>11</v>
          </cell>
        </row>
        <row r="4178">
          <cell r="T4178">
            <v>11</v>
          </cell>
        </row>
        <row r="4179">
          <cell r="T4179">
            <v>11</v>
          </cell>
        </row>
        <row r="4180">
          <cell r="T4180">
            <v>11</v>
          </cell>
        </row>
        <row r="4181">
          <cell r="T4181">
            <v>11</v>
          </cell>
        </row>
        <row r="4182">
          <cell r="T4182">
            <v>11</v>
          </cell>
        </row>
        <row r="4183">
          <cell r="T4183">
            <v>11</v>
          </cell>
        </row>
        <row r="4184">
          <cell r="T4184">
            <v>11</v>
          </cell>
        </row>
        <row r="4185">
          <cell r="T4185">
            <v>11</v>
          </cell>
        </row>
        <row r="4186">
          <cell r="T4186">
            <v>11</v>
          </cell>
        </row>
        <row r="4187">
          <cell r="T4187">
            <v>11</v>
          </cell>
        </row>
        <row r="4188">
          <cell r="T4188">
            <v>11</v>
          </cell>
        </row>
        <row r="4189">
          <cell r="T4189">
            <v>11</v>
          </cell>
        </row>
        <row r="4190">
          <cell r="T4190">
            <v>11</v>
          </cell>
        </row>
        <row r="4191">
          <cell r="T4191">
            <v>11</v>
          </cell>
        </row>
        <row r="4192">
          <cell r="T4192">
            <v>11</v>
          </cell>
        </row>
        <row r="4193">
          <cell r="T4193">
            <v>11</v>
          </cell>
        </row>
        <row r="4194">
          <cell r="T4194">
            <v>11</v>
          </cell>
        </row>
        <row r="4195">
          <cell r="T4195">
            <v>11</v>
          </cell>
        </row>
        <row r="4196">
          <cell r="T4196">
            <v>11</v>
          </cell>
        </row>
        <row r="4197">
          <cell r="T4197">
            <v>11</v>
          </cell>
        </row>
        <row r="4198">
          <cell r="T4198">
            <v>11</v>
          </cell>
        </row>
        <row r="4199">
          <cell r="T4199">
            <v>11</v>
          </cell>
        </row>
        <row r="4200">
          <cell r="T4200">
            <v>11</v>
          </cell>
        </row>
        <row r="4201">
          <cell r="T4201">
            <v>11</v>
          </cell>
        </row>
        <row r="4202">
          <cell r="T4202">
            <v>11</v>
          </cell>
        </row>
        <row r="4203">
          <cell r="T4203">
            <v>11</v>
          </cell>
        </row>
        <row r="4204">
          <cell r="T4204">
            <v>11</v>
          </cell>
        </row>
        <row r="4205">
          <cell r="T4205">
            <v>11</v>
          </cell>
        </row>
        <row r="4206">
          <cell r="T4206">
            <v>11</v>
          </cell>
        </row>
        <row r="4207">
          <cell r="T4207">
            <v>11</v>
          </cell>
        </row>
        <row r="4208">
          <cell r="T4208">
            <v>11</v>
          </cell>
        </row>
        <row r="4209">
          <cell r="T4209">
            <v>11</v>
          </cell>
        </row>
        <row r="4210">
          <cell r="T4210">
            <v>11</v>
          </cell>
        </row>
        <row r="4211">
          <cell r="T4211">
            <v>11</v>
          </cell>
        </row>
        <row r="4212">
          <cell r="T4212">
            <v>11</v>
          </cell>
        </row>
        <row r="4213">
          <cell r="T4213">
            <v>11</v>
          </cell>
        </row>
        <row r="4214">
          <cell r="T4214">
            <v>11</v>
          </cell>
        </row>
        <row r="4215">
          <cell r="T4215">
            <v>11</v>
          </cell>
        </row>
        <row r="4216">
          <cell r="T4216">
            <v>11</v>
          </cell>
        </row>
        <row r="4217">
          <cell r="T4217">
            <v>11</v>
          </cell>
        </row>
        <row r="4218">
          <cell r="T4218">
            <v>11</v>
          </cell>
        </row>
        <row r="4219">
          <cell r="T4219">
            <v>11</v>
          </cell>
        </row>
        <row r="4220">
          <cell r="T4220">
            <v>11</v>
          </cell>
        </row>
        <row r="4221">
          <cell r="T4221">
            <v>11</v>
          </cell>
        </row>
        <row r="4222">
          <cell r="T4222">
            <v>11</v>
          </cell>
        </row>
        <row r="4223">
          <cell r="T4223">
            <v>11</v>
          </cell>
        </row>
        <row r="4224">
          <cell r="T4224">
            <v>11</v>
          </cell>
        </row>
        <row r="4225">
          <cell r="T4225">
            <v>11</v>
          </cell>
        </row>
        <row r="4226">
          <cell r="T4226">
            <v>11</v>
          </cell>
        </row>
        <row r="4227">
          <cell r="T4227">
            <v>11</v>
          </cell>
        </row>
        <row r="4228">
          <cell r="T4228">
            <v>11</v>
          </cell>
        </row>
        <row r="4229">
          <cell r="T4229">
            <v>11</v>
          </cell>
        </row>
        <row r="4230">
          <cell r="T4230">
            <v>11</v>
          </cell>
        </row>
        <row r="4231">
          <cell r="T4231">
            <v>11</v>
          </cell>
        </row>
        <row r="4232">
          <cell r="T4232">
            <v>11</v>
          </cell>
        </row>
        <row r="4233">
          <cell r="T4233">
            <v>11</v>
          </cell>
        </row>
        <row r="4234">
          <cell r="T4234">
            <v>11</v>
          </cell>
        </row>
        <row r="4235">
          <cell r="T4235">
            <v>11</v>
          </cell>
        </row>
        <row r="4236">
          <cell r="T4236">
            <v>11</v>
          </cell>
        </row>
        <row r="4237">
          <cell r="T4237">
            <v>11</v>
          </cell>
        </row>
        <row r="4238">
          <cell r="T4238">
            <v>11</v>
          </cell>
        </row>
        <row r="4239">
          <cell r="T4239">
            <v>11</v>
          </cell>
        </row>
        <row r="4240">
          <cell r="T4240">
            <v>11</v>
          </cell>
        </row>
        <row r="4241">
          <cell r="T4241">
            <v>11</v>
          </cell>
        </row>
        <row r="4242">
          <cell r="T4242">
            <v>11</v>
          </cell>
        </row>
        <row r="4243">
          <cell r="T4243">
            <v>11</v>
          </cell>
        </row>
        <row r="4244">
          <cell r="T4244">
            <v>11</v>
          </cell>
        </row>
        <row r="4245">
          <cell r="T4245">
            <v>11</v>
          </cell>
        </row>
        <row r="4246">
          <cell r="T4246">
            <v>11</v>
          </cell>
        </row>
        <row r="4247">
          <cell r="T4247">
            <v>11</v>
          </cell>
        </row>
        <row r="4248">
          <cell r="T4248">
            <v>11</v>
          </cell>
        </row>
        <row r="4249">
          <cell r="T4249">
            <v>11</v>
          </cell>
        </row>
        <row r="4250">
          <cell r="T4250">
            <v>11</v>
          </cell>
        </row>
        <row r="4251">
          <cell r="T4251">
            <v>11</v>
          </cell>
        </row>
        <row r="4252">
          <cell r="T4252">
            <v>11</v>
          </cell>
        </row>
        <row r="4253">
          <cell r="T4253">
            <v>11</v>
          </cell>
        </row>
        <row r="4254">
          <cell r="T4254">
            <v>11</v>
          </cell>
        </row>
        <row r="4255">
          <cell r="T4255">
            <v>11</v>
          </cell>
        </row>
        <row r="4256">
          <cell r="T4256">
            <v>11</v>
          </cell>
        </row>
        <row r="4257">
          <cell r="T4257">
            <v>11</v>
          </cell>
        </row>
        <row r="4258">
          <cell r="T4258">
            <v>11</v>
          </cell>
        </row>
        <row r="4259">
          <cell r="T4259">
            <v>11</v>
          </cell>
        </row>
        <row r="4260">
          <cell r="T4260">
            <v>11</v>
          </cell>
        </row>
        <row r="4261">
          <cell r="T4261">
            <v>11</v>
          </cell>
        </row>
        <row r="4262">
          <cell r="T4262">
            <v>11</v>
          </cell>
        </row>
        <row r="4263">
          <cell r="T4263">
            <v>11</v>
          </cell>
        </row>
        <row r="4264">
          <cell r="T4264">
            <v>11</v>
          </cell>
        </row>
        <row r="4265">
          <cell r="T4265">
            <v>11</v>
          </cell>
        </row>
        <row r="4266">
          <cell r="T4266">
            <v>11</v>
          </cell>
        </row>
        <row r="4267">
          <cell r="T4267">
            <v>11</v>
          </cell>
        </row>
        <row r="4268">
          <cell r="T4268">
            <v>11</v>
          </cell>
        </row>
        <row r="4269">
          <cell r="T4269">
            <v>11</v>
          </cell>
        </row>
        <row r="4270">
          <cell r="T4270">
            <v>11</v>
          </cell>
        </row>
        <row r="4271">
          <cell r="T4271">
            <v>11</v>
          </cell>
        </row>
        <row r="4272">
          <cell r="T4272">
            <v>11</v>
          </cell>
        </row>
        <row r="4273">
          <cell r="T4273">
            <v>11</v>
          </cell>
        </row>
        <row r="4274">
          <cell r="T4274">
            <v>11</v>
          </cell>
        </row>
        <row r="4275">
          <cell r="T4275">
            <v>11</v>
          </cell>
        </row>
        <row r="4276">
          <cell r="T4276">
            <v>11</v>
          </cell>
        </row>
        <row r="4277">
          <cell r="T4277">
            <v>11</v>
          </cell>
        </row>
        <row r="4278">
          <cell r="T4278">
            <v>11</v>
          </cell>
        </row>
        <row r="4279">
          <cell r="T4279">
            <v>11</v>
          </cell>
        </row>
        <row r="4280">
          <cell r="T4280">
            <v>11</v>
          </cell>
        </row>
        <row r="4281">
          <cell r="T4281">
            <v>11</v>
          </cell>
        </row>
        <row r="4282">
          <cell r="T4282">
            <v>11</v>
          </cell>
        </row>
        <row r="4283">
          <cell r="T4283">
            <v>11</v>
          </cell>
        </row>
        <row r="4284">
          <cell r="T4284">
            <v>11</v>
          </cell>
        </row>
        <row r="4285">
          <cell r="T4285">
            <v>11</v>
          </cell>
        </row>
        <row r="4286">
          <cell r="T4286">
            <v>11</v>
          </cell>
        </row>
        <row r="4287">
          <cell r="T4287">
            <v>11</v>
          </cell>
        </row>
        <row r="4288">
          <cell r="T4288">
            <v>11</v>
          </cell>
        </row>
        <row r="4289">
          <cell r="T4289">
            <v>11</v>
          </cell>
        </row>
        <row r="4290">
          <cell r="T4290">
            <v>11</v>
          </cell>
        </row>
        <row r="4291">
          <cell r="T4291">
            <v>11</v>
          </cell>
        </row>
        <row r="4292">
          <cell r="T4292">
            <v>11</v>
          </cell>
        </row>
        <row r="4293">
          <cell r="T4293">
            <v>11</v>
          </cell>
        </row>
        <row r="4294">
          <cell r="T4294">
            <v>11</v>
          </cell>
        </row>
        <row r="4295">
          <cell r="T4295">
            <v>11</v>
          </cell>
        </row>
        <row r="4296">
          <cell r="T4296">
            <v>11</v>
          </cell>
        </row>
        <row r="4297">
          <cell r="T4297">
            <v>11</v>
          </cell>
        </row>
        <row r="4298">
          <cell r="T4298">
            <v>11</v>
          </cell>
        </row>
        <row r="4299">
          <cell r="T4299">
            <v>11</v>
          </cell>
        </row>
        <row r="4300">
          <cell r="T4300">
            <v>11</v>
          </cell>
        </row>
        <row r="4301">
          <cell r="T4301">
            <v>11</v>
          </cell>
        </row>
        <row r="4302">
          <cell r="T4302">
            <v>11</v>
          </cell>
        </row>
        <row r="4303">
          <cell r="T4303">
            <v>11</v>
          </cell>
        </row>
        <row r="4304">
          <cell r="T4304">
            <v>11</v>
          </cell>
        </row>
        <row r="4305">
          <cell r="T4305">
            <v>11</v>
          </cell>
        </row>
        <row r="4306">
          <cell r="T4306">
            <v>11</v>
          </cell>
        </row>
        <row r="4307">
          <cell r="T4307">
            <v>11</v>
          </cell>
        </row>
        <row r="4308">
          <cell r="T4308">
            <v>11</v>
          </cell>
        </row>
        <row r="4309">
          <cell r="T4309">
            <v>11</v>
          </cell>
        </row>
        <row r="4310">
          <cell r="T4310">
            <v>11</v>
          </cell>
        </row>
        <row r="4311">
          <cell r="T4311">
            <v>11</v>
          </cell>
        </row>
        <row r="4312">
          <cell r="T4312">
            <v>11</v>
          </cell>
        </row>
        <row r="4313">
          <cell r="T4313">
            <v>11</v>
          </cell>
        </row>
        <row r="4314">
          <cell r="T4314">
            <v>11</v>
          </cell>
        </row>
        <row r="4315">
          <cell r="T4315">
            <v>11</v>
          </cell>
        </row>
        <row r="4316">
          <cell r="T4316">
            <v>11</v>
          </cell>
        </row>
        <row r="4317">
          <cell r="T4317">
            <v>11</v>
          </cell>
        </row>
        <row r="4318">
          <cell r="T4318">
            <v>11</v>
          </cell>
        </row>
        <row r="4319">
          <cell r="T4319">
            <v>11</v>
          </cell>
        </row>
        <row r="4320">
          <cell r="T4320">
            <v>11</v>
          </cell>
        </row>
        <row r="4321">
          <cell r="T4321">
            <v>11</v>
          </cell>
        </row>
        <row r="4322">
          <cell r="T4322">
            <v>11</v>
          </cell>
        </row>
        <row r="4323">
          <cell r="T4323">
            <v>11</v>
          </cell>
        </row>
        <row r="4324">
          <cell r="T4324">
            <v>11</v>
          </cell>
        </row>
        <row r="4325">
          <cell r="T4325">
            <v>11</v>
          </cell>
        </row>
        <row r="4326">
          <cell r="T4326">
            <v>11</v>
          </cell>
        </row>
        <row r="4327">
          <cell r="T4327">
            <v>11</v>
          </cell>
        </row>
        <row r="4328">
          <cell r="T4328">
            <v>11</v>
          </cell>
        </row>
        <row r="4329">
          <cell r="T4329">
            <v>11</v>
          </cell>
        </row>
        <row r="4330">
          <cell r="T4330">
            <v>11</v>
          </cell>
        </row>
        <row r="4331">
          <cell r="T4331">
            <v>11</v>
          </cell>
        </row>
        <row r="4332">
          <cell r="T4332">
            <v>11</v>
          </cell>
        </row>
        <row r="4333">
          <cell r="T4333">
            <v>11</v>
          </cell>
        </row>
        <row r="4334">
          <cell r="T4334">
            <v>11</v>
          </cell>
        </row>
        <row r="4335">
          <cell r="T4335">
            <v>11</v>
          </cell>
        </row>
        <row r="4336">
          <cell r="T4336">
            <v>11</v>
          </cell>
        </row>
        <row r="4337">
          <cell r="T4337">
            <v>11</v>
          </cell>
        </row>
        <row r="4338">
          <cell r="T4338">
            <v>11</v>
          </cell>
        </row>
        <row r="4339">
          <cell r="T4339">
            <v>11</v>
          </cell>
        </row>
        <row r="4340">
          <cell r="T4340">
            <v>11</v>
          </cell>
        </row>
        <row r="4341">
          <cell r="T4341">
            <v>11</v>
          </cell>
        </row>
        <row r="4342">
          <cell r="T4342">
            <v>11</v>
          </cell>
        </row>
        <row r="4343">
          <cell r="T4343">
            <v>11</v>
          </cell>
        </row>
        <row r="4344">
          <cell r="T4344">
            <v>11</v>
          </cell>
        </row>
        <row r="4345">
          <cell r="T4345">
            <v>11</v>
          </cell>
        </row>
        <row r="4346">
          <cell r="T4346">
            <v>11</v>
          </cell>
        </row>
        <row r="4347">
          <cell r="T4347">
            <v>11</v>
          </cell>
        </row>
        <row r="4348">
          <cell r="T4348">
            <v>11</v>
          </cell>
        </row>
        <row r="4349">
          <cell r="T4349">
            <v>11</v>
          </cell>
        </row>
        <row r="4350">
          <cell r="T4350">
            <v>11</v>
          </cell>
        </row>
        <row r="4351">
          <cell r="T4351">
            <v>11</v>
          </cell>
        </row>
        <row r="4352">
          <cell r="T4352">
            <v>11</v>
          </cell>
        </row>
        <row r="4353">
          <cell r="T4353">
            <v>11</v>
          </cell>
        </row>
        <row r="4354">
          <cell r="T4354">
            <v>11</v>
          </cell>
        </row>
        <row r="4355">
          <cell r="T4355">
            <v>11</v>
          </cell>
        </row>
        <row r="4356">
          <cell r="T4356">
            <v>11</v>
          </cell>
        </row>
        <row r="4357">
          <cell r="T4357">
            <v>11</v>
          </cell>
        </row>
        <row r="4358">
          <cell r="T4358">
            <v>11</v>
          </cell>
        </row>
        <row r="4359">
          <cell r="T4359">
            <v>11</v>
          </cell>
        </row>
        <row r="4360">
          <cell r="T4360">
            <v>11</v>
          </cell>
        </row>
        <row r="4361">
          <cell r="T4361">
            <v>11</v>
          </cell>
        </row>
        <row r="4362">
          <cell r="T4362">
            <v>11</v>
          </cell>
        </row>
        <row r="4363">
          <cell r="T4363">
            <v>11</v>
          </cell>
        </row>
        <row r="4364">
          <cell r="T4364">
            <v>11</v>
          </cell>
        </row>
        <row r="4365">
          <cell r="T4365">
            <v>11</v>
          </cell>
        </row>
        <row r="4366">
          <cell r="T4366">
            <v>11</v>
          </cell>
        </row>
        <row r="4367">
          <cell r="T4367">
            <v>11</v>
          </cell>
        </row>
        <row r="4368">
          <cell r="T4368">
            <v>11</v>
          </cell>
        </row>
        <row r="4369">
          <cell r="T4369">
            <v>11</v>
          </cell>
        </row>
        <row r="4370">
          <cell r="T4370">
            <v>11</v>
          </cell>
        </row>
        <row r="4371">
          <cell r="T4371">
            <v>11</v>
          </cell>
        </row>
        <row r="4372">
          <cell r="T4372">
            <v>11</v>
          </cell>
        </row>
        <row r="4373">
          <cell r="T4373">
            <v>11</v>
          </cell>
        </row>
        <row r="4374">
          <cell r="T4374">
            <v>11</v>
          </cell>
        </row>
        <row r="4375">
          <cell r="T4375">
            <v>11</v>
          </cell>
        </row>
        <row r="4376">
          <cell r="T4376">
            <v>11</v>
          </cell>
        </row>
        <row r="4377">
          <cell r="T4377">
            <v>11</v>
          </cell>
        </row>
        <row r="4378">
          <cell r="T4378">
            <v>11</v>
          </cell>
        </row>
        <row r="4379">
          <cell r="T4379">
            <v>11</v>
          </cell>
        </row>
        <row r="4380">
          <cell r="T4380">
            <v>11</v>
          </cell>
        </row>
        <row r="4381">
          <cell r="T4381">
            <v>11</v>
          </cell>
        </row>
        <row r="4382">
          <cell r="T4382">
            <v>11</v>
          </cell>
        </row>
        <row r="4383">
          <cell r="T4383">
            <v>11</v>
          </cell>
        </row>
        <row r="4384">
          <cell r="T4384">
            <v>11</v>
          </cell>
        </row>
        <row r="4385">
          <cell r="T4385">
            <v>11</v>
          </cell>
        </row>
        <row r="4386">
          <cell r="T4386">
            <v>11</v>
          </cell>
        </row>
        <row r="4387">
          <cell r="T4387">
            <v>11</v>
          </cell>
        </row>
        <row r="4388">
          <cell r="T4388">
            <v>11</v>
          </cell>
        </row>
        <row r="4389">
          <cell r="T4389">
            <v>11</v>
          </cell>
        </row>
        <row r="4390">
          <cell r="T4390">
            <v>11</v>
          </cell>
        </row>
        <row r="4391">
          <cell r="T4391">
            <v>11</v>
          </cell>
        </row>
        <row r="4392">
          <cell r="T4392">
            <v>11</v>
          </cell>
        </row>
        <row r="4393">
          <cell r="T4393">
            <v>11</v>
          </cell>
        </row>
        <row r="4394">
          <cell r="T4394">
            <v>11</v>
          </cell>
        </row>
        <row r="4395">
          <cell r="T4395">
            <v>11</v>
          </cell>
        </row>
        <row r="4396">
          <cell r="T4396">
            <v>11</v>
          </cell>
        </row>
        <row r="4397">
          <cell r="T4397">
            <v>11</v>
          </cell>
        </row>
        <row r="4398">
          <cell r="T4398">
            <v>11</v>
          </cell>
        </row>
        <row r="4399">
          <cell r="T4399">
            <v>11</v>
          </cell>
        </row>
        <row r="4400">
          <cell r="T4400">
            <v>11</v>
          </cell>
        </row>
        <row r="4401">
          <cell r="T4401">
            <v>11</v>
          </cell>
        </row>
        <row r="4402">
          <cell r="T4402">
            <v>11</v>
          </cell>
        </row>
        <row r="4403">
          <cell r="T4403">
            <v>11</v>
          </cell>
        </row>
        <row r="4404">
          <cell r="T4404">
            <v>11</v>
          </cell>
        </row>
        <row r="4405">
          <cell r="T4405">
            <v>11</v>
          </cell>
        </row>
        <row r="4406">
          <cell r="T4406">
            <v>11</v>
          </cell>
        </row>
        <row r="4407">
          <cell r="T4407">
            <v>11</v>
          </cell>
        </row>
        <row r="4408">
          <cell r="T4408">
            <v>11</v>
          </cell>
        </row>
        <row r="4409">
          <cell r="T4409">
            <v>11</v>
          </cell>
        </row>
        <row r="4410">
          <cell r="T4410">
            <v>11</v>
          </cell>
        </row>
        <row r="4411">
          <cell r="T4411">
            <v>11</v>
          </cell>
        </row>
        <row r="4412">
          <cell r="T4412">
            <v>11</v>
          </cell>
        </row>
        <row r="4413">
          <cell r="T4413">
            <v>11</v>
          </cell>
        </row>
        <row r="4414">
          <cell r="T4414">
            <v>11</v>
          </cell>
        </row>
        <row r="4415">
          <cell r="T4415">
            <v>11</v>
          </cell>
        </row>
        <row r="4416">
          <cell r="T4416">
            <v>11</v>
          </cell>
        </row>
        <row r="4417">
          <cell r="T4417">
            <v>11</v>
          </cell>
        </row>
        <row r="4418">
          <cell r="T4418">
            <v>11</v>
          </cell>
        </row>
        <row r="4419">
          <cell r="T4419">
            <v>11</v>
          </cell>
        </row>
        <row r="4420">
          <cell r="T4420">
            <v>11</v>
          </cell>
        </row>
        <row r="4421">
          <cell r="T4421">
            <v>11</v>
          </cell>
        </row>
        <row r="4422">
          <cell r="T4422">
            <v>12</v>
          </cell>
        </row>
        <row r="4423">
          <cell r="T4423">
            <v>12</v>
          </cell>
        </row>
        <row r="4424">
          <cell r="T4424">
            <v>12</v>
          </cell>
        </row>
        <row r="4425">
          <cell r="T4425">
            <v>12</v>
          </cell>
        </row>
        <row r="4426">
          <cell r="T4426">
            <v>12</v>
          </cell>
        </row>
        <row r="4427">
          <cell r="T4427">
            <v>12</v>
          </cell>
        </row>
        <row r="4428">
          <cell r="T4428">
            <v>12</v>
          </cell>
        </row>
        <row r="4429">
          <cell r="T4429">
            <v>12</v>
          </cell>
        </row>
        <row r="4430">
          <cell r="T4430">
            <v>12</v>
          </cell>
        </row>
        <row r="4431">
          <cell r="T4431">
            <v>12</v>
          </cell>
        </row>
        <row r="4432">
          <cell r="T4432">
            <v>12</v>
          </cell>
        </row>
        <row r="4433">
          <cell r="T4433">
            <v>12</v>
          </cell>
        </row>
        <row r="4434">
          <cell r="T4434">
            <v>12</v>
          </cell>
        </row>
        <row r="4435">
          <cell r="T4435">
            <v>12</v>
          </cell>
        </row>
        <row r="4436">
          <cell r="T4436">
            <v>12</v>
          </cell>
        </row>
        <row r="4437">
          <cell r="T4437">
            <v>12</v>
          </cell>
        </row>
        <row r="4438">
          <cell r="T4438">
            <v>12</v>
          </cell>
        </row>
        <row r="4439">
          <cell r="T4439">
            <v>12</v>
          </cell>
        </row>
        <row r="4440">
          <cell r="T4440">
            <v>12</v>
          </cell>
        </row>
        <row r="4441">
          <cell r="T4441">
            <v>12</v>
          </cell>
        </row>
        <row r="4442">
          <cell r="T4442">
            <v>12</v>
          </cell>
        </row>
        <row r="4443">
          <cell r="T4443">
            <v>12</v>
          </cell>
        </row>
        <row r="4444">
          <cell r="T4444">
            <v>12</v>
          </cell>
        </row>
        <row r="4445">
          <cell r="T4445">
            <v>12</v>
          </cell>
        </row>
        <row r="4446">
          <cell r="T4446">
            <v>12</v>
          </cell>
        </row>
        <row r="4447">
          <cell r="T4447">
            <v>12</v>
          </cell>
        </row>
        <row r="4448">
          <cell r="T4448">
            <v>12</v>
          </cell>
        </row>
        <row r="4449">
          <cell r="T4449">
            <v>12</v>
          </cell>
        </row>
        <row r="4450">
          <cell r="T4450">
            <v>12</v>
          </cell>
        </row>
        <row r="4451">
          <cell r="T4451">
            <v>12</v>
          </cell>
        </row>
        <row r="4452">
          <cell r="T4452">
            <v>12</v>
          </cell>
        </row>
        <row r="4453">
          <cell r="T4453">
            <v>12</v>
          </cell>
        </row>
        <row r="4454">
          <cell r="T4454">
            <v>12</v>
          </cell>
        </row>
        <row r="4455">
          <cell r="T4455">
            <v>12</v>
          </cell>
        </row>
        <row r="4456">
          <cell r="T4456">
            <v>12</v>
          </cell>
        </row>
        <row r="4457">
          <cell r="T4457">
            <v>12</v>
          </cell>
        </row>
        <row r="4458">
          <cell r="T4458">
            <v>12</v>
          </cell>
        </row>
        <row r="4459">
          <cell r="T4459">
            <v>12</v>
          </cell>
        </row>
        <row r="4460">
          <cell r="T4460">
            <v>12</v>
          </cell>
        </row>
        <row r="4461">
          <cell r="T4461">
            <v>12</v>
          </cell>
        </row>
        <row r="4462">
          <cell r="T4462">
            <v>12</v>
          </cell>
        </row>
        <row r="4463">
          <cell r="T4463">
            <v>12</v>
          </cell>
        </row>
        <row r="4464">
          <cell r="T4464">
            <v>12</v>
          </cell>
        </row>
        <row r="4465">
          <cell r="T4465">
            <v>12</v>
          </cell>
        </row>
        <row r="4466">
          <cell r="T4466">
            <v>12</v>
          </cell>
        </row>
        <row r="4467">
          <cell r="T4467">
            <v>12</v>
          </cell>
        </row>
        <row r="4468">
          <cell r="T4468">
            <v>12</v>
          </cell>
        </row>
        <row r="4469">
          <cell r="T4469">
            <v>12</v>
          </cell>
        </row>
        <row r="4470">
          <cell r="T4470">
            <v>12</v>
          </cell>
        </row>
        <row r="4471">
          <cell r="T4471">
            <v>12</v>
          </cell>
        </row>
        <row r="4472">
          <cell r="T4472">
            <v>12</v>
          </cell>
        </row>
        <row r="4473">
          <cell r="T4473">
            <v>12</v>
          </cell>
        </row>
        <row r="4474">
          <cell r="T4474">
            <v>12</v>
          </cell>
        </row>
        <row r="4475">
          <cell r="T4475">
            <v>12</v>
          </cell>
        </row>
        <row r="4476">
          <cell r="T4476">
            <v>12</v>
          </cell>
        </row>
        <row r="4477">
          <cell r="T4477">
            <v>12</v>
          </cell>
        </row>
        <row r="4478">
          <cell r="T4478">
            <v>12</v>
          </cell>
        </row>
        <row r="4479">
          <cell r="T4479">
            <v>12</v>
          </cell>
        </row>
        <row r="4480">
          <cell r="T4480">
            <v>12</v>
          </cell>
        </row>
        <row r="4481">
          <cell r="T4481">
            <v>12</v>
          </cell>
        </row>
        <row r="4482">
          <cell r="T4482">
            <v>12</v>
          </cell>
        </row>
        <row r="4483">
          <cell r="T4483">
            <v>12</v>
          </cell>
        </row>
        <row r="4484">
          <cell r="T4484">
            <v>12</v>
          </cell>
        </row>
        <row r="4485">
          <cell r="T4485">
            <v>12</v>
          </cell>
        </row>
        <row r="4486">
          <cell r="T4486">
            <v>12</v>
          </cell>
        </row>
        <row r="4487">
          <cell r="T4487">
            <v>12</v>
          </cell>
        </row>
        <row r="4488">
          <cell r="T4488">
            <v>12</v>
          </cell>
        </row>
        <row r="4489">
          <cell r="T4489">
            <v>12</v>
          </cell>
        </row>
        <row r="4490">
          <cell r="T4490">
            <v>12</v>
          </cell>
        </row>
        <row r="4491">
          <cell r="T4491">
            <v>12</v>
          </cell>
        </row>
        <row r="4492">
          <cell r="T4492">
            <v>12</v>
          </cell>
        </row>
        <row r="4493">
          <cell r="T4493">
            <v>12</v>
          </cell>
        </row>
        <row r="4494">
          <cell r="T4494">
            <v>12</v>
          </cell>
        </row>
        <row r="4495">
          <cell r="T4495">
            <v>12</v>
          </cell>
        </row>
        <row r="4496">
          <cell r="T4496">
            <v>12</v>
          </cell>
        </row>
        <row r="4497">
          <cell r="T4497">
            <v>12</v>
          </cell>
        </row>
        <row r="4498">
          <cell r="T4498">
            <v>12</v>
          </cell>
        </row>
        <row r="4499">
          <cell r="T4499">
            <v>12</v>
          </cell>
        </row>
        <row r="4500">
          <cell r="T4500">
            <v>12</v>
          </cell>
        </row>
        <row r="4501">
          <cell r="T4501">
            <v>12</v>
          </cell>
        </row>
        <row r="4502">
          <cell r="T4502">
            <v>12</v>
          </cell>
        </row>
        <row r="4503">
          <cell r="T4503">
            <v>12</v>
          </cell>
        </row>
        <row r="4504">
          <cell r="T4504">
            <v>12</v>
          </cell>
        </row>
        <row r="4505">
          <cell r="T4505">
            <v>12</v>
          </cell>
        </row>
        <row r="4506">
          <cell r="T4506">
            <v>12</v>
          </cell>
        </row>
        <row r="4507">
          <cell r="T4507">
            <v>12</v>
          </cell>
        </row>
        <row r="4508">
          <cell r="T4508">
            <v>12</v>
          </cell>
        </row>
        <row r="4509">
          <cell r="T4509">
            <v>12</v>
          </cell>
        </row>
        <row r="4510">
          <cell r="T4510">
            <v>12</v>
          </cell>
        </row>
        <row r="4511">
          <cell r="T4511">
            <v>12</v>
          </cell>
        </row>
        <row r="4512">
          <cell r="T4512">
            <v>12</v>
          </cell>
        </row>
        <row r="4513">
          <cell r="T4513">
            <v>12</v>
          </cell>
        </row>
        <row r="4514">
          <cell r="T4514">
            <v>12</v>
          </cell>
        </row>
        <row r="4515">
          <cell r="T4515">
            <v>12</v>
          </cell>
        </row>
        <row r="4516">
          <cell r="T4516">
            <v>12</v>
          </cell>
        </row>
        <row r="4517">
          <cell r="T4517">
            <v>12</v>
          </cell>
        </row>
        <row r="4518">
          <cell r="T4518">
            <v>12</v>
          </cell>
        </row>
        <row r="4519">
          <cell r="T4519">
            <v>12</v>
          </cell>
        </row>
        <row r="4520">
          <cell r="T4520">
            <v>12</v>
          </cell>
        </row>
        <row r="4521">
          <cell r="T4521">
            <v>12</v>
          </cell>
        </row>
        <row r="4522">
          <cell r="T4522">
            <v>12</v>
          </cell>
        </row>
        <row r="4523">
          <cell r="T4523">
            <v>12</v>
          </cell>
        </row>
        <row r="4524">
          <cell r="T4524">
            <v>12</v>
          </cell>
        </row>
        <row r="4525">
          <cell r="T4525">
            <v>12</v>
          </cell>
        </row>
        <row r="4526">
          <cell r="T4526">
            <v>12</v>
          </cell>
        </row>
        <row r="4527">
          <cell r="T4527">
            <v>12</v>
          </cell>
        </row>
        <row r="4528">
          <cell r="T4528">
            <v>12</v>
          </cell>
        </row>
        <row r="4529">
          <cell r="T4529">
            <v>12</v>
          </cell>
        </row>
        <row r="4530">
          <cell r="T4530">
            <v>12</v>
          </cell>
        </row>
        <row r="4531">
          <cell r="T4531">
            <v>12</v>
          </cell>
        </row>
        <row r="4532">
          <cell r="T4532">
            <v>12</v>
          </cell>
        </row>
        <row r="4533">
          <cell r="T4533">
            <v>12</v>
          </cell>
        </row>
        <row r="4534">
          <cell r="T4534">
            <v>12</v>
          </cell>
        </row>
        <row r="4535">
          <cell r="T4535">
            <v>12</v>
          </cell>
        </row>
        <row r="4536">
          <cell r="T4536">
            <v>12</v>
          </cell>
        </row>
        <row r="4537">
          <cell r="T4537">
            <v>12</v>
          </cell>
        </row>
        <row r="4538">
          <cell r="T4538">
            <v>12</v>
          </cell>
        </row>
        <row r="4539">
          <cell r="T4539">
            <v>12</v>
          </cell>
        </row>
        <row r="4540">
          <cell r="T4540">
            <v>12</v>
          </cell>
        </row>
        <row r="4541">
          <cell r="T4541">
            <v>12</v>
          </cell>
        </row>
        <row r="4542">
          <cell r="T4542">
            <v>12</v>
          </cell>
        </row>
        <row r="4543">
          <cell r="T4543">
            <v>12</v>
          </cell>
        </row>
        <row r="4544">
          <cell r="T4544">
            <v>12</v>
          </cell>
        </row>
        <row r="4545">
          <cell r="T4545">
            <v>12</v>
          </cell>
        </row>
        <row r="4546">
          <cell r="T4546">
            <v>12</v>
          </cell>
        </row>
        <row r="4547">
          <cell r="T4547">
            <v>12</v>
          </cell>
        </row>
        <row r="4548">
          <cell r="T4548">
            <v>12</v>
          </cell>
        </row>
        <row r="4549">
          <cell r="T4549">
            <v>12</v>
          </cell>
        </row>
        <row r="4550">
          <cell r="T4550">
            <v>12</v>
          </cell>
        </row>
        <row r="4551">
          <cell r="T4551">
            <v>12</v>
          </cell>
        </row>
        <row r="4552">
          <cell r="T4552">
            <v>12</v>
          </cell>
        </row>
        <row r="4553">
          <cell r="T4553">
            <v>12</v>
          </cell>
        </row>
        <row r="4554">
          <cell r="T4554">
            <v>12</v>
          </cell>
        </row>
        <row r="4555">
          <cell r="T4555">
            <v>12</v>
          </cell>
        </row>
        <row r="4556">
          <cell r="T4556">
            <v>12</v>
          </cell>
        </row>
        <row r="4557">
          <cell r="T4557">
            <v>12</v>
          </cell>
        </row>
        <row r="4558">
          <cell r="T4558">
            <v>12</v>
          </cell>
        </row>
        <row r="4559">
          <cell r="T4559">
            <v>12</v>
          </cell>
        </row>
        <row r="4560">
          <cell r="T4560">
            <v>12</v>
          </cell>
        </row>
        <row r="4561">
          <cell r="T4561">
            <v>12</v>
          </cell>
        </row>
        <row r="4562">
          <cell r="T4562">
            <v>12</v>
          </cell>
        </row>
        <row r="4563">
          <cell r="T4563">
            <v>12</v>
          </cell>
        </row>
        <row r="4564">
          <cell r="T4564">
            <v>12</v>
          </cell>
        </row>
        <row r="4565">
          <cell r="T4565">
            <v>12</v>
          </cell>
        </row>
        <row r="4566">
          <cell r="T4566">
            <v>12</v>
          </cell>
        </row>
        <row r="4567">
          <cell r="T4567">
            <v>12</v>
          </cell>
        </row>
        <row r="4568">
          <cell r="T4568">
            <v>12</v>
          </cell>
        </row>
        <row r="4569">
          <cell r="T4569">
            <v>12</v>
          </cell>
        </row>
        <row r="4570">
          <cell r="T4570">
            <v>12</v>
          </cell>
        </row>
        <row r="4571">
          <cell r="T4571">
            <v>12</v>
          </cell>
        </row>
        <row r="4572">
          <cell r="T4572">
            <v>12</v>
          </cell>
        </row>
        <row r="4573">
          <cell r="T4573">
            <v>12</v>
          </cell>
        </row>
        <row r="4574">
          <cell r="T4574">
            <v>12</v>
          </cell>
        </row>
        <row r="4575">
          <cell r="T4575">
            <v>12</v>
          </cell>
        </row>
        <row r="4576">
          <cell r="T4576">
            <v>12</v>
          </cell>
        </row>
        <row r="4577">
          <cell r="T4577">
            <v>12</v>
          </cell>
        </row>
        <row r="4578">
          <cell r="T4578">
            <v>12</v>
          </cell>
        </row>
        <row r="4579">
          <cell r="T4579">
            <v>12</v>
          </cell>
        </row>
        <row r="4580">
          <cell r="T4580">
            <v>12</v>
          </cell>
        </row>
        <row r="4581">
          <cell r="T4581">
            <v>12</v>
          </cell>
        </row>
        <row r="4582">
          <cell r="T4582">
            <v>12</v>
          </cell>
        </row>
        <row r="4583">
          <cell r="T4583">
            <v>12</v>
          </cell>
        </row>
        <row r="4584">
          <cell r="T4584">
            <v>12</v>
          </cell>
        </row>
        <row r="4585">
          <cell r="T4585">
            <v>12</v>
          </cell>
        </row>
        <row r="4586">
          <cell r="T4586">
            <v>12</v>
          </cell>
        </row>
        <row r="4587">
          <cell r="T4587">
            <v>12</v>
          </cell>
        </row>
        <row r="4588">
          <cell r="T4588">
            <v>12</v>
          </cell>
        </row>
        <row r="4589">
          <cell r="T4589">
            <v>12</v>
          </cell>
        </row>
        <row r="4590">
          <cell r="T4590">
            <v>12</v>
          </cell>
        </row>
        <row r="4591">
          <cell r="T4591">
            <v>12</v>
          </cell>
        </row>
        <row r="4592">
          <cell r="T4592">
            <v>12</v>
          </cell>
        </row>
        <row r="4593">
          <cell r="T4593">
            <v>12</v>
          </cell>
        </row>
        <row r="4594">
          <cell r="T4594">
            <v>12</v>
          </cell>
        </row>
        <row r="4595">
          <cell r="T4595">
            <v>12</v>
          </cell>
        </row>
        <row r="4596">
          <cell r="T4596">
            <v>12</v>
          </cell>
        </row>
        <row r="4597">
          <cell r="T4597">
            <v>12</v>
          </cell>
        </row>
        <row r="4598">
          <cell r="T4598">
            <v>12</v>
          </cell>
        </row>
        <row r="4599">
          <cell r="T4599">
            <v>12</v>
          </cell>
        </row>
        <row r="4600">
          <cell r="T4600">
            <v>12</v>
          </cell>
        </row>
        <row r="4601">
          <cell r="T4601">
            <v>12</v>
          </cell>
        </row>
        <row r="4602">
          <cell r="T4602">
            <v>12</v>
          </cell>
        </row>
        <row r="4603">
          <cell r="T4603">
            <v>12</v>
          </cell>
        </row>
        <row r="4604">
          <cell r="T4604">
            <v>12</v>
          </cell>
        </row>
        <row r="4605">
          <cell r="T4605">
            <v>12</v>
          </cell>
        </row>
        <row r="4606">
          <cell r="T4606">
            <v>12</v>
          </cell>
        </row>
        <row r="4607">
          <cell r="T4607">
            <v>12</v>
          </cell>
        </row>
        <row r="4608">
          <cell r="T4608">
            <v>12</v>
          </cell>
        </row>
        <row r="4609">
          <cell r="T4609">
            <v>12</v>
          </cell>
        </row>
        <row r="4610">
          <cell r="T4610">
            <v>12</v>
          </cell>
        </row>
        <row r="4611">
          <cell r="T4611">
            <v>12</v>
          </cell>
        </row>
        <row r="4612">
          <cell r="T4612">
            <v>12</v>
          </cell>
        </row>
        <row r="4613">
          <cell r="T4613">
            <v>12</v>
          </cell>
        </row>
        <row r="4614">
          <cell r="T4614">
            <v>12</v>
          </cell>
        </row>
        <row r="4615">
          <cell r="T4615">
            <v>12</v>
          </cell>
        </row>
        <row r="4616">
          <cell r="T4616">
            <v>12</v>
          </cell>
        </row>
        <row r="4617">
          <cell r="T4617">
            <v>12</v>
          </cell>
        </row>
        <row r="4618">
          <cell r="T4618">
            <v>12</v>
          </cell>
        </row>
        <row r="4619">
          <cell r="T4619">
            <v>12</v>
          </cell>
        </row>
        <row r="4620">
          <cell r="T4620">
            <v>12</v>
          </cell>
        </row>
        <row r="4621">
          <cell r="T4621">
            <v>12</v>
          </cell>
        </row>
        <row r="4622">
          <cell r="T4622">
            <v>12</v>
          </cell>
        </row>
        <row r="4623">
          <cell r="T4623">
            <v>12</v>
          </cell>
        </row>
        <row r="4624">
          <cell r="T4624">
            <v>12</v>
          </cell>
        </row>
        <row r="4625">
          <cell r="T4625">
            <v>12</v>
          </cell>
        </row>
        <row r="4626">
          <cell r="T4626">
            <v>12</v>
          </cell>
        </row>
        <row r="4627">
          <cell r="T4627">
            <v>12</v>
          </cell>
        </row>
        <row r="4628">
          <cell r="T4628">
            <v>12</v>
          </cell>
        </row>
        <row r="4629">
          <cell r="T4629">
            <v>12</v>
          </cell>
        </row>
        <row r="4630">
          <cell r="T4630">
            <v>12</v>
          </cell>
        </row>
        <row r="4631">
          <cell r="T4631">
            <v>12</v>
          </cell>
        </row>
        <row r="4632">
          <cell r="T4632">
            <v>12</v>
          </cell>
        </row>
        <row r="4633">
          <cell r="T4633">
            <v>12</v>
          </cell>
        </row>
        <row r="4634">
          <cell r="T4634">
            <v>12</v>
          </cell>
        </row>
        <row r="4635">
          <cell r="T4635">
            <v>12</v>
          </cell>
        </row>
        <row r="4636">
          <cell r="T4636">
            <v>12</v>
          </cell>
        </row>
        <row r="4637">
          <cell r="T4637">
            <v>12</v>
          </cell>
        </row>
        <row r="4638">
          <cell r="T4638">
            <v>12</v>
          </cell>
        </row>
        <row r="4639">
          <cell r="T4639">
            <v>12</v>
          </cell>
        </row>
        <row r="4640">
          <cell r="T4640">
            <v>12</v>
          </cell>
        </row>
        <row r="4641">
          <cell r="T4641">
            <v>12</v>
          </cell>
        </row>
        <row r="4642">
          <cell r="T4642">
            <v>12</v>
          </cell>
        </row>
        <row r="4643">
          <cell r="T4643">
            <v>12</v>
          </cell>
        </row>
        <row r="4644">
          <cell r="T4644">
            <v>12</v>
          </cell>
        </row>
        <row r="4645">
          <cell r="T4645">
            <v>12</v>
          </cell>
        </row>
        <row r="4646">
          <cell r="T4646">
            <v>12</v>
          </cell>
        </row>
        <row r="4647">
          <cell r="T4647">
            <v>12</v>
          </cell>
        </row>
        <row r="4648">
          <cell r="T4648">
            <v>12</v>
          </cell>
        </row>
        <row r="4649">
          <cell r="T4649">
            <v>12</v>
          </cell>
        </row>
        <row r="4650">
          <cell r="T4650">
            <v>12</v>
          </cell>
        </row>
        <row r="4651">
          <cell r="T4651">
            <v>12</v>
          </cell>
        </row>
        <row r="4652">
          <cell r="T4652">
            <v>12</v>
          </cell>
        </row>
        <row r="4653">
          <cell r="T4653">
            <v>12</v>
          </cell>
        </row>
        <row r="4654">
          <cell r="T4654">
            <v>12</v>
          </cell>
        </row>
        <row r="4655">
          <cell r="T4655">
            <v>12</v>
          </cell>
        </row>
        <row r="4656">
          <cell r="T4656">
            <v>12</v>
          </cell>
        </row>
        <row r="4657">
          <cell r="T4657">
            <v>12</v>
          </cell>
        </row>
        <row r="4658">
          <cell r="T4658">
            <v>12</v>
          </cell>
        </row>
        <row r="4659">
          <cell r="T4659">
            <v>12</v>
          </cell>
        </row>
        <row r="4660">
          <cell r="T4660">
            <v>12</v>
          </cell>
        </row>
        <row r="4661">
          <cell r="T4661">
            <v>12</v>
          </cell>
        </row>
        <row r="4662">
          <cell r="T4662">
            <v>12</v>
          </cell>
        </row>
        <row r="4663">
          <cell r="T4663">
            <v>12</v>
          </cell>
        </row>
        <row r="4664">
          <cell r="T4664">
            <v>12</v>
          </cell>
        </row>
        <row r="4665">
          <cell r="T4665">
            <v>12</v>
          </cell>
        </row>
        <row r="4666">
          <cell r="T4666">
            <v>12</v>
          </cell>
        </row>
        <row r="4667">
          <cell r="T4667">
            <v>12</v>
          </cell>
        </row>
        <row r="4668">
          <cell r="T4668">
            <v>12</v>
          </cell>
        </row>
        <row r="4669">
          <cell r="T4669">
            <v>12</v>
          </cell>
        </row>
        <row r="4670">
          <cell r="T4670">
            <v>12</v>
          </cell>
        </row>
        <row r="4671">
          <cell r="T4671">
            <v>12</v>
          </cell>
        </row>
        <row r="4672">
          <cell r="T4672">
            <v>12</v>
          </cell>
        </row>
        <row r="4673">
          <cell r="T4673">
            <v>12</v>
          </cell>
        </row>
        <row r="4674">
          <cell r="T4674">
            <v>12</v>
          </cell>
        </row>
        <row r="4675">
          <cell r="T4675">
            <v>12</v>
          </cell>
        </row>
        <row r="4676">
          <cell r="T4676">
            <v>12</v>
          </cell>
        </row>
        <row r="4677">
          <cell r="T4677">
            <v>12</v>
          </cell>
        </row>
        <row r="4678">
          <cell r="T4678">
            <v>12</v>
          </cell>
        </row>
        <row r="4679">
          <cell r="T4679">
            <v>12</v>
          </cell>
        </row>
        <row r="4680">
          <cell r="T4680">
            <v>12</v>
          </cell>
        </row>
        <row r="4681">
          <cell r="T4681">
            <v>12</v>
          </cell>
        </row>
        <row r="4682">
          <cell r="T4682">
            <v>12</v>
          </cell>
        </row>
        <row r="4683">
          <cell r="T4683">
            <v>12</v>
          </cell>
        </row>
        <row r="4684">
          <cell r="T4684">
            <v>12</v>
          </cell>
        </row>
        <row r="4685">
          <cell r="T4685">
            <v>12</v>
          </cell>
        </row>
        <row r="4686">
          <cell r="T4686">
            <v>12</v>
          </cell>
        </row>
        <row r="4687">
          <cell r="T4687">
            <v>12</v>
          </cell>
        </row>
        <row r="4688">
          <cell r="T4688">
            <v>12</v>
          </cell>
        </row>
        <row r="4689">
          <cell r="T4689">
            <v>12</v>
          </cell>
        </row>
        <row r="4690">
          <cell r="T4690">
            <v>12</v>
          </cell>
        </row>
        <row r="4691">
          <cell r="T4691">
            <v>12</v>
          </cell>
        </row>
        <row r="4692">
          <cell r="T4692">
            <v>12</v>
          </cell>
        </row>
        <row r="4693">
          <cell r="T4693">
            <v>12</v>
          </cell>
        </row>
        <row r="4694">
          <cell r="T4694">
            <v>12</v>
          </cell>
        </row>
        <row r="4695">
          <cell r="T4695">
            <v>12</v>
          </cell>
        </row>
        <row r="4696">
          <cell r="T4696">
            <v>12</v>
          </cell>
        </row>
        <row r="4697">
          <cell r="T4697">
            <v>12</v>
          </cell>
        </row>
        <row r="4698">
          <cell r="T4698">
            <v>12</v>
          </cell>
        </row>
        <row r="4699">
          <cell r="T4699">
            <v>12</v>
          </cell>
        </row>
        <row r="4700">
          <cell r="T4700">
            <v>12</v>
          </cell>
        </row>
        <row r="4701">
          <cell r="T4701">
            <v>12</v>
          </cell>
        </row>
        <row r="4702">
          <cell r="T4702">
            <v>12</v>
          </cell>
        </row>
        <row r="4703">
          <cell r="T4703">
            <v>12</v>
          </cell>
        </row>
        <row r="4704">
          <cell r="T4704">
            <v>12</v>
          </cell>
        </row>
        <row r="4705">
          <cell r="T4705">
            <v>12</v>
          </cell>
        </row>
        <row r="4706">
          <cell r="T4706">
            <v>12</v>
          </cell>
        </row>
        <row r="4707">
          <cell r="T4707">
            <v>12</v>
          </cell>
        </row>
        <row r="4708">
          <cell r="T4708">
            <v>12</v>
          </cell>
        </row>
        <row r="4709">
          <cell r="T4709">
            <v>12</v>
          </cell>
        </row>
        <row r="4710">
          <cell r="T4710">
            <v>12</v>
          </cell>
        </row>
        <row r="4711">
          <cell r="T4711">
            <v>12</v>
          </cell>
        </row>
        <row r="4712">
          <cell r="T4712">
            <v>12</v>
          </cell>
        </row>
        <row r="4713">
          <cell r="T4713">
            <v>12</v>
          </cell>
        </row>
        <row r="4714">
          <cell r="T4714">
            <v>12</v>
          </cell>
        </row>
        <row r="4715">
          <cell r="T4715">
            <v>12</v>
          </cell>
        </row>
        <row r="4716">
          <cell r="T4716">
            <v>12</v>
          </cell>
        </row>
        <row r="4717">
          <cell r="T4717">
            <v>12</v>
          </cell>
        </row>
        <row r="4718">
          <cell r="T4718">
            <v>12</v>
          </cell>
        </row>
        <row r="4719">
          <cell r="T4719">
            <v>12</v>
          </cell>
        </row>
        <row r="4720">
          <cell r="T4720">
            <v>12</v>
          </cell>
        </row>
        <row r="4721">
          <cell r="T4721">
            <v>12</v>
          </cell>
        </row>
        <row r="4722">
          <cell r="T4722">
            <v>12</v>
          </cell>
        </row>
        <row r="4723">
          <cell r="T4723">
            <v>12</v>
          </cell>
        </row>
        <row r="4724">
          <cell r="T4724">
            <v>12</v>
          </cell>
        </row>
        <row r="4725">
          <cell r="T4725">
            <v>12</v>
          </cell>
        </row>
        <row r="4726">
          <cell r="T4726">
            <v>12</v>
          </cell>
        </row>
        <row r="4727">
          <cell r="T4727">
            <v>12</v>
          </cell>
        </row>
        <row r="4728">
          <cell r="T4728">
            <v>12</v>
          </cell>
        </row>
        <row r="4729">
          <cell r="T4729">
            <v>12</v>
          </cell>
        </row>
        <row r="4730">
          <cell r="T4730">
            <v>12</v>
          </cell>
        </row>
        <row r="4731">
          <cell r="T4731">
            <v>12</v>
          </cell>
        </row>
        <row r="4732">
          <cell r="T4732">
            <v>12</v>
          </cell>
        </row>
        <row r="4733">
          <cell r="T4733">
            <v>12</v>
          </cell>
        </row>
        <row r="4734">
          <cell r="T4734">
            <v>12</v>
          </cell>
        </row>
        <row r="4735">
          <cell r="T4735">
            <v>12</v>
          </cell>
        </row>
        <row r="4736">
          <cell r="T4736">
            <v>12</v>
          </cell>
        </row>
        <row r="4737">
          <cell r="T4737">
            <v>12</v>
          </cell>
        </row>
        <row r="4738">
          <cell r="T4738">
            <v>12</v>
          </cell>
        </row>
        <row r="4739">
          <cell r="T4739">
            <v>12</v>
          </cell>
        </row>
        <row r="4740">
          <cell r="T4740">
            <v>12</v>
          </cell>
        </row>
        <row r="4741">
          <cell r="T4741">
            <v>12</v>
          </cell>
        </row>
        <row r="4742">
          <cell r="T4742">
            <v>12</v>
          </cell>
        </row>
        <row r="4743">
          <cell r="T4743">
            <v>12</v>
          </cell>
        </row>
        <row r="4744">
          <cell r="T4744">
            <v>12</v>
          </cell>
        </row>
        <row r="4745">
          <cell r="T4745">
            <v>12</v>
          </cell>
        </row>
        <row r="4746">
          <cell r="T4746">
            <v>12</v>
          </cell>
        </row>
        <row r="4747">
          <cell r="T4747">
            <v>12</v>
          </cell>
        </row>
        <row r="4748">
          <cell r="T4748">
            <v>12</v>
          </cell>
        </row>
        <row r="4749">
          <cell r="T4749">
            <v>12</v>
          </cell>
        </row>
        <row r="4750">
          <cell r="T4750">
            <v>12</v>
          </cell>
        </row>
        <row r="4751">
          <cell r="T4751">
            <v>12</v>
          </cell>
        </row>
        <row r="4752">
          <cell r="T4752">
            <v>12</v>
          </cell>
        </row>
        <row r="4753">
          <cell r="T4753">
            <v>12</v>
          </cell>
        </row>
        <row r="4754">
          <cell r="T4754">
            <v>12</v>
          </cell>
        </row>
        <row r="4755">
          <cell r="T4755">
            <v>12</v>
          </cell>
        </row>
        <row r="4756">
          <cell r="T4756">
            <v>12</v>
          </cell>
        </row>
        <row r="4757">
          <cell r="T4757">
            <v>12</v>
          </cell>
        </row>
        <row r="4758">
          <cell r="T4758">
            <v>12</v>
          </cell>
        </row>
        <row r="4759">
          <cell r="T4759">
            <v>12</v>
          </cell>
        </row>
        <row r="4760">
          <cell r="T4760">
            <v>12</v>
          </cell>
        </row>
        <row r="4761">
          <cell r="T4761">
            <v>12</v>
          </cell>
        </row>
        <row r="4762">
          <cell r="T4762">
            <v>12</v>
          </cell>
        </row>
        <row r="4763">
          <cell r="T4763">
            <v>12</v>
          </cell>
        </row>
        <row r="4764">
          <cell r="T4764">
            <v>12</v>
          </cell>
        </row>
        <row r="4765">
          <cell r="T4765">
            <v>12</v>
          </cell>
        </row>
        <row r="4766">
          <cell r="T4766">
            <v>12</v>
          </cell>
        </row>
        <row r="4767">
          <cell r="T4767">
            <v>12</v>
          </cell>
        </row>
        <row r="4768">
          <cell r="T4768">
            <v>12</v>
          </cell>
        </row>
        <row r="4769">
          <cell r="T4769">
            <v>12</v>
          </cell>
        </row>
        <row r="4770">
          <cell r="T4770">
            <v>12</v>
          </cell>
        </row>
        <row r="4771">
          <cell r="T4771">
            <v>12</v>
          </cell>
        </row>
        <row r="4772">
          <cell r="T4772">
            <v>12</v>
          </cell>
        </row>
        <row r="4773">
          <cell r="T4773">
            <v>12</v>
          </cell>
        </row>
        <row r="4774">
          <cell r="T4774">
            <v>12</v>
          </cell>
        </row>
        <row r="4775">
          <cell r="T4775">
            <v>12</v>
          </cell>
        </row>
        <row r="4776">
          <cell r="T4776">
            <v>12</v>
          </cell>
        </row>
        <row r="4777">
          <cell r="T4777">
            <v>12</v>
          </cell>
        </row>
        <row r="4778">
          <cell r="T4778">
            <v>12</v>
          </cell>
        </row>
        <row r="4779">
          <cell r="T4779">
            <v>12</v>
          </cell>
        </row>
        <row r="4780">
          <cell r="T4780">
            <v>12</v>
          </cell>
        </row>
        <row r="4781">
          <cell r="T4781">
            <v>12</v>
          </cell>
        </row>
        <row r="4782">
          <cell r="T4782">
            <v>12</v>
          </cell>
        </row>
        <row r="4783">
          <cell r="T4783">
            <v>12</v>
          </cell>
        </row>
        <row r="4784">
          <cell r="T4784">
            <v>12</v>
          </cell>
        </row>
        <row r="4785">
          <cell r="T4785">
            <v>12</v>
          </cell>
        </row>
        <row r="4786">
          <cell r="T4786">
            <v>12</v>
          </cell>
        </row>
        <row r="4787">
          <cell r="T4787">
            <v>12</v>
          </cell>
        </row>
        <row r="4788">
          <cell r="T4788">
            <v>12</v>
          </cell>
        </row>
        <row r="4789">
          <cell r="T4789">
            <v>12</v>
          </cell>
        </row>
        <row r="4790">
          <cell r="T4790">
            <v>12</v>
          </cell>
        </row>
        <row r="4791">
          <cell r="T4791">
            <v>12</v>
          </cell>
        </row>
        <row r="4792">
          <cell r="T4792">
            <v>12</v>
          </cell>
        </row>
        <row r="4793">
          <cell r="T4793">
            <v>12</v>
          </cell>
        </row>
        <row r="4794">
          <cell r="T4794">
            <v>12</v>
          </cell>
        </row>
        <row r="4795">
          <cell r="T4795">
            <v>12</v>
          </cell>
        </row>
        <row r="4796">
          <cell r="T4796">
            <v>12</v>
          </cell>
        </row>
        <row r="4797">
          <cell r="T4797">
            <v>12</v>
          </cell>
        </row>
        <row r="4798">
          <cell r="T4798">
            <v>12</v>
          </cell>
        </row>
        <row r="4799">
          <cell r="T4799">
            <v>12</v>
          </cell>
        </row>
        <row r="4800">
          <cell r="T4800">
            <v>12</v>
          </cell>
        </row>
        <row r="4801">
          <cell r="T4801">
            <v>12</v>
          </cell>
        </row>
        <row r="4802">
          <cell r="T4802">
            <v>12</v>
          </cell>
        </row>
        <row r="4803">
          <cell r="T4803">
            <v>12</v>
          </cell>
        </row>
        <row r="4804">
          <cell r="T4804">
            <v>12</v>
          </cell>
        </row>
        <row r="4805">
          <cell r="T4805">
            <v>12</v>
          </cell>
        </row>
        <row r="4806">
          <cell r="T4806">
            <v>12</v>
          </cell>
        </row>
        <row r="4807">
          <cell r="T4807">
            <v>12</v>
          </cell>
        </row>
        <row r="4808">
          <cell r="T4808">
            <v>12</v>
          </cell>
        </row>
        <row r="4809">
          <cell r="T4809">
            <v>12</v>
          </cell>
        </row>
        <row r="4810">
          <cell r="T4810">
            <v>12</v>
          </cell>
        </row>
        <row r="4811">
          <cell r="T4811">
            <v>12</v>
          </cell>
        </row>
        <row r="4812">
          <cell r="T4812">
            <v>12</v>
          </cell>
        </row>
        <row r="4813">
          <cell r="T4813">
            <v>12</v>
          </cell>
        </row>
        <row r="4814">
          <cell r="T4814">
            <v>12</v>
          </cell>
        </row>
        <row r="4815">
          <cell r="T4815">
            <v>12</v>
          </cell>
        </row>
        <row r="4816">
          <cell r="T4816">
            <v>12</v>
          </cell>
        </row>
        <row r="4817">
          <cell r="T4817">
            <v>12</v>
          </cell>
        </row>
        <row r="4818">
          <cell r="T4818">
            <v>12</v>
          </cell>
        </row>
        <row r="4819">
          <cell r="T4819">
            <v>12</v>
          </cell>
        </row>
        <row r="4820">
          <cell r="T4820">
            <v>12</v>
          </cell>
        </row>
        <row r="4821">
          <cell r="T4821">
            <v>12</v>
          </cell>
        </row>
        <row r="4822">
          <cell r="T4822">
            <v>12</v>
          </cell>
        </row>
        <row r="4823">
          <cell r="T4823">
            <v>12</v>
          </cell>
        </row>
        <row r="4824">
          <cell r="T4824">
            <v>12</v>
          </cell>
        </row>
        <row r="4825">
          <cell r="T4825">
            <v>12</v>
          </cell>
        </row>
        <row r="4826">
          <cell r="T4826">
            <v>12</v>
          </cell>
        </row>
        <row r="4827">
          <cell r="T4827">
            <v>12</v>
          </cell>
        </row>
        <row r="4828">
          <cell r="T4828">
            <v>12</v>
          </cell>
        </row>
        <row r="4829">
          <cell r="T4829">
            <v>12</v>
          </cell>
        </row>
        <row r="4830">
          <cell r="T4830">
            <v>12</v>
          </cell>
        </row>
        <row r="4831">
          <cell r="T4831">
            <v>12</v>
          </cell>
        </row>
        <row r="4832">
          <cell r="T4832">
            <v>12</v>
          </cell>
        </row>
        <row r="4833">
          <cell r="T4833">
            <v>12</v>
          </cell>
        </row>
        <row r="4834">
          <cell r="T4834">
            <v>12</v>
          </cell>
        </row>
        <row r="4835">
          <cell r="T4835">
            <v>12</v>
          </cell>
        </row>
        <row r="4836">
          <cell r="T4836">
            <v>12</v>
          </cell>
        </row>
        <row r="4837">
          <cell r="T4837">
            <v>12</v>
          </cell>
        </row>
        <row r="4838">
          <cell r="T4838">
            <v>12</v>
          </cell>
        </row>
        <row r="4839">
          <cell r="T4839">
            <v>12</v>
          </cell>
        </row>
        <row r="4840">
          <cell r="T4840">
            <v>12</v>
          </cell>
        </row>
        <row r="4841">
          <cell r="T4841">
            <v>12</v>
          </cell>
        </row>
        <row r="4842">
          <cell r="T4842">
            <v>12</v>
          </cell>
        </row>
        <row r="4843">
          <cell r="T4843">
            <v>12</v>
          </cell>
        </row>
        <row r="4844">
          <cell r="T4844">
            <v>12</v>
          </cell>
        </row>
        <row r="4845">
          <cell r="T4845">
            <v>12</v>
          </cell>
        </row>
        <row r="4846">
          <cell r="T4846">
            <v>12</v>
          </cell>
        </row>
        <row r="4847">
          <cell r="T4847">
            <v>12</v>
          </cell>
        </row>
        <row r="4848">
          <cell r="T4848">
            <v>12</v>
          </cell>
        </row>
        <row r="4849">
          <cell r="T4849">
            <v>12</v>
          </cell>
        </row>
        <row r="4850">
          <cell r="T4850">
            <v>12</v>
          </cell>
        </row>
        <row r="4851">
          <cell r="T4851">
            <v>12</v>
          </cell>
        </row>
        <row r="4852">
          <cell r="T4852">
            <v>12</v>
          </cell>
        </row>
        <row r="4853">
          <cell r="T4853">
            <v>12</v>
          </cell>
        </row>
        <row r="4854">
          <cell r="T4854">
            <v>12</v>
          </cell>
        </row>
        <row r="4855">
          <cell r="T4855">
            <v>12</v>
          </cell>
        </row>
        <row r="4856">
          <cell r="T4856">
            <v>12</v>
          </cell>
        </row>
        <row r="4857">
          <cell r="T4857">
            <v>12</v>
          </cell>
        </row>
        <row r="4858">
          <cell r="T4858">
            <v>12</v>
          </cell>
        </row>
        <row r="4859">
          <cell r="T4859">
            <v>12</v>
          </cell>
        </row>
        <row r="4860">
          <cell r="T4860">
            <v>12</v>
          </cell>
        </row>
        <row r="4861">
          <cell r="T4861">
            <v>12</v>
          </cell>
        </row>
        <row r="4862">
          <cell r="T4862">
            <v>12</v>
          </cell>
        </row>
        <row r="4863">
          <cell r="T4863">
            <v>12</v>
          </cell>
        </row>
        <row r="4864">
          <cell r="T4864">
            <v>12</v>
          </cell>
        </row>
        <row r="4865">
          <cell r="T4865">
            <v>12</v>
          </cell>
        </row>
        <row r="4866">
          <cell r="T4866">
            <v>12</v>
          </cell>
        </row>
        <row r="4867">
          <cell r="T4867">
            <v>12</v>
          </cell>
        </row>
        <row r="4868">
          <cell r="T4868">
            <v>12</v>
          </cell>
        </row>
        <row r="4869">
          <cell r="T4869">
            <v>12</v>
          </cell>
        </row>
        <row r="4870">
          <cell r="T4870">
            <v>12</v>
          </cell>
        </row>
        <row r="4871">
          <cell r="T4871">
            <v>12</v>
          </cell>
        </row>
        <row r="4872">
          <cell r="T4872">
            <v>12</v>
          </cell>
        </row>
        <row r="4873">
          <cell r="T4873">
            <v>12</v>
          </cell>
        </row>
        <row r="4874">
          <cell r="T4874">
            <v>12</v>
          </cell>
        </row>
        <row r="4875">
          <cell r="T4875">
            <v>12</v>
          </cell>
        </row>
        <row r="4876">
          <cell r="T4876">
            <v>12</v>
          </cell>
        </row>
        <row r="4877">
          <cell r="T4877">
            <v>12</v>
          </cell>
        </row>
        <row r="4878">
          <cell r="T4878">
            <v>12</v>
          </cell>
        </row>
        <row r="4879">
          <cell r="T4879">
            <v>12</v>
          </cell>
        </row>
        <row r="4880">
          <cell r="T4880">
            <v>12</v>
          </cell>
        </row>
        <row r="4881">
          <cell r="T4881">
            <v>12</v>
          </cell>
        </row>
        <row r="4882">
          <cell r="T4882">
            <v>12</v>
          </cell>
        </row>
        <row r="4883">
          <cell r="T4883">
            <v>12</v>
          </cell>
        </row>
        <row r="4884">
          <cell r="T4884">
            <v>12</v>
          </cell>
        </row>
        <row r="4885">
          <cell r="T4885">
            <v>12</v>
          </cell>
        </row>
        <row r="4886">
          <cell r="T4886">
            <v>12</v>
          </cell>
        </row>
        <row r="4887">
          <cell r="T4887">
            <v>12</v>
          </cell>
        </row>
        <row r="4888">
          <cell r="T4888">
            <v>12</v>
          </cell>
        </row>
        <row r="4889">
          <cell r="T4889">
            <v>12</v>
          </cell>
        </row>
        <row r="4890">
          <cell r="T4890">
            <v>12</v>
          </cell>
        </row>
        <row r="4891">
          <cell r="T4891">
            <v>12</v>
          </cell>
        </row>
        <row r="4892">
          <cell r="T4892">
            <v>12</v>
          </cell>
        </row>
        <row r="4893">
          <cell r="T4893">
            <v>12</v>
          </cell>
        </row>
        <row r="4894">
          <cell r="T4894">
            <v>12</v>
          </cell>
        </row>
        <row r="4895">
          <cell r="T4895">
            <v>12</v>
          </cell>
        </row>
        <row r="4896">
          <cell r="T4896">
            <v>12</v>
          </cell>
        </row>
        <row r="4897">
          <cell r="T4897">
            <v>12</v>
          </cell>
        </row>
        <row r="4898">
          <cell r="T4898">
            <v>12</v>
          </cell>
        </row>
        <row r="4899">
          <cell r="T4899">
            <v>12</v>
          </cell>
        </row>
        <row r="4900">
          <cell r="T4900">
            <v>12</v>
          </cell>
        </row>
        <row r="4901">
          <cell r="T4901">
            <v>12</v>
          </cell>
        </row>
        <row r="4902">
          <cell r="T4902">
            <v>12</v>
          </cell>
        </row>
        <row r="4903">
          <cell r="T4903">
            <v>12</v>
          </cell>
        </row>
        <row r="4904">
          <cell r="T4904">
            <v>12</v>
          </cell>
        </row>
        <row r="4905">
          <cell r="T4905">
            <v>12</v>
          </cell>
        </row>
        <row r="4906">
          <cell r="T4906">
            <v>12</v>
          </cell>
        </row>
        <row r="4907">
          <cell r="T4907">
            <v>12</v>
          </cell>
        </row>
        <row r="4908">
          <cell r="T4908">
            <v>12</v>
          </cell>
        </row>
        <row r="4909">
          <cell r="T4909">
            <v>12</v>
          </cell>
        </row>
        <row r="4910">
          <cell r="T4910">
            <v>12</v>
          </cell>
        </row>
        <row r="4911">
          <cell r="T4911">
            <v>12</v>
          </cell>
        </row>
        <row r="4912">
          <cell r="T4912">
            <v>12</v>
          </cell>
        </row>
        <row r="4913">
          <cell r="T4913">
            <v>12</v>
          </cell>
        </row>
        <row r="4914">
          <cell r="T4914">
            <v>12</v>
          </cell>
        </row>
        <row r="4915">
          <cell r="T4915">
            <v>12</v>
          </cell>
        </row>
        <row r="4916">
          <cell r="T4916">
            <v>12</v>
          </cell>
        </row>
        <row r="4917">
          <cell r="T4917">
            <v>12</v>
          </cell>
        </row>
        <row r="4918">
          <cell r="T4918">
            <v>12</v>
          </cell>
        </row>
        <row r="4919">
          <cell r="T4919">
            <v>12</v>
          </cell>
        </row>
        <row r="4920">
          <cell r="T4920">
            <v>12</v>
          </cell>
        </row>
        <row r="4921">
          <cell r="T4921">
            <v>12</v>
          </cell>
        </row>
        <row r="4922">
          <cell r="T4922">
            <v>12</v>
          </cell>
        </row>
        <row r="4923">
          <cell r="T4923">
            <v>12</v>
          </cell>
        </row>
        <row r="4924">
          <cell r="T4924">
            <v>12</v>
          </cell>
        </row>
        <row r="4925">
          <cell r="T4925">
            <v>12</v>
          </cell>
        </row>
        <row r="4926">
          <cell r="T4926">
            <v>12</v>
          </cell>
        </row>
        <row r="4927">
          <cell r="T4927">
            <v>12</v>
          </cell>
        </row>
        <row r="4928">
          <cell r="T4928">
            <v>12</v>
          </cell>
        </row>
        <row r="4929">
          <cell r="T4929">
            <v>12</v>
          </cell>
        </row>
        <row r="4930">
          <cell r="T4930">
            <v>12</v>
          </cell>
        </row>
        <row r="4931">
          <cell r="T4931">
            <v>12</v>
          </cell>
        </row>
        <row r="4932">
          <cell r="T4932">
            <v>12</v>
          </cell>
        </row>
        <row r="4933">
          <cell r="T4933">
            <v>12</v>
          </cell>
        </row>
        <row r="4934">
          <cell r="T4934">
            <v>12</v>
          </cell>
        </row>
        <row r="4935">
          <cell r="T4935">
            <v>12</v>
          </cell>
        </row>
        <row r="4936">
          <cell r="T4936">
            <v>12</v>
          </cell>
        </row>
        <row r="4937">
          <cell r="T4937">
            <v>12</v>
          </cell>
        </row>
        <row r="4938">
          <cell r="T4938">
            <v>12</v>
          </cell>
        </row>
        <row r="4939">
          <cell r="T4939">
            <v>12</v>
          </cell>
        </row>
        <row r="4940">
          <cell r="T4940">
            <v>12</v>
          </cell>
        </row>
        <row r="4941">
          <cell r="T4941">
            <v>12</v>
          </cell>
        </row>
        <row r="4942">
          <cell r="T4942">
            <v>12</v>
          </cell>
        </row>
        <row r="4943">
          <cell r="T4943">
            <v>12</v>
          </cell>
        </row>
        <row r="4944">
          <cell r="T4944">
            <v>12</v>
          </cell>
        </row>
        <row r="4945">
          <cell r="T4945">
            <v>12</v>
          </cell>
        </row>
        <row r="4946">
          <cell r="T4946">
            <v>12</v>
          </cell>
        </row>
        <row r="4947">
          <cell r="T4947">
            <v>12</v>
          </cell>
        </row>
        <row r="4948">
          <cell r="T4948">
            <v>12</v>
          </cell>
        </row>
        <row r="4949">
          <cell r="T4949">
            <v>12</v>
          </cell>
        </row>
        <row r="4950">
          <cell r="T4950">
            <v>12</v>
          </cell>
        </row>
        <row r="4951">
          <cell r="T4951">
            <v>12</v>
          </cell>
        </row>
        <row r="4952">
          <cell r="T4952">
            <v>12</v>
          </cell>
        </row>
        <row r="4953">
          <cell r="T4953">
            <v>12</v>
          </cell>
        </row>
        <row r="4954">
          <cell r="T4954">
            <v>12</v>
          </cell>
        </row>
        <row r="4955">
          <cell r="T4955">
            <v>12</v>
          </cell>
        </row>
        <row r="4956">
          <cell r="T4956">
            <v>12</v>
          </cell>
        </row>
        <row r="4957">
          <cell r="T4957">
            <v>12</v>
          </cell>
        </row>
        <row r="4958">
          <cell r="T4958">
            <v>12</v>
          </cell>
        </row>
        <row r="4959">
          <cell r="T4959">
            <v>12</v>
          </cell>
        </row>
        <row r="4960">
          <cell r="T4960">
            <v>12</v>
          </cell>
        </row>
        <row r="4961">
          <cell r="T4961">
            <v>12</v>
          </cell>
        </row>
        <row r="4962">
          <cell r="T4962">
            <v>12</v>
          </cell>
        </row>
        <row r="4963">
          <cell r="T4963">
            <v>12</v>
          </cell>
        </row>
        <row r="4964">
          <cell r="T4964">
            <v>12</v>
          </cell>
        </row>
        <row r="4965">
          <cell r="T4965">
            <v>12</v>
          </cell>
        </row>
        <row r="4966">
          <cell r="T4966">
            <v>12</v>
          </cell>
        </row>
        <row r="4967">
          <cell r="T4967">
            <v>12</v>
          </cell>
        </row>
        <row r="4968">
          <cell r="T4968">
            <v>12</v>
          </cell>
        </row>
        <row r="4969">
          <cell r="T4969">
            <v>12</v>
          </cell>
        </row>
        <row r="4970">
          <cell r="T4970">
            <v>12</v>
          </cell>
        </row>
        <row r="4971">
          <cell r="T4971">
            <v>12</v>
          </cell>
        </row>
        <row r="4972">
          <cell r="T4972">
            <v>12</v>
          </cell>
        </row>
        <row r="4973">
          <cell r="T4973">
            <v>12</v>
          </cell>
        </row>
        <row r="4974">
          <cell r="T4974">
            <v>12</v>
          </cell>
        </row>
        <row r="4975">
          <cell r="T4975">
            <v>12</v>
          </cell>
        </row>
        <row r="4976">
          <cell r="T4976">
            <v>12</v>
          </cell>
        </row>
        <row r="4977">
          <cell r="T4977">
            <v>12</v>
          </cell>
        </row>
        <row r="4978">
          <cell r="T4978">
            <v>12</v>
          </cell>
        </row>
        <row r="4979">
          <cell r="T4979">
            <v>12</v>
          </cell>
        </row>
        <row r="4980">
          <cell r="T4980">
            <v>12</v>
          </cell>
        </row>
        <row r="4981">
          <cell r="T4981">
            <v>12</v>
          </cell>
        </row>
        <row r="4982">
          <cell r="T4982">
            <v>12</v>
          </cell>
        </row>
        <row r="4983">
          <cell r="T4983">
            <v>12</v>
          </cell>
        </row>
        <row r="4984">
          <cell r="T4984">
            <v>12</v>
          </cell>
        </row>
        <row r="4985">
          <cell r="T4985">
            <v>12</v>
          </cell>
        </row>
        <row r="4986">
          <cell r="T4986">
            <v>12</v>
          </cell>
        </row>
        <row r="4987">
          <cell r="T4987">
            <v>12</v>
          </cell>
        </row>
        <row r="4988">
          <cell r="T4988">
            <v>12</v>
          </cell>
        </row>
        <row r="4989">
          <cell r="T4989">
            <v>12</v>
          </cell>
        </row>
        <row r="4990">
          <cell r="T4990">
            <v>12</v>
          </cell>
        </row>
        <row r="4991">
          <cell r="T4991">
            <v>12</v>
          </cell>
        </row>
        <row r="4992">
          <cell r="T4992">
            <v>12</v>
          </cell>
        </row>
        <row r="4993">
          <cell r="T4993">
            <v>12</v>
          </cell>
        </row>
        <row r="4994">
          <cell r="T4994">
            <v>12</v>
          </cell>
        </row>
        <row r="4995">
          <cell r="T4995">
            <v>12</v>
          </cell>
        </row>
        <row r="4996">
          <cell r="T4996">
            <v>12</v>
          </cell>
        </row>
        <row r="4997">
          <cell r="T4997">
            <v>12</v>
          </cell>
        </row>
        <row r="4998">
          <cell r="T4998">
            <v>12</v>
          </cell>
        </row>
        <row r="4999">
          <cell r="T4999">
            <v>12</v>
          </cell>
        </row>
        <row r="5000">
          <cell r="T5000">
            <v>12</v>
          </cell>
        </row>
        <row r="5001">
          <cell r="T5001">
            <v>12</v>
          </cell>
        </row>
        <row r="5002">
          <cell r="T5002">
            <v>12</v>
          </cell>
        </row>
        <row r="5003">
          <cell r="T5003">
            <v>12</v>
          </cell>
        </row>
        <row r="5004">
          <cell r="T5004">
            <v>12</v>
          </cell>
        </row>
        <row r="5005">
          <cell r="T5005">
            <v>12</v>
          </cell>
        </row>
        <row r="5006">
          <cell r="T5006">
            <v>12</v>
          </cell>
        </row>
        <row r="5007">
          <cell r="T5007">
            <v>12</v>
          </cell>
        </row>
        <row r="5008">
          <cell r="T5008">
            <v>12</v>
          </cell>
        </row>
        <row r="5009">
          <cell r="T5009">
            <v>12</v>
          </cell>
        </row>
        <row r="5010">
          <cell r="T5010">
            <v>12</v>
          </cell>
        </row>
        <row r="5011">
          <cell r="T5011">
            <v>12</v>
          </cell>
        </row>
        <row r="5012">
          <cell r="T5012">
            <v>12</v>
          </cell>
        </row>
        <row r="5013">
          <cell r="T5013">
            <v>12</v>
          </cell>
        </row>
        <row r="5014">
          <cell r="T5014">
            <v>12</v>
          </cell>
        </row>
        <row r="5015">
          <cell r="T5015">
            <v>12</v>
          </cell>
        </row>
        <row r="5016">
          <cell r="T5016">
            <v>12</v>
          </cell>
        </row>
        <row r="5017">
          <cell r="T5017">
            <v>12</v>
          </cell>
        </row>
        <row r="5018">
          <cell r="T5018">
            <v>12</v>
          </cell>
        </row>
        <row r="5019">
          <cell r="T5019">
            <v>12</v>
          </cell>
        </row>
        <row r="5020">
          <cell r="T5020">
            <v>12</v>
          </cell>
        </row>
        <row r="5021">
          <cell r="T5021">
            <v>12</v>
          </cell>
        </row>
        <row r="5022">
          <cell r="T5022">
            <v>12</v>
          </cell>
        </row>
        <row r="5023">
          <cell r="T5023">
            <v>12</v>
          </cell>
        </row>
        <row r="5024">
          <cell r="T5024">
            <v>12</v>
          </cell>
        </row>
        <row r="5025">
          <cell r="T5025">
            <v>12</v>
          </cell>
        </row>
        <row r="5026">
          <cell r="T5026">
            <v>12</v>
          </cell>
        </row>
        <row r="5027">
          <cell r="T5027">
            <v>12</v>
          </cell>
        </row>
        <row r="5028">
          <cell r="T5028">
            <v>12</v>
          </cell>
        </row>
        <row r="5029">
          <cell r="T5029">
            <v>12</v>
          </cell>
        </row>
        <row r="5030">
          <cell r="T5030">
            <v>12</v>
          </cell>
        </row>
        <row r="5031">
          <cell r="T5031">
            <v>12</v>
          </cell>
        </row>
        <row r="5032">
          <cell r="T5032">
            <v>12</v>
          </cell>
        </row>
        <row r="5033">
          <cell r="T5033">
            <v>12</v>
          </cell>
        </row>
        <row r="5034">
          <cell r="T5034">
            <v>12</v>
          </cell>
        </row>
        <row r="5035">
          <cell r="T5035">
            <v>12</v>
          </cell>
        </row>
        <row r="5036">
          <cell r="T5036">
            <v>12</v>
          </cell>
        </row>
        <row r="5037">
          <cell r="T5037">
            <v>12</v>
          </cell>
        </row>
        <row r="5038">
          <cell r="T5038">
            <v>12</v>
          </cell>
        </row>
        <row r="5039">
          <cell r="T5039">
            <v>12</v>
          </cell>
        </row>
        <row r="5040">
          <cell r="T5040">
            <v>12</v>
          </cell>
        </row>
        <row r="5041">
          <cell r="T5041">
            <v>12</v>
          </cell>
        </row>
        <row r="5042">
          <cell r="T5042">
            <v>12</v>
          </cell>
        </row>
        <row r="5043">
          <cell r="T5043">
            <v>12</v>
          </cell>
        </row>
        <row r="5044">
          <cell r="T5044">
            <v>12</v>
          </cell>
        </row>
        <row r="5045">
          <cell r="T5045">
            <v>12</v>
          </cell>
        </row>
        <row r="5046">
          <cell r="T5046">
            <v>12</v>
          </cell>
        </row>
        <row r="5047">
          <cell r="T5047">
            <v>12</v>
          </cell>
        </row>
        <row r="5048">
          <cell r="T5048">
            <v>12</v>
          </cell>
        </row>
        <row r="5049">
          <cell r="T5049">
            <v>12</v>
          </cell>
        </row>
        <row r="5050">
          <cell r="T5050">
            <v>12</v>
          </cell>
        </row>
        <row r="5051">
          <cell r="T5051">
            <v>12</v>
          </cell>
        </row>
        <row r="5052">
          <cell r="T5052">
            <v>12</v>
          </cell>
        </row>
        <row r="5053">
          <cell r="T5053">
            <v>12</v>
          </cell>
        </row>
        <row r="5054">
          <cell r="T5054">
            <v>12</v>
          </cell>
        </row>
        <row r="5055">
          <cell r="T5055">
            <v>12</v>
          </cell>
        </row>
        <row r="5056">
          <cell r="T5056">
            <v>12</v>
          </cell>
        </row>
        <row r="5057">
          <cell r="T5057">
            <v>12</v>
          </cell>
        </row>
        <row r="5058">
          <cell r="T5058">
            <v>12</v>
          </cell>
        </row>
        <row r="5059">
          <cell r="T5059">
            <v>12</v>
          </cell>
        </row>
        <row r="5060">
          <cell r="T5060">
            <v>12</v>
          </cell>
        </row>
        <row r="5061">
          <cell r="T5061">
            <v>12</v>
          </cell>
        </row>
        <row r="5062">
          <cell r="T5062">
            <v>12</v>
          </cell>
        </row>
        <row r="5063">
          <cell r="T5063">
            <v>12</v>
          </cell>
        </row>
        <row r="5064">
          <cell r="T5064">
            <v>12</v>
          </cell>
        </row>
        <row r="5065">
          <cell r="T5065">
            <v>12</v>
          </cell>
        </row>
        <row r="5066">
          <cell r="T5066">
            <v>12</v>
          </cell>
        </row>
        <row r="5067">
          <cell r="T5067">
            <v>12</v>
          </cell>
        </row>
        <row r="5068">
          <cell r="T5068">
            <v>12</v>
          </cell>
        </row>
        <row r="5069">
          <cell r="T5069">
            <v>12</v>
          </cell>
        </row>
        <row r="5070">
          <cell r="T5070">
            <v>12</v>
          </cell>
        </row>
        <row r="5071">
          <cell r="T5071">
            <v>12</v>
          </cell>
        </row>
        <row r="5072">
          <cell r="T5072">
            <v>12</v>
          </cell>
        </row>
        <row r="5073">
          <cell r="T5073">
            <v>12</v>
          </cell>
        </row>
        <row r="5074">
          <cell r="T5074">
            <v>12</v>
          </cell>
        </row>
        <row r="5075">
          <cell r="T5075">
            <v>12</v>
          </cell>
        </row>
        <row r="5076">
          <cell r="T5076">
            <v>12</v>
          </cell>
        </row>
        <row r="5077">
          <cell r="T5077">
            <v>12</v>
          </cell>
        </row>
        <row r="5078">
          <cell r="T5078">
            <v>12</v>
          </cell>
        </row>
        <row r="5079">
          <cell r="T5079">
            <v>12</v>
          </cell>
        </row>
        <row r="5080">
          <cell r="T5080">
            <v>12</v>
          </cell>
        </row>
        <row r="5081">
          <cell r="T5081">
            <v>12</v>
          </cell>
        </row>
        <row r="5082">
          <cell r="T5082">
            <v>12</v>
          </cell>
        </row>
        <row r="5083">
          <cell r="T5083">
            <v>12</v>
          </cell>
        </row>
        <row r="5084">
          <cell r="T5084">
            <v>12</v>
          </cell>
        </row>
        <row r="5085">
          <cell r="T5085">
            <v>12</v>
          </cell>
        </row>
        <row r="5086">
          <cell r="T5086">
            <v>12</v>
          </cell>
        </row>
        <row r="5087">
          <cell r="T5087">
            <v>12</v>
          </cell>
        </row>
        <row r="5088">
          <cell r="T5088">
            <v>12</v>
          </cell>
        </row>
        <row r="5089">
          <cell r="T5089">
            <v>12</v>
          </cell>
        </row>
        <row r="5090">
          <cell r="T5090">
            <v>12</v>
          </cell>
        </row>
        <row r="5091">
          <cell r="T5091">
            <v>12</v>
          </cell>
        </row>
        <row r="5092">
          <cell r="T5092">
            <v>12</v>
          </cell>
        </row>
        <row r="5093">
          <cell r="T5093">
            <v>12</v>
          </cell>
        </row>
        <row r="5094">
          <cell r="T5094">
            <v>12</v>
          </cell>
        </row>
        <row r="5095">
          <cell r="T5095">
            <v>12</v>
          </cell>
        </row>
        <row r="5096">
          <cell r="T5096">
            <v>12</v>
          </cell>
        </row>
        <row r="5097">
          <cell r="T5097">
            <v>12</v>
          </cell>
        </row>
        <row r="5098">
          <cell r="T5098">
            <v>12</v>
          </cell>
        </row>
        <row r="5099">
          <cell r="T5099">
            <v>12</v>
          </cell>
        </row>
        <row r="5100">
          <cell r="T5100">
            <v>12</v>
          </cell>
        </row>
        <row r="5101">
          <cell r="T5101">
            <v>12</v>
          </cell>
        </row>
        <row r="5102">
          <cell r="T5102">
            <v>12</v>
          </cell>
        </row>
        <row r="5103">
          <cell r="T5103">
            <v>12</v>
          </cell>
        </row>
        <row r="5104">
          <cell r="T5104">
            <v>12</v>
          </cell>
        </row>
        <row r="5105">
          <cell r="T5105">
            <v>12</v>
          </cell>
        </row>
        <row r="5106">
          <cell r="T5106">
            <v>12</v>
          </cell>
        </row>
        <row r="5107">
          <cell r="T5107">
            <v>12</v>
          </cell>
        </row>
        <row r="5108">
          <cell r="T5108">
            <v>12</v>
          </cell>
        </row>
        <row r="5109">
          <cell r="T5109">
            <v>12</v>
          </cell>
        </row>
        <row r="5110">
          <cell r="T5110">
            <v>12</v>
          </cell>
        </row>
        <row r="5111">
          <cell r="T5111">
            <v>12</v>
          </cell>
        </row>
        <row r="5112">
          <cell r="T5112">
            <v>12</v>
          </cell>
        </row>
        <row r="5113">
          <cell r="T5113">
            <v>12</v>
          </cell>
        </row>
        <row r="5114">
          <cell r="T5114">
            <v>12</v>
          </cell>
        </row>
        <row r="5115">
          <cell r="T5115">
            <v>12</v>
          </cell>
        </row>
        <row r="5116">
          <cell r="T5116">
            <v>12</v>
          </cell>
        </row>
        <row r="5117">
          <cell r="T5117">
            <v>12</v>
          </cell>
        </row>
        <row r="5118">
          <cell r="T5118">
            <v>12</v>
          </cell>
        </row>
        <row r="5119">
          <cell r="T5119">
            <v>12</v>
          </cell>
        </row>
        <row r="5120">
          <cell r="T5120">
            <v>12</v>
          </cell>
        </row>
        <row r="5121">
          <cell r="T5121">
            <v>12</v>
          </cell>
        </row>
        <row r="5122">
          <cell r="T5122">
            <v>12</v>
          </cell>
        </row>
        <row r="5123">
          <cell r="T5123">
            <v>12</v>
          </cell>
        </row>
        <row r="5124">
          <cell r="T5124">
            <v>12</v>
          </cell>
        </row>
        <row r="5125">
          <cell r="T5125">
            <v>12</v>
          </cell>
        </row>
        <row r="5126">
          <cell r="T5126">
            <v>12</v>
          </cell>
        </row>
        <row r="5127">
          <cell r="T5127">
            <v>12</v>
          </cell>
        </row>
        <row r="5128">
          <cell r="T5128">
            <v>12</v>
          </cell>
        </row>
        <row r="5129">
          <cell r="T5129">
            <v>12</v>
          </cell>
        </row>
        <row r="5130">
          <cell r="T5130">
            <v>12</v>
          </cell>
        </row>
        <row r="5131">
          <cell r="T5131">
            <v>12</v>
          </cell>
        </row>
        <row r="5132">
          <cell r="T5132">
            <v>12</v>
          </cell>
        </row>
        <row r="5133">
          <cell r="T5133">
            <v>12</v>
          </cell>
        </row>
        <row r="5134">
          <cell r="T5134">
            <v>12</v>
          </cell>
        </row>
        <row r="5135">
          <cell r="T5135">
            <v>12</v>
          </cell>
        </row>
        <row r="5136">
          <cell r="T5136">
            <v>12</v>
          </cell>
        </row>
        <row r="5137">
          <cell r="T5137">
            <v>12</v>
          </cell>
        </row>
        <row r="5138">
          <cell r="T5138">
            <v>12</v>
          </cell>
        </row>
        <row r="5139">
          <cell r="T5139">
            <v>12</v>
          </cell>
        </row>
        <row r="5140">
          <cell r="T5140">
            <v>12</v>
          </cell>
        </row>
        <row r="5141">
          <cell r="T5141">
            <v>12</v>
          </cell>
        </row>
        <row r="5142">
          <cell r="T5142">
            <v>12</v>
          </cell>
        </row>
        <row r="5143">
          <cell r="T5143">
            <v>12</v>
          </cell>
        </row>
        <row r="5144">
          <cell r="T5144">
            <v>12</v>
          </cell>
        </row>
        <row r="5145">
          <cell r="T5145">
            <v>12</v>
          </cell>
        </row>
        <row r="5146">
          <cell r="T5146">
            <v>12</v>
          </cell>
        </row>
        <row r="5147">
          <cell r="T5147">
            <v>12</v>
          </cell>
        </row>
        <row r="5148">
          <cell r="T5148">
            <v>12</v>
          </cell>
        </row>
        <row r="5149">
          <cell r="T5149">
            <v>12</v>
          </cell>
        </row>
        <row r="5150">
          <cell r="T5150">
            <v>12</v>
          </cell>
        </row>
        <row r="5151">
          <cell r="T5151">
            <v>12</v>
          </cell>
        </row>
        <row r="5152">
          <cell r="T5152">
            <v>12</v>
          </cell>
        </row>
        <row r="5153">
          <cell r="T5153">
            <v>12</v>
          </cell>
        </row>
        <row r="5154">
          <cell r="T5154">
            <v>12</v>
          </cell>
        </row>
        <row r="5155">
          <cell r="T5155">
            <v>12</v>
          </cell>
        </row>
        <row r="5156">
          <cell r="T5156">
            <v>12</v>
          </cell>
        </row>
        <row r="5157">
          <cell r="T5157">
            <v>12</v>
          </cell>
        </row>
        <row r="5158">
          <cell r="T5158">
            <v>12</v>
          </cell>
        </row>
        <row r="5159">
          <cell r="T5159">
            <v>12</v>
          </cell>
        </row>
        <row r="5160">
          <cell r="T5160">
            <v>12</v>
          </cell>
        </row>
        <row r="5161">
          <cell r="T5161">
            <v>12</v>
          </cell>
        </row>
        <row r="5162">
          <cell r="T5162">
            <v>12</v>
          </cell>
        </row>
        <row r="5163">
          <cell r="T5163">
            <v>12</v>
          </cell>
        </row>
        <row r="5164">
          <cell r="T5164">
            <v>12</v>
          </cell>
        </row>
        <row r="5165">
          <cell r="T5165">
            <v>12</v>
          </cell>
        </row>
        <row r="5166">
          <cell r="T5166">
            <v>12</v>
          </cell>
        </row>
        <row r="5167">
          <cell r="T5167">
            <v>12</v>
          </cell>
        </row>
        <row r="5168">
          <cell r="T5168">
            <v>12</v>
          </cell>
        </row>
        <row r="5169">
          <cell r="T5169">
            <v>12</v>
          </cell>
        </row>
        <row r="5170">
          <cell r="T5170">
            <v>12</v>
          </cell>
        </row>
        <row r="5171">
          <cell r="T5171">
            <v>12</v>
          </cell>
        </row>
        <row r="5172">
          <cell r="T5172">
            <v>12</v>
          </cell>
        </row>
        <row r="5173">
          <cell r="T5173">
            <v>12</v>
          </cell>
        </row>
        <row r="5174">
          <cell r="T5174">
            <v>12</v>
          </cell>
        </row>
        <row r="5175">
          <cell r="T5175">
            <v>12</v>
          </cell>
        </row>
        <row r="5176">
          <cell r="T5176">
            <v>12</v>
          </cell>
        </row>
        <row r="5177">
          <cell r="T5177">
            <v>12</v>
          </cell>
        </row>
        <row r="5178">
          <cell r="T5178">
            <v>12</v>
          </cell>
        </row>
        <row r="5179">
          <cell r="T5179">
            <v>12</v>
          </cell>
        </row>
        <row r="5180">
          <cell r="T5180">
            <v>12</v>
          </cell>
        </row>
        <row r="5181">
          <cell r="T5181">
            <v>12</v>
          </cell>
        </row>
        <row r="5182">
          <cell r="T5182">
            <v>12</v>
          </cell>
        </row>
        <row r="5183">
          <cell r="T5183">
            <v>12</v>
          </cell>
        </row>
        <row r="5184">
          <cell r="T5184">
            <v>12</v>
          </cell>
        </row>
        <row r="5185">
          <cell r="T5185">
            <v>12</v>
          </cell>
        </row>
        <row r="5186">
          <cell r="T5186">
            <v>12</v>
          </cell>
        </row>
        <row r="5187">
          <cell r="T5187">
            <v>12</v>
          </cell>
        </row>
        <row r="5188">
          <cell r="T5188">
            <v>12</v>
          </cell>
        </row>
        <row r="5189">
          <cell r="T5189">
            <v>12</v>
          </cell>
        </row>
        <row r="5190">
          <cell r="T5190">
            <v>12</v>
          </cell>
        </row>
        <row r="5191">
          <cell r="T5191">
            <v>12</v>
          </cell>
        </row>
        <row r="5192">
          <cell r="T5192">
            <v>12</v>
          </cell>
        </row>
        <row r="5193">
          <cell r="T5193">
            <v>12</v>
          </cell>
        </row>
        <row r="5194">
          <cell r="T5194">
            <v>12</v>
          </cell>
        </row>
        <row r="5195">
          <cell r="T5195">
            <v>12</v>
          </cell>
        </row>
        <row r="5196">
          <cell r="T5196">
            <v>12</v>
          </cell>
        </row>
        <row r="5197">
          <cell r="T5197">
            <v>12</v>
          </cell>
        </row>
        <row r="5198">
          <cell r="T5198">
            <v>12</v>
          </cell>
        </row>
        <row r="5199">
          <cell r="T5199">
            <v>12</v>
          </cell>
        </row>
        <row r="5200">
          <cell r="T5200">
            <v>12</v>
          </cell>
        </row>
        <row r="5201">
          <cell r="T5201">
            <v>12</v>
          </cell>
        </row>
        <row r="5202">
          <cell r="T5202">
            <v>12</v>
          </cell>
        </row>
        <row r="5203">
          <cell r="T5203">
            <v>12</v>
          </cell>
        </row>
        <row r="5204">
          <cell r="T5204">
            <v>12</v>
          </cell>
        </row>
        <row r="5205">
          <cell r="T5205">
            <v>12</v>
          </cell>
        </row>
        <row r="5206">
          <cell r="T5206">
            <v>12</v>
          </cell>
        </row>
        <row r="5207">
          <cell r="T5207">
            <v>12</v>
          </cell>
        </row>
        <row r="5208">
          <cell r="T5208">
            <v>12</v>
          </cell>
        </row>
        <row r="5209">
          <cell r="T5209">
            <v>12</v>
          </cell>
        </row>
        <row r="5210">
          <cell r="T5210">
            <v>12</v>
          </cell>
        </row>
        <row r="5211">
          <cell r="T5211">
            <v>12</v>
          </cell>
        </row>
        <row r="5212">
          <cell r="T5212">
            <v>12</v>
          </cell>
        </row>
        <row r="5213">
          <cell r="T5213">
            <v>12</v>
          </cell>
        </row>
        <row r="5214">
          <cell r="T5214">
            <v>12</v>
          </cell>
        </row>
        <row r="5215">
          <cell r="T5215">
            <v>12</v>
          </cell>
        </row>
        <row r="5216">
          <cell r="T5216">
            <v>12</v>
          </cell>
        </row>
        <row r="5217">
          <cell r="T5217">
            <v>12</v>
          </cell>
        </row>
        <row r="5218">
          <cell r="T5218">
            <v>12</v>
          </cell>
        </row>
        <row r="5219">
          <cell r="T5219">
            <v>12</v>
          </cell>
        </row>
        <row r="5220">
          <cell r="T5220">
            <v>12</v>
          </cell>
        </row>
        <row r="5221">
          <cell r="T5221">
            <v>12</v>
          </cell>
        </row>
        <row r="5222">
          <cell r="T5222">
            <v>12</v>
          </cell>
        </row>
        <row r="5223">
          <cell r="T5223">
            <v>12</v>
          </cell>
        </row>
        <row r="5224">
          <cell r="T5224">
            <v>12</v>
          </cell>
        </row>
        <row r="5225">
          <cell r="T5225">
            <v>12</v>
          </cell>
        </row>
        <row r="5226">
          <cell r="T5226">
            <v>12</v>
          </cell>
        </row>
        <row r="5227">
          <cell r="T5227">
            <v>12</v>
          </cell>
        </row>
        <row r="5228">
          <cell r="T5228">
            <v>12</v>
          </cell>
        </row>
        <row r="5229">
          <cell r="T5229">
            <v>12</v>
          </cell>
        </row>
        <row r="5230">
          <cell r="T5230">
            <v>12</v>
          </cell>
        </row>
        <row r="5231">
          <cell r="T5231">
            <v>12</v>
          </cell>
        </row>
        <row r="5232">
          <cell r="T5232">
            <v>12</v>
          </cell>
        </row>
        <row r="5233">
          <cell r="T5233">
            <v>12</v>
          </cell>
        </row>
        <row r="5234">
          <cell r="T5234">
            <v>12</v>
          </cell>
        </row>
        <row r="5235">
          <cell r="T5235">
            <v>12</v>
          </cell>
        </row>
        <row r="5236">
          <cell r="T5236">
            <v>12</v>
          </cell>
        </row>
        <row r="5237">
          <cell r="T5237">
            <v>12</v>
          </cell>
        </row>
        <row r="5238">
          <cell r="T5238">
            <v>12</v>
          </cell>
        </row>
        <row r="5239">
          <cell r="T5239">
            <v>12</v>
          </cell>
        </row>
        <row r="5240">
          <cell r="T5240">
            <v>12</v>
          </cell>
        </row>
        <row r="5241">
          <cell r="T5241">
            <v>12</v>
          </cell>
        </row>
        <row r="5242">
          <cell r="T5242">
            <v>12</v>
          </cell>
        </row>
        <row r="5243">
          <cell r="T5243">
            <v>12</v>
          </cell>
        </row>
        <row r="5244">
          <cell r="T5244">
            <v>12</v>
          </cell>
        </row>
        <row r="5245">
          <cell r="T5245">
            <v>12</v>
          </cell>
        </row>
        <row r="5246">
          <cell r="T5246">
            <v>12</v>
          </cell>
        </row>
        <row r="5247">
          <cell r="T5247">
            <v>12</v>
          </cell>
        </row>
        <row r="5248">
          <cell r="T5248">
            <v>12</v>
          </cell>
        </row>
        <row r="5249">
          <cell r="T5249">
            <v>12</v>
          </cell>
        </row>
        <row r="5250">
          <cell r="T5250">
            <v>12</v>
          </cell>
        </row>
        <row r="5251">
          <cell r="T5251">
            <v>12</v>
          </cell>
        </row>
        <row r="5252">
          <cell r="T5252">
            <v>12</v>
          </cell>
        </row>
        <row r="5253">
          <cell r="T5253">
            <v>12</v>
          </cell>
        </row>
        <row r="5254">
          <cell r="T5254">
            <v>12</v>
          </cell>
        </row>
        <row r="5255">
          <cell r="T5255">
            <v>12</v>
          </cell>
        </row>
        <row r="5256">
          <cell r="T5256">
            <v>12</v>
          </cell>
        </row>
        <row r="5257">
          <cell r="T5257">
            <v>12</v>
          </cell>
        </row>
        <row r="5258">
          <cell r="T5258">
            <v>12</v>
          </cell>
        </row>
        <row r="5259">
          <cell r="T5259">
            <v>12</v>
          </cell>
        </row>
        <row r="5260">
          <cell r="T5260">
            <v>12</v>
          </cell>
        </row>
        <row r="5261">
          <cell r="T5261">
            <v>12</v>
          </cell>
        </row>
        <row r="5262">
          <cell r="T5262">
            <v>12</v>
          </cell>
        </row>
        <row r="5263">
          <cell r="T5263">
            <v>12</v>
          </cell>
        </row>
        <row r="5264">
          <cell r="T5264">
            <v>12</v>
          </cell>
        </row>
        <row r="5265">
          <cell r="T5265">
            <v>12</v>
          </cell>
        </row>
        <row r="5266">
          <cell r="T5266">
            <v>12</v>
          </cell>
        </row>
        <row r="5267">
          <cell r="T5267">
            <v>12</v>
          </cell>
        </row>
        <row r="5268">
          <cell r="T5268">
            <v>12</v>
          </cell>
        </row>
        <row r="5269">
          <cell r="T5269">
            <v>12</v>
          </cell>
        </row>
        <row r="5270">
          <cell r="T5270">
            <v>12</v>
          </cell>
        </row>
        <row r="5271">
          <cell r="T5271">
            <v>12</v>
          </cell>
        </row>
        <row r="5272">
          <cell r="T5272">
            <v>12</v>
          </cell>
        </row>
        <row r="5273">
          <cell r="T5273">
            <v>12</v>
          </cell>
        </row>
        <row r="5274">
          <cell r="T5274">
            <v>12</v>
          </cell>
        </row>
        <row r="5275">
          <cell r="T5275">
            <v>12</v>
          </cell>
        </row>
        <row r="5276">
          <cell r="T5276">
            <v>12</v>
          </cell>
        </row>
        <row r="5277">
          <cell r="T5277">
            <v>12</v>
          </cell>
        </row>
        <row r="5278">
          <cell r="T5278">
            <v>12</v>
          </cell>
        </row>
        <row r="5279">
          <cell r="T5279">
            <v>12</v>
          </cell>
        </row>
        <row r="5280">
          <cell r="T5280">
            <v>12</v>
          </cell>
        </row>
        <row r="5281">
          <cell r="T5281">
            <v>12</v>
          </cell>
        </row>
        <row r="5282">
          <cell r="T5282">
            <v>12</v>
          </cell>
        </row>
        <row r="5283">
          <cell r="T5283">
            <v>12</v>
          </cell>
        </row>
        <row r="5284">
          <cell r="T5284">
            <v>12</v>
          </cell>
        </row>
        <row r="5285">
          <cell r="T5285">
            <v>12</v>
          </cell>
        </row>
        <row r="5286">
          <cell r="T5286">
            <v>12</v>
          </cell>
        </row>
        <row r="5287">
          <cell r="T5287">
            <v>12</v>
          </cell>
        </row>
        <row r="5288">
          <cell r="T5288">
            <v>12</v>
          </cell>
        </row>
        <row r="5289">
          <cell r="T5289">
            <v>12</v>
          </cell>
        </row>
        <row r="5290">
          <cell r="T5290">
            <v>12</v>
          </cell>
        </row>
        <row r="5291">
          <cell r="T5291">
            <v>12</v>
          </cell>
        </row>
        <row r="5292">
          <cell r="T5292">
            <v>12</v>
          </cell>
        </row>
        <row r="5293">
          <cell r="T5293">
            <v>12</v>
          </cell>
        </row>
        <row r="5294">
          <cell r="T5294">
            <v>12</v>
          </cell>
        </row>
        <row r="5295">
          <cell r="T5295">
            <v>12</v>
          </cell>
        </row>
        <row r="5296">
          <cell r="T5296">
            <v>12</v>
          </cell>
        </row>
        <row r="5297">
          <cell r="T5297">
            <v>12</v>
          </cell>
        </row>
        <row r="5298">
          <cell r="T5298">
            <v>12</v>
          </cell>
        </row>
        <row r="5299">
          <cell r="T5299">
            <v>12</v>
          </cell>
        </row>
        <row r="5300">
          <cell r="T5300">
            <v>12</v>
          </cell>
        </row>
        <row r="5301">
          <cell r="T5301">
            <v>12</v>
          </cell>
        </row>
        <row r="5302">
          <cell r="T5302">
            <v>12</v>
          </cell>
        </row>
        <row r="5303">
          <cell r="T5303">
            <v>12</v>
          </cell>
        </row>
        <row r="5304">
          <cell r="T5304">
            <v>12</v>
          </cell>
        </row>
        <row r="5305">
          <cell r="T5305">
            <v>12</v>
          </cell>
        </row>
        <row r="5306">
          <cell r="T5306">
            <v>12</v>
          </cell>
        </row>
        <row r="5307">
          <cell r="T5307">
            <v>12</v>
          </cell>
        </row>
        <row r="5308">
          <cell r="T5308">
            <v>12</v>
          </cell>
        </row>
        <row r="5309">
          <cell r="T5309">
            <v>12</v>
          </cell>
        </row>
        <row r="5310">
          <cell r="T5310">
            <v>12</v>
          </cell>
        </row>
        <row r="5311">
          <cell r="T5311">
            <v>12</v>
          </cell>
        </row>
        <row r="5312">
          <cell r="T5312">
            <v>12</v>
          </cell>
        </row>
        <row r="5313">
          <cell r="T5313">
            <v>12</v>
          </cell>
        </row>
        <row r="5314">
          <cell r="T5314">
            <v>12</v>
          </cell>
        </row>
        <row r="5315">
          <cell r="T5315">
            <v>12</v>
          </cell>
        </row>
        <row r="5316">
          <cell r="T5316">
            <v>12</v>
          </cell>
        </row>
        <row r="5317">
          <cell r="T5317">
            <v>12</v>
          </cell>
        </row>
        <row r="5318">
          <cell r="T5318">
            <v>12</v>
          </cell>
        </row>
        <row r="5319">
          <cell r="T5319">
            <v>12</v>
          </cell>
        </row>
        <row r="5320">
          <cell r="T5320">
            <v>12</v>
          </cell>
        </row>
        <row r="5321">
          <cell r="T5321">
            <v>12</v>
          </cell>
        </row>
        <row r="5322">
          <cell r="T5322">
            <v>12</v>
          </cell>
        </row>
        <row r="5323">
          <cell r="T5323">
            <v>12</v>
          </cell>
        </row>
        <row r="5324">
          <cell r="T5324">
            <v>12</v>
          </cell>
        </row>
        <row r="5325">
          <cell r="T5325">
            <v>12</v>
          </cell>
        </row>
        <row r="5326">
          <cell r="T5326">
            <v>12</v>
          </cell>
        </row>
        <row r="5327">
          <cell r="T5327">
            <v>12</v>
          </cell>
        </row>
        <row r="5328">
          <cell r="T5328">
            <v>12</v>
          </cell>
        </row>
        <row r="5329">
          <cell r="T5329">
            <v>12</v>
          </cell>
        </row>
        <row r="5330">
          <cell r="T5330">
            <v>12</v>
          </cell>
        </row>
        <row r="5331">
          <cell r="T5331">
            <v>12</v>
          </cell>
        </row>
        <row r="5332">
          <cell r="T5332">
            <v>12</v>
          </cell>
        </row>
        <row r="5333">
          <cell r="T5333">
            <v>12</v>
          </cell>
        </row>
        <row r="5334">
          <cell r="T5334">
            <v>12</v>
          </cell>
        </row>
        <row r="5335">
          <cell r="T5335">
            <v>12</v>
          </cell>
        </row>
        <row r="5336">
          <cell r="T5336">
            <v>12</v>
          </cell>
        </row>
        <row r="5337">
          <cell r="T5337">
            <v>12</v>
          </cell>
        </row>
        <row r="5338">
          <cell r="T5338">
            <v>12</v>
          </cell>
        </row>
        <row r="5339">
          <cell r="T5339">
            <v>12</v>
          </cell>
        </row>
        <row r="5340">
          <cell r="T5340">
            <v>12</v>
          </cell>
        </row>
        <row r="5341">
          <cell r="T5341">
            <v>12</v>
          </cell>
        </row>
        <row r="5342">
          <cell r="T5342">
            <v>12</v>
          </cell>
        </row>
        <row r="5343">
          <cell r="T5343">
            <v>12</v>
          </cell>
        </row>
        <row r="5344">
          <cell r="T5344">
            <v>12</v>
          </cell>
        </row>
        <row r="5345">
          <cell r="T5345">
            <v>12</v>
          </cell>
        </row>
        <row r="5346">
          <cell r="T5346">
            <v>12</v>
          </cell>
        </row>
        <row r="5347">
          <cell r="T5347">
            <v>12</v>
          </cell>
        </row>
        <row r="5348">
          <cell r="T5348">
            <v>12</v>
          </cell>
        </row>
        <row r="5349">
          <cell r="T5349">
            <v>12</v>
          </cell>
        </row>
        <row r="5350">
          <cell r="T5350">
            <v>12</v>
          </cell>
        </row>
        <row r="5351">
          <cell r="T5351">
            <v>12</v>
          </cell>
        </row>
        <row r="5352">
          <cell r="T5352">
            <v>12</v>
          </cell>
        </row>
        <row r="5353">
          <cell r="T5353">
            <v>12</v>
          </cell>
        </row>
        <row r="5354">
          <cell r="T5354">
            <v>12</v>
          </cell>
        </row>
        <row r="5355">
          <cell r="T5355">
            <v>12</v>
          </cell>
        </row>
        <row r="5356">
          <cell r="T5356">
            <v>12</v>
          </cell>
        </row>
        <row r="5357">
          <cell r="T5357">
            <v>12</v>
          </cell>
        </row>
        <row r="5358">
          <cell r="T5358">
            <v>12</v>
          </cell>
        </row>
        <row r="5359">
          <cell r="T5359">
            <v>12</v>
          </cell>
        </row>
        <row r="5360">
          <cell r="T5360">
            <v>12</v>
          </cell>
        </row>
        <row r="5361">
          <cell r="T5361">
            <v>12</v>
          </cell>
        </row>
        <row r="5362">
          <cell r="T5362">
            <v>12</v>
          </cell>
        </row>
        <row r="5363">
          <cell r="T5363">
            <v>12</v>
          </cell>
        </row>
        <row r="5364">
          <cell r="T5364">
            <v>12</v>
          </cell>
        </row>
        <row r="5365">
          <cell r="T5365">
            <v>12</v>
          </cell>
        </row>
        <row r="5366">
          <cell r="T5366">
            <v>12</v>
          </cell>
        </row>
        <row r="5367">
          <cell r="T5367">
            <v>12</v>
          </cell>
        </row>
        <row r="5368">
          <cell r="T5368">
            <v>12</v>
          </cell>
        </row>
        <row r="5369">
          <cell r="T5369">
            <v>12</v>
          </cell>
        </row>
        <row r="5370">
          <cell r="T5370">
            <v>12</v>
          </cell>
        </row>
        <row r="5371">
          <cell r="T5371">
            <v>12</v>
          </cell>
        </row>
        <row r="5372">
          <cell r="T5372">
            <v>12</v>
          </cell>
        </row>
        <row r="5373">
          <cell r="T5373">
            <v>12</v>
          </cell>
        </row>
        <row r="5374">
          <cell r="T5374">
            <v>12</v>
          </cell>
        </row>
        <row r="5375">
          <cell r="T5375">
            <v>12</v>
          </cell>
        </row>
        <row r="5376">
          <cell r="T5376">
            <v>12</v>
          </cell>
        </row>
        <row r="5377">
          <cell r="T5377">
            <v>12</v>
          </cell>
        </row>
        <row r="5378">
          <cell r="T5378">
            <v>12</v>
          </cell>
        </row>
        <row r="5379">
          <cell r="T5379">
            <v>12</v>
          </cell>
        </row>
        <row r="5380">
          <cell r="T5380">
            <v>12</v>
          </cell>
        </row>
        <row r="5381">
          <cell r="T5381">
            <v>12</v>
          </cell>
        </row>
        <row r="5382">
          <cell r="T5382">
            <v>12</v>
          </cell>
        </row>
        <row r="5383">
          <cell r="T5383">
            <v>12</v>
          </cell>
        </row>
        <row r="5384">
          <cell r="T5384">
            <v>12</v>
          </cell>
        </row>
        <row r="5385">
          <cell r="T5385">
            <v>12</v>
          </cell>
        </row>
        <row r="5386">
          <cell r="T5386">
            <v>12</v>
          </cell>
        </row>
        <row r="5387">
          <cell r="T5387">
            <v>12</v>
          </cell>
        </row>
        <row r="5388">
          <cell r="T5388">
            <v>12</v>
          </cell>
        </row>
        <row r="5389">
          <cell r="T5389">
            <v>12</v>
          </cell>
        </row>
        <row r="5390">
          <cell r="T5390">
            <v>12</v>
          </cell>
        </row>
        <row r="5391">
          <cell r="T5391">
            <v>12</v>
          </cell>
        </row>
        <row r="5392">
          <cell r="T5392">
            <v>12</v>
          </cell>
        </row>
        <row r="5393">
          <cell r="T5393">
            <v>12</v>
          </cell>
        </row>
        <row r="5394">
          <cell r="T5394">
            <v>12</v>
          </cell>
        </row>
        <row r="5395">
          <cell r="T5395">
            <v>12</v>
          </cell>
        </row>
        <row r="5396">
          <cell r="T5396">
            <v>12</v>
          </cell>
        </row>
        <row r="5397">
          <cell r="T5397">
            <v>12</v>
          </cell>
        </row>
        <row r="5398">
          <cell r="T5398">
            <v>12</v>
          </cell>
        </row>
        <row r="5399">
          <cell r="T5399">
            <v>12</v>
          </cell>
        </row>
        <row r="5400">
          <cell r="T5400">
            <v>12</v>
          </cell>
        </row>
        <row r="5401">
          <cell r="T5401">
            <v>12</v>
          </cell>
        </row>
        <row r="5402">
          <cell r="T5402">
            <v>12</v>
          </cell>
        </row>
        <row r="5403">
          <cell r="T5403">
            <v>12</v>
          </cell>
        </row>
        <row r="5404">
          <cell r="T5404">
            <v>12</v>
          </cell>
        </row>
        <row r="5405">
          <cell r="T5405">
            <v>12</v>
          </cell>
        </row>
        <row r="5406">
          <cell r="T5406">
            <v>12</v>
          </cell>
        </row>
        <row r="5407">
          <cell r="T5407">
            <v>12</v>
          </cell>
        </row>
        <row r="5408">
          <cell r="T5408">
            <v>12</v>
          </cell>
        </row>
        <row r="5409">
          <cell r="T5409">
            <v>12</v>
          </cell>
        </row>
        <row r="5410">
          <cell r="T5410">
            <v>12</v>
          </cell>
        </row>
        <row r="5411">
          <cell r="T5411">
            <v>12</v>
          </cell>
        </row>
        <row r="5412">
          <cell r="T5412">
            <v>12</v>
          </cell>
        </row>
        <row r="5413">
          <cell r="T5413">
            <v>12</v>
          </cell>
        </row>
        <row r="5414">
          <cell r="T5414">
            <v>12</v>
          </cell>
        </row>
        <row r="5415">
          <cell r="T5415">
            <v>12</v>
          </cell>
        </row>
        <row r="5416">
          <cell r="T5416">
            <v>12</v>
          </cell>
        </row>
        <row r="5417">
          <cell r="T5417">
            <v>12</v>
          </cell>
        </row>
        <row r="5418">
          <cell r="T5418">
            <v>12</v>
          </cell>
        </row>
        <row r="5419">
          <cell r="T5419">
            <v>12</v>
          </cell>
        </row>
        <row r="5420">
          <cell r="T5420">
            <v>12</v>
          </cell>
        </row>
        <row r="5421">
          <cell r="T5421">
            <v>12</v>
          </cell>
        </row>
        <row r="5422">
          <cell r="T5422">
            <v>12</v>
          </cell>
        </row>
        <row r="5423">
          <cell r="T5423">
            <v>12</v>
          </cell>
        </row>
        <row r="5424">
          <cell r="T5424">
            <v>12</v>
          </cell>
        </row>
        <row r="5425">
          <cell r="T5425">
            <v>12</v>
          </cell>
        </row>
        <row r="5426">
          <cell r="T5426">
            <v>12</v>
          </cell>
        </row>
        <row r="5427">
          <cell r="T5427">
            <v>12</v>
          </cell>
        </row>
        <row r="5428">
          <cell r="T5428">
            <v>12</v>
          </cell>
        </row>
        <row r="5429">
          <cell r="T5429">
            <v>12</v>
          </cell>
        </row>
        <row r="5430">
          <cell r="T5430">
            <v>12</v>
          </cell>
        </row>
        <row r="5431">
          <cell r="T5431">
            <v>12</v>
          </cell>
        </row>
        <row r="5432">
          <cell r="T5432">
            <v>12</v>
          </cell>
        </row>
        <row r="5433">
          <cell r="T5433">
            <v>12</v>
          </cell>
        </row>
        <row r="5434">
          <cell r="T5434">
            <v>12</v>
          </cell>
        </row>
        <row r="5435">
          <cell r="T5435">
            <v>12</v>
          </cell>
        </row>
        <row r="5436">
          <cell r="T5436">
            <v>12</v>
          </cell>
        </row>
        <row r="5437">
          <cell r="T5437">
            <v>12</v>
          </cell>
        </row>
        <row r="5438">
          <cell r="T5438">
            <v>12</v>
          </cell>
        </row>
        <row r="5439">
          <cell r="T5439">
            <v>12</v>
          </cell>
        </row>
        <row r="5440">
          <cell r="T5440">
            <v>12</v>
          </cell>
        </row>
        <row r="5441">
          <cell r="T5441">
            <v>12</v>
          </cell>
        </row>
        <row r="5442">
          <cell r="T5442">
            <v>12</v>
          </cell>
        </row>
        <row r="5443">
          <cell r="T5443">
            <v>12</v>
          </cell>
        </row>
        <row r="5444">
          <cell r="T5444">
            <v>12</v>
          </cell>
        </row>
        <row r="5445">
          <cell r="T5445">
            <v>12</v>
          </cell>
        </row>
        <row r="5446">
          <cell r="T5446">
            <v>12</v>
          </cell>
        </row>
        <row r="5447">
          <cell r="T5447">
            <v>12</v>
          </cell>
        </row>
        <row r="5448">
          <cell r="T5448">
            <v>12</v>
          </cell>
        </row>
        <row r="5449">
          <cell r="T5449">
            <v>12</v>
          </cell>
        </row>
        <row r="5450">
          <cell r="T5450">
            <v>12</v>
          </cell>
        </row>
        <row r="5451">
          <cell r="T5451">
            <v>12</v>
          </cell>
        </row>
        <row r="5452">
          <cell r="T5452">
            <v>12</v>
          </cell>
        </row>
        <row r="5453">
          <cell r="T5453">
            <v>12</v>
          </cell>
        </row>
        <row r="5454">
          <cell r="T5454">
            <v>12</v>
          </cell>
        </row>
        <row r="5455">
          <cell r="T5455">
            <v>12</v>
          </cell>
        </row>
        <row r="5456">
          <cell r="T5456">
            <v>12</v>
          </cell>
        </row>
        <row r="5457">
          <cell r="T5457">
            <v>12</v>
          </cell>
        </row>
        <row r="5458">
          <cell r="T5458">
            <v>12</v>
          </cell>
        </row>
        <row r="5459">
          <cell r="T5459">
            <v>12</v>
          </cell>
        </row>
        <row r="5460">
          <cell r="T5460">
            <v>12</v>
          </cell>
        </row>
        <row r="5461">
          <cell r="T5461">
            <v>12</v>
          </cell>
        </row>
        <row r="5462">
          <cell r="T5462">
            <v>12</v>
          </cell>
        </row>
        <row r="5463">
          <cell r="T5463">
            <v>12</v>
          </cell>
        </row>
        <row r="5464">
          <cell r="T5464">
            <v>12</v>
          </cell>
        </row>
        <row r="5465">
          <cell r="T5465">
            <v>12</v>
          </cell>
        </row>
        <row r="5466">
          <cell r="T5466">
            <v>12</v>
          </cell>
        </row>
        <row r="5467">
          <cell r="T5467">
            <v>12</v>
          </cell>
        </row>
        <row r="5468">
          <cell r="T5468">
            <v>12</v>
          </cell>
        </row>
        <row r="5469">
          <cell r="T5469">
            <v>12</v>
          </cell>
        </row>
        <row r="5470">
          <cell r="T5470">
            <v>12</v>
          </cell>
        </row>
        <row r="5471">
          <cell r="T5471">
            <v>12</v>
          </cell>
        </row>
        <row r="5472">
          <cell r="T5472">
            <v>12</v>
          </cell>
        </row>
        <row r="5473">
          <cell r="T5473">
            <v>12</v>
          </cell>
        </row>
        <row r="5474">
          <cell r="T5474">
            <v>12</v>
          </cell>
        </row>
        <row r="5475">
          <cell r="T5475">
            <v>12</v>
          </cell>
        </row>
        <row r="5476">
          <cell r="T5476">
            <v>12</v>
          </cell>
        </row>
        <row r="5477">
          <cell r="T5477">
            <v>12</v>
          </cell>
        </row>
        <row r="5478">
          <cell r="T5478">
            <v>12</v>
          </cell>
        </row>
        <row r="5479">
          <cell r="T5479">
            <v>12</v>
          </cell>
        </row>
        <row r="5480">
          <cell r="T5480">
            <v>12</v>
          </cell>
        </row>
        <row r="5481">
          <cell r="T5481">
            <v>12</v>
          </cell>
        </row>
        <row r="5482">
          <cell r="T5482">
            <v>12</v>
          </cell>
        </row>
        <row r="5483">
          <cell r="T5483">
            <v>12</v>
          </cell>
        </row>
        <row r="5484">
          <cell r="T5484">
            <v>12</v>
          </cell>
        </row>
        <row r="5485">
          <cell r="T5485">
            <v>12</v>
          </cell>
        </row>
        <row r="5486">
          <cell r="T5486">
            <v>12</v>
          </cell>
        </row>
        <row r="5487">
          <cell r="T5487">
            <v>12</v>
          </cell>
        </row>
        <row r="5488">
          <cell r="T5488">
            <v>12</v>
          </cell>
        </row>
        <row r="5489">
          <cell r="T5489">
            <v>12</v>
          </cell>
        </row>
        <row r="5490">
          <cell r="T5490">
            <v>12</v>
          </cell>
        </row>
        <row r="5491">
          <cell r="T5491">
            <v>12</v>
          </cell>
        </row>
        <row r="5492">
          <cell r="T5492">
            <v>12</v>
          </cell>
        </row>
        <row r="5493">
          <cell r="T5493">
            <v>12</v>
          </cell>
        </row>
        <row r="5494">
          <cell r="T5494">
            <v>12</v>
          </cell>
        </row>
        <row r="5495">
          <cell r="T5495">
            <v>12</v>
          </cell>
        </row>
        <row r="5496">
          <cell r="T5496">
            <v>12</v>
          </cell>
        </row>
        <row r="5497">
          <cell r="T5497">
            <v>12</v>
          </cell>
        </row>
        <row r="5498">
          <cell r="T5498">
            <v>12</v>
          </cell>
        </row>
        <row r="5499">
          <cell r="T5499">
            <v>12</v>
          </cell>
        </row>
        <row r="5500">
          <cell r="T5500">
            <v>12</v>
          </cell>
        </row>
        <row r="5501">
          <cell r="T5501">
            <v>12</v>
          </cell>
        </row>
        <row r="5502">
          <cell r="T5502">
            <v>12</v>
          </cell>
        </row>
        <row r="5503">
          <cell r="T5503">
            <v>12</v>
          </cell>
        </row>
        <row r="5504">
          <cell r="T5504">
            <v>12</v>
          </cell>
        </row>
        <row r="5505">
          <cell r="T5505">
            <v>12</v>
          </cell>
        </row>
        <row r="5506">
          <cell r="T5506">
            <v>12</v>
          </cell>
        </row>
        <row r="5507">
          <cell r="T5507">
            <v>12</v>
          </cell>
        </row>
        <row r="5508">
          <cell r="T5508">
            <v>12</v>
          </cell>
        </row>
        <row r="5509">
          <cell r="T5509">
            <v>12</v>
          </cell>
        </row>
        <row r="5510">
          <cell r="T5510">
            <v>12</v>
          </cell>
        </row>
        <row r="5511">
          <cell r="T5511">
            <v>12</v>
          </cell>
        </row>
        <row r="5512">
          <cell r="T5512">
            <v>12</v>
          </cell>
        </row>
        <row r="5513">
          <cell r="T5513">
            <v>12</v>
          </cell>
        </row>
        <row r="5514">
          <cell r="T5514">
            <v>12</v>
          </cell>
        </row>
        <row r="5515">
          <cell r="T5515">
            <v>12</v>
          </cell>
        </row>
        <row r="5516">
          <cell r="T5516">
            <v>12</v>
          </cell>
        </row>
        <row r="5517">
          <cell r="T5517">
            <v>12</v>
          </cell>
        </row>
        <row r="5518">
          <cell r="T5518">
            <v>12</v>
          </cell>
        </row>
        <row r="5519">
          <cell r="T5519">
            <v>12</v>
          </cell>
        </row>
        <row r="5520">
          <cell r="T5520">
            <v>12</v>
          </cell>
        </row>
        <row r="5521">
          <cell r="T5521">
            <v>12</v>
          </cell>
        </row>
        <row r="5522">
          <cell r="T5522">
            <v>12</v>
          </cell>
        </row>
        <row r="5523">
          <cell r="T5523">
            <v>12</v>
          </cell>
        </row>
        <row r="5524">
          <cell r="T5524">
            <v>12</v>
          </cell>
        </row>
        <row r="5525">
          <cell r="T5525">
            <v>12</v>
          </cell>
        </row>
        <row r="5526">
          <cell r="T5526">
            <v>12</v>
          </cell>
        </row>
        <row r="5527">
          <cell r="T5527">
            <v>12</v>
          </cell>
        </row>
        <row r="5528">
          <cell r="T5528">
            <v>12</v>
          </cell>
        </row>
        <row r="5529">
          <cell r="T5529">
            <v>12</v>
          </cell>
        </row>
        <row r="5530">
          <cell r="T5530">
            <v>12</v>
          </cell>
        </row>
        <row r="5531">
          <cell r="T5531">
            <v>12</v>
          </cell>
        </row>
        <row r="5532">
          <cell r="T5532">
            <v>12</v>
          </cell>
        </row>
        <row r="5533">
          <cell r="T5533">
            <v>12</v>
          </cell>
        </row>
        <row r="5534">
          <cell r="T5534">
            <v>12</v>
          </cell>
        </row>
        <row r="5535">
          <cell r="T5535">
            <v>12</v>
          </cell>
        </row>
        <row r="5536">
          <cell r="T5536">
            <v>12</v>
          </cell>
        </row>
        <row r="5537">
          <cell r="T5537">
            <v>12</v>
          </cell>
        </row>
        <row r="5538">
          <cell r="T5538">
            <v>12</v>
          </cell>
        </row>
        <row r="5539">
          <cell r="T5539">
            <v>12</v>
          </cell>
        </row>
        <row r="5540">
          <cell r="T5540">
            <v>12</v>
          </cell>
        </row>
        <row r="5541">
          <cell r="T5541">
            <v>12</v>
          </cell>
        </row>
        <row r="5542">
          <cell r="T5542">
            <v>12</v>
          </cell>
        </row>
        <row r="5543">
          <cell r="T5543">
            <v>12</v>
          </cell>
        </row>
        <row r="5544">
          <cell r="T5544">
            <v>12</v>
          </cell>
        </row>
        <row r="5545">
          <cell r="T5545">
            <v>12</v>
          </cell>
        </row>
        <row r="5546">
          <cell r="T5546">
            <v>12</v>
          </cell>
        </row>
        <row r="5547">
          <cell r="T5547">
            <v>12</v>
          </cell>
        </row>
        <row r="5548">
          <cell r="T5548">
            <v>12</v>
          </cell>
        </row>
        <row r="5549">
          <cell r="T5549">
            <v>12</v>
          </cell>
        </row>
        <row r="5550">
          <cell r="T5550">
            <v>12</v>
          </cell>
        </row>
        <row r="5551">
          <cell r="T5551">
            <v>12</v>
          </cell>
        </row>
        <row r="5552">
          <cell r="T5552">
            <v>12</v>
          </cell>
        </row>
        <row r="5553">
          <cell r="T5553">
            <v>12</v>
          </cell>
        </row>
        <row r="5554">
          <cell r="T5554">
            <v>12</v>
          </cell>
        </row>
        <row r="5555">
          <cell r="T5555">
            <v>12</v>
          </cell>
        </row>
        <row r="5556">
          <cell r="T5556">
            <v>12</v>
          </cell>
        </row>
        <row r="5557">
          <cell r="T5557">
            <v>12</v>
          </cell>
        </row>
        <row r="5558">
          <cell r="T5558">
            <v>12</v>
          </cell>
        </row>
        <row r="5559">
          <cell r="T5559">
            <v>12</v>
          </cell>
        </row>
        <row r="5560">
          <cell r="T5560">
            <v>12</v>
          </cell>
        </row>
        <row r="5561">
          <cell r="T5561">
            <v>12</v>
          </cell>
        </row>
        <row r="5562">
          <cell r="T5562">
            <v>12</v>
          </cell>
        </row>
        <row r="5563">
          <cell r="T5563">
            <v>12</v>
          </cell>
        </row>
        <row r="5564">
          <cell r="T5564">
            <v>12</v>
          </cell>
        </row>
        <row r="5565">
          <cell r="T5565">
            <v>12</v>
          </cell>
        </row>
        <row r="5566">
          <cell r="T5566">
            <v>12</v>
          </cell>
        </row>
        <row r="5567">
          <cell r="T5567">
            <v>12</v>
          </cell>
        </row>
        <row r="5568">
          <cell r="T5568">
            <v>12</v>
          </cell>
        </row>
        <row r="5569">
          <cell r="T5569">
            <v>12</v>
          </cell>
        </row>
        <row r="5570">
          <cell r="T5570">
            <v>12</v>
          </cell>
        </row>
        <row r="5571">
          <cell r="T5571">
            <v>12</v>
          </cell>
        </row>
        <row r="5572">
          <cell r="T5572">
            <v>12</v>
          </cell>
        </row>
        <row r="5573">
          <cell r="T5573">
            <v>12</v>
          </cell>
        </row>
        <row r="5574">
          <cell r="T5574">
            <v>12</v>
          </cell>
        </row>
        <row r="5575">
          <cell r="T5575">
            <v>12</v>
          </cell>
        </row>
        <row r="5576">
          <cell r="T5576">
            <v>12</v>
          </cell>
        </row>
        <row r="5577">
          <cell r="T5577">
            <v>12</v>
          </cell>
        </row>
        <row r="5578">
          <cell r="T5578">
            <v>12</v>
          </cell>
        </row>
        <row r="5579">
          <cell r="T5579">
            <v>12</v>
          </cell>
        </row>
        <row r="5580">
          <cell r="T5580">
            <v>12</v>
          </cell>
        </row>
        <row r="5581">
          <cell r="T5581">
            <v>12</v>
          </cell>
        </row>
        <row r="5582">
          <cell r="T5582">
            <v>12</v>
          </cell>
        </row>
        <row r="5583">
          <cell r="T5583">
            <v>12</v>
          </cell>
        </row>
        <row r="5584">
          <cell r="T5584">
            <v>12</v>
          </cell>
        </row>
        <row r="5585">
          <cell r="T5585">
            <v>12</v>
          </cell>
        </row>
        <row r="5586">
          <cell r="T5586">
            <v>12</v>
          </cell>
        </row>
        <row r="5587">
          <cell r="T5587">
            <v>12</v>
          </cell>
        </row>
        <row r="5588">
          <cell r="T5588">
            <v>12</v>
          </cell>
        </row>
        <row r="5589">
          <cell r="T5589">
            <v>12</v>
          </cell>
        </row>
        <row r="5590">
          <cell r="T5590">
            <v>12</v>
          </cell>
        </row>
        <row r="5591">
          <cell r="T5591">
            <v>12</v>
          </cell>
        </row>
        <row r="5592">
          <cell r="T5592">
            <v>12</v>
          </cell>
        </row>
        <row r="5593">
          <cell r="T5593">
            <v>12</v>
          </cell>
        </row>
        <row r="5594">
          <cell r="T5594">
            <v>12</v>
          </cell>
        </row>
        <row r="5595">
          <cell r="T5595">
            <v>12</v>
          </cell>
        </row>
        <row r="5596">
          <cell r="T5596">
            <v>12</v>
          </cell>
        </row>
        <row r="5597">
          <cell r="T5597">
            <v>12</v>
          </cell>
        </row>
        <row r="5598">
          <cell r="T5598">
            <v>12</v>
          </cell>
        </row>
        <row r="5599">
          <cell r="T5599">
            <v>12</v>
          </cell>
        </row>
        <row r="5600">
          <cell r="T5600">
            <v>12</v>
          </cell>
        </row>
        <row r="5601">
          <cell r="T5601">
            <v>12</v>
          </cell>
        </row>
        <row r="5602">
          <cell r="T5602">
            <v>12</v>
          </cell>
        </row>
        <row r="5603">
          <cell r="T5603">
            <v>12</v>
          </cell>
        </row>
        <row r="5604">
          <cell r="T5604">
            <v>12</v>
          </cell>
        </row>
        <row r="5605">
          <cell r="T5605">
            <v>12</v>
          </cell>
        </row>
        <row r="5606">
          <cell r="T5606">
            <v>12</v>
          </cell>
        </row>
        <row r="5607">
          <cell r="T5607">
            <v>12</v>
          </cell>
        </row>
        <row r="5608">
          <cell r="T5608">
            <v>12</v>
          </cell>
        </row>
        <row r="5609">
          <cell r="T5609">
            <v>12</v>
          </cell>
        </row>
        <row r="5610">
          <cell r="T5610">
            <v>12</v>
          </cell>
        </row>
        <row r="5611">
          <cell r="T5611">
            <v>12</v>
          </cell>
        </row>
        <row r="5612">
          <cell r="T5612">
            <v>12</v>
          </cell>
        </row>
        <row r="5613">
          <cell r="T5613">
            <v>12</v>
          </cell>
        </row>
        <row r="5614">
          <cell r="T5614">
            <v>12</v>
          </cell>
        </row>
        <row r="5615">
          <cell r="T5615">
            <v>12</v>
          </cell>
        </row>
        <row r="5616">
          <cell r="T5616">
            <v>12</v>
          </cell>
        </row>
        <row r="5617">
          <cell r="T5617">
            <v>12</v>
          </cell>
        </row>
        <row r="5618">
          <cell r="T5618">
            <v>12</v>
          </cell>
        </row>
        <row r="5619">
          <cell r="T5619">
            <v>12</v>
          </cell>
        </row>
        <row r="5620">
          <cell r="T5620">
            <v>12</v>
          </cell>
        </row>
        <row r="5621">
          <cell r="T5621">
            <v>12</v>
          </cell>
        </row>
        <row r="5622">
          <cell r="T5622">
            <v>12</v>
          </cell>
        </row>
        <row r="5623">
          <cell r="T5623">
            <v>12</v>
          </cell>
        </row>
        <row r="5624">
          <cell r="T5624">
            <v>12</v>
          </cell>
        </row>
        <row r="5625">
          <cell r="T5625">
            <v>12</v>
          </cell>
        </row>
        <row r="5626">
          <cell r="T5626">
            <v>12</v>
          </cell>
        </row>
        <row r="5627">
          <cell r="T5627">
            <v>12</v>
          </cell>
        </row>
        <row r="5628">
          <cell r="T5628">
            <v>12</v>
          </cell>
        </row>
        <row r="5629">
          <cell r="T5629">
            <v>12</v>
          </cell>
        </row>
        <row r="5630">
          <cell r="T5630">
            <v>12</v>
          </cell>
        </row>
        <row r="5631">
          <cell r="T5631">
            <v>12</v>
          </cell>
        </row>
        <row r="5632">
          <cell r="T5632">
            <v>12</v>
          </cell>
        </row>
        <row r="5633">
          <cell r="T5633">
            <v>12</v>
          </cell>
        </row>
        <row r="5634">
          <cell r="T5634">
            <v>12</v>
          </cell>
        </row>
        <row r="5635">
          <cell r="T5635">
            <v>12</v>
          </cell>
        </row>
        <row r="5636">
          <cell r="T5636">
            <v>12</v>
          </cell>
        </row>
        <row r="5637">
          <cell r="T5637">
            <v>12</v>
          </cell>
        </row>
        <row r="5638">
          <cell r="T5638">
            <v>12</v>
          </cell>
        </row>
        <row r="5639">
          <cell r="T5639">
            <v>12</v>
          </cell>
        </row>
        <row r="5640">
          <cell r="T5640">
            <v>12</v>
          </cell>
        </row>
        <row r="5641">
          <cell r="T5641">
            <v>12</v>
          </cell>
        </row>
        <row r="5642">
          <cell r="T5642">
            <v>12</v>
          </cell>
        </row>
        <row r="5643">
          <cell r="T5643">
            <v>12</v>
          </cell>
        </row>
        <row r="5644">
          <cell r="T5644">
            <v>12</v>
          </cell>
        </row>
        <row r="5645">
          <cell r="T5645">
            <v>12</v>
          </cell>
        </row>
        <row r="5646">
          <cell r="T5646">
            <v>12</v>
          </cell>
        </row>
        <row r="5647">
          <cell r="T5647">
            <v>12</v>
          </cell>
        </row>
        <row r="5648">
          <cell r="T5648">
            <v>12</v>
          </cell>
        </row>
        <row r="5649">
          <cell r="T5649">
            <v>12</v>
          </cell>
        </row>
        <row r="5650">
          <cell r="T5650">
            <v>12</v>
          </cell>
        </row>
        <row r="5651">
          <cell r="T5651">
            <v>12</v>
          </cell>
        </row>
        <row r="5652">
          <cell r="T5652">
            <v>12</v>
          </cell>
        </row>
        <row r="5653">
          <cell r="T5653">
            <v>12</v>
          </cell>
        </row>
        <row r="5654">
          <cell r="T5654">
            <v>12</v>
          </cell>
        </row>
        <row r="5655">
          <cell r="T5655">
            <v>12</v>
          </cell>
        </row>
        <row r="5656">
          <cell r="T5656">
            <v>12</v>
          </cell>
        </row>
        <row r="5657">
          <cell r="T5657">
            <v>12</v>
          </cell>
        </row>
        <row r="5658">
          <cell r="T5658">
            <v>12</v>
          </cell>
        </row>
        <row r="5659">
          <cell r="T5659">
            <v>12</v>
          </cell>
        </row>
        <row r="5660">
          <cell r="T5660">
            <v>12</v>
          </cell>
        </row>
        <row r="5661">
          <cell r="T5661">
            <v>12</v>
          </cell>
        </row>
        <row r="5662">
          <cell r="T5662">
            <v>12</v>
          </cell>
        </row>
        <row r="5663">
          <cell r="T5663">
            <v>12</v>
          </cell>
        </row>
        <row r="5664">
          <cell r="T5664">
            <v>12</v>
          </cell>
        </row>
        <row r="5665">
          <cell r="T5665">
            <v>12</v>
          </cell>
        </row>
        <row r="5666">
          <cell r="T5666">
            <v>12</v>
          </cell>
        </row>
        <row r="5667">
          <cell r="T5667">
            <v>12</v>
          </cell>
        </row>
        <row r="5668">
          <cell r="T5668">
            <v>12</v>
          </cell>
        </row>
        <row r="5669">
          <cell r="T5669">
            <v>12</v>
          </cell>
        </row>
        <row r="5670">
          <cell r="T5670">
            <v>12</v>
          </cell>
        </row>
        <row r="5671">
          <cell r="T5671">
            <v>12</v>
          </cell>
        </row>
        <row r="5672">
          <cell r="T5672">
            <v>12</v>
          </cell>
        </row>
        <row r="5673">
          <cell r="T5673">
            <v>12</v>
          </cell>
        </row>
        <row r="5674">
          <cell r="T5674">
            <v>12</v>
          </cell>
        </row>
        <row r="5675">
          <cell r="T5675">
            <v>12</v>
          </cell>
        </row>
        <row r="5676">
          <cell r="T5676">
            <v>12</v>
          </cell>
        </row>
        <row r="5677">
          <cell r="T5677">
            <v>12</v>
          </cell>
        </row>
        <row r="5678">
          <cell r="T5678">
            <v>12</v>
          </cell>
        </row>
        <row r="5679">
          <cell r="T5679">
            <v>12</v>
          </cell>
        </row>
        <row r="5680">
          <cell r="T5680">
            <v>12</v>
          </cell>
        </row>
        <row r="5681">
          <cell r="T5681">
            <v>12</v>
          </cell>
        </row>
        <row r="5682">
          <cell r="T5682">
            <v>12</v>
          </cell>
        </row>
        <row r="5683">
          <cell r="T5683">
            <v>12</v>
          </cell>
        </row>
        <row r="5684">
          <cell r="T5684">
            <v>12</v>
          </cell>
        </row>
        <row r="5685">
          <cell r="T5685">
            <v>12</v>
          </cell>
        </row>
        <row r="5686">
          <cell r="T5686">
            <v>12</v>
          </cell>
        </row>
        <row r="5687">
          <cell r="T5687">
            <v>12</v>
          </cell>
        </row>
        <row r="5688">
          <cell r="T5688">
            <v>12</v>
          </cell>
        </row>
        <row r="5689">
          <cell r="T5689">
            <v>12</v>
          </cell>
        </row>
        <row r="5690">
          <cell r="T5690">
            <v>12</v>
          </cell>
        </row>
        <row r="5691">
          <cell r="T5691">
            <v>12</v>
          </cell>
        </row>
        <row r="5692">
          <cell r="T5692">
            <v>12</v>
          </cell>
        </row>
        <row r="5693">
          <cell r="T5693">
            <v>12</v>
          </cell>
        </row>
        <row r="5694">
          <cell r="T5694">
            <v>12</v>
          </cell>
        </row>
        <row r="5695">
          <cell r="T5695">
            <v>12</v>
          </cell>
        </row>
        <row r="5696">
          <cell r="T5696">
            <v>12</v>
          </cell>
        </row>
        <row r="5697">
          <cell r="T5697">
            <v>12</v>
          </cell>
        </row>
        <row r="5698">
          <cell r="T5698">
            <v>12</v>
          </cell>
        </row>
        <row r="5699">
          <cell r="T5699">
            <v>12</v>
          </cell>
        </row>
        <row r="5700">
          <cell r="T5700">
            <v>12</v>
          </cell>
        </row>
        <row r="5701">
          <cell r="T5701">
            <v>12</v>
          </cell>
        </row>
        <row r="5702">
          <cell r="T5702">
            <v>12</v>
          </cell>
        </row>
        <row r="5703">
          <cell r="T5703">
            <v>12</v>
          </cell>
        </row>
        <row r="5704">
          <cell r="T5704">
            <v>12</v>
          </cell>
        </row>
        <row r="5705">
          <cell r="T5705">
            <v>12</v>
          </cell>
        </row>
        <row r="5706">
          <cell r="T5706">
            <v>12</v>
          </cell>
        </row>
        <row r="5707">
          <cell r="T5707">
            <v>12</v>
          </cell>
        </row>
        <row r="5708">
          <cell r="T5708">
            <v>12</v>
          </cell>
        </row>
        <row r="5709">
          <cell r="T5709">
            <v>12</v>
          </cell>
        </row>
        <row r="5710">
          <cell r="T5710">
            <v>12</v>
          </cell>
        </row>
        <row r="5711">
          <cell r="T5711">
            <v>12</v>
          </cell>
        </row>
        <row r="5712">
          <cell r="T5712">
            <v>12</v>
          </cell>
        </row>
        <row r="5713">
          <cell r="T5713">
            <v>12</v>
          </cell>
        </row>
        <row r="5714">
          <cell r="T5714">
            <v>12</v>
          </cell>
        </row>
        <row r="5715">
          <cell r="T5715">
            <v>12</v>
          </cell>
        </row>
        <row r="5716">
          <cell r="T5716">
            <v>12</v>
          </cell>
        </row>
        <row r="5717">
          <cell r="T5717">
            <v>12</v>
          </cell>
        </row>
        <row r="5718">
          <cell r="T5718">
            <v>12</v>
          </cell>
        </row>
        <row r="5719">
          <cell r="T5719">
            <v>12</v>
          </cell>
        </row>
        <row r="5720">
          <cell r="T5720">
            <v>12</v>
          </cell>
        </row>
        <row r="5721">
          <cell r="T5721">
            <v>12</v>
          </cell>
        </row>
        <row r="5722">
          <cell r="T5722">
            <v>12</v>
          </cell>
        </row>
        <row r="5723">
          <cell r="T5723">
            <v>12</v>
          </cell>
        </row>
        <row r="5724">
          <cell r="T5724">
            <v>12</v>
          </cell>
        </row>
        <row r="5725">
          <cell r="T5725">
            <v>12</v>
          </cell>
        </row>
        <row r="5726">
          <cell r="T5726">
            <v>12</v>
          </cell>
        </row>
        <row r="5727">
          <cell r="T5727">
            <v>12</v>
          </cell>
        </row>
        <row r="5728">
          <cell r="T5728">
            <v>12</v>
          </cell>
        </row>
        <row r="5729">
          <cell r="T5729">
            <v>12</v>
          </cell>
        </row>
        <row r="5730">
          <cell r="T5730">
            <v>12</v>
          </cell>
        </row>
        <row r="5731">
          <cell r="T5731">
            <v>12</v>
          </cell>
        </row>
        <row r="5732">
          <cell r="T5732">
            <v>12</v>
          </cell>
        </row>
        <row r="5733">
          <cell r="T5733">
            <v>12</v>
          </cell>
        </row>
        <row r="5734">
          <cell r="T5734">
            <v>12</v>
          </cell>
        </row>
        <row r="5735">
          <cell r="T5735">
            <v>12</v>
          </cell>
        </row>
        <row r="5736">
          <cell r="T5736">
            <v>12</v>
          </cell>
        </row>
        <row r="5737">
          <cell r="T5737">
            <v>12</v>
          </cell>
        </row>
        <row r="5738">
          <cell r="T5738">
            <v>12</v>
          </cell>
        </row>
        <row r="5739">
          <cell r="T5739">
            <v>12</v>
          </cell>
        </row>
        <row r="5740">
          <cell r="T5740">
            <v>12</v>
          </cell>
        </row>
        <row r="5741">
          <cell r="T5741">
            <v>12</v>
          </cell>
        </row>
        <row r="5742">
          <cell r="T5742">
            <v>12</v>
          </cell>
        </row>
        <row r="5743">
          <cell r="T5743">
            <v>12</v>
          </cell>
        </row>
        <row r="5744">
          <cell r="T5744">
            <v>12</v>
          </cell>
        </row>
        <row r="5745">
          <cell r="T5745">
            <v>12</v>
          </cell>
        </row>
        <row r="5746">
          <cell r="T5746">
            <v>12</v>
          </cell>
        </row>
        <row r="5747">
          <cell r="T5747">
            <v>12</v>
          </cell>
        </row>
        <row r="5748">
          <cell r="T5748">
            <v>12</v>
          </cell>
        </row>
        <row r="5749">
          <cell r="T5749">
            <v>12</v>
          </cell>
        </row>
        <row r="5750">
          <cell r="T5750">
            <v>12</v>
          </cell>
        </row>
        <row r="5751">
          <cell r="T5751">
            <v>12</v>
          </cell>
        </row>
        <row r="5752">
          <cell r="T5752">
            <v>12</v>
          </cell>
        </row>
        <row r="5753">
          <cell r="T5753">
            <v>12</v>
          </cell>
        </row>
        <row r="5754">
          <cell r="T5754">
            <v>12</v>
          </cell>
        </row>
        <row r="5755">
          <cell r="T5755">
            <v>12</v>
          </cell>
        </row>
        <row r="5756">
          <cell r="T5756">
            <v>12</v>
          </cell>
        </row>
        <row r="5757">
          <cell r="T5757">
            <v>12</v>
          </cell>
        </row>
        <row r="5758">
          <cell r="T5758">
            <v>12</v>
          </cell>
        </row>
        <row r="5759">
          <cell r="T5759">
            <v>12</v>
          </cell>
        </row>
        <row r="5760">
          <cell r="T5760">
            <v>12</v>
          </cell>
        </row>
        <row r="5761">
          <cell r="T5761">
            <v>12</v>
          </cell>
        </row>
        <row r="5762">
          <cell r="T5762">
            <v>12</v>
          </cell>
        </row>
        <row r="5763">
          <cell r="T5763">
            <v>12</v>
          </cell>
        </row>
        <row r="5764">
          <cell r="T5764">
            <v>12</v>
          </cell>
        </row>
        <row r="5765">
          <cell r="T5765">
            <v>12</v>
          </cell>
        </row>
        <row r="5766">
          <cell r="T5766">
            <v>12</v>
          </cell>
        </row>
        <row r="5767">
          <cell r="T5767">
            <v>12</v>
          </cell>
        </row>
        <row r="5768">
          <cell r="T5768">
            <v>12</v>
          </cell>
        </row>
        <row r="5769">
          <cell r="T5769">
            <v>12</v>
          </cell>
        </row>
        <row r="5770">
          <cell r="T5770">
            <v>12</v>
          </cell>
        </row>
        <row r="5771">
          <cell r="T5771">
            <v>12</v>
          </cell>
        </row>
        <row r="5772">
          <cell r="T5772">
            <v>12</v>
          </cell>
        </row>
        <row r="5773">
          <cell r="T5773">
            <v>12</v>
          </cell>
        </row>
        <row r="5774">
          <cell r="T5774">
            <v>12</v>
          </cell>
        </row>
        <row r="5775">
          <cell r="T5775">
            <v>12</v>
          </cell>
        </row>
        <row r="5776">
          <cell r="T5776">
            <v>12</v>
          </cell>
        </row>
        <row r="5777">
          <cell r="T5777">
            <v>12</v>
          </cell>
        </row>
        <row r="5778">
          <cell r="T5778">
            <v>12</v>
          </cell>
        </row>
        <row r="5779">
          <cell r="T5779">
            <v>12</v>
          </cell>
        </row>
        <row r="5780">
          <cell r="T5780">
            <v>12</v>
          </cell>
        </row>
        <row r="5781">
          <cell r="T5781">
            <v>12</v>
          </cell>
        </row>
        <row r="5782">
          <cell r="T5782">
            <v>12</v>
          </cell>
        </row>
        <row r="5783">
          <cell r="T5783">
            <v>12</v>
          </cell>
        </row>
        <row r="5784">
          <cell r="T5784">
            <v>12</v>
          </cell>
        </row>
        <row r="5785">
          <cell r="T5785">
            <v>12</v>
          </cell>
        </row>
        <row r="5786">
          <cell r="T5786">
            <v>12</v>
          </cell>
        </row>
        <row r="5787">
          <cell r="T5787">
            <v>12</v>
          </cell>
        </row>
        <row r="5788">
          <cell r="T5788">
            <v>12</v>
          </cell>
        </row>
        <row r="5789">
          <cell r="T5789">
            <v>12</v>
          </cell>
        </row>
        <row r="5790">
          <cell r="T5790">
            <v>12</v>
          </cell>
        </row>
        <row r="5791">
          <cell r="T5791">
            <v>12</v>
          </cell>
        </row>
        <row r="5792">
          <cell r="T5792">
            <v>12</v>
          </cell>
        </row>
        <row r="5793">
          <cell r="T5793">
            <v>12</v>
          </cell>
        </row>
        <row r="5794">
          <cell r="T5794">
            <v>12</v>
          </cell>
        </row>
        <row r="5795">
          <cell r="T5795">
            <v>12</v>
          </cell>
        </row>
        <row r="5796">
          <cell r="T5796">
            <v>12</v>
          </cell>
        </row>
        <row r="5797">
          <cell r="T5797">
            <v>12</v>
          </cell>
        </row>
        <row r="5798">
          <cell r="T5798">
            <v>12</v>
          </cell>
        </row>
        <row r="5799">
          <cell r="T5799">
            <v>12</v>
          </cell>
        </row>
        <row r="5800">
          <cell r="T5800">
            <v>12</v>
          </cell>
        </row>
        <row r="5801">
          <cell r="T5801">
            <v>12</v>
          </cell>
        </row>
        <row r="5802">
          <cell r="T5802">
            <v>12</v>
          </cell>
        </row>
        <row r="5803">
          <cell r="T5803">
            <v>12</v>
          </cell>
        </row>
        <row r="5804">
          <cell r="T5804">
            <v>12</v>
          </cell>
        </row>
        <row r="5805">
          <cell r="T5805">
            <v>12</v>
          </cell>
        </row>
        <row r="5806">
          <cell r="T5806">
            <v>12</v>
          </cell>
        </row>
        <row r="5807">
          <cell r="T5807">
            <v>12</v>
          </cell>
        </row>
        <row r="5808">
          <cell r="T5808">
            <v>12</v>
          </cell>
        </row>
        <row r="5809">
          <cell r="T5809">
            <v>12</v>
          </cell>
        </row>
        <row r="5810">
          <cell r="T5810">
            <v>12</v>
          </cell>
        </row>
        <row r="5811">
          <cell r="T5811">
            <v>12</v>
          </cell>
        </row>
        <row r="5812">
          <cell r="T5812">
            <v>12</v>
          </cell>
        </row>
        <row r="5813">
          <cell r="T5813">
            <v>12</v>
          </cell>
        </row>
        <row r="5814">
          <cell r="T5814">
            <v>12</v>
          </cell>
        </row>
        <row r="5815">
          <cell r="T5815">
            <v>12</v>
          </cell>
        </row>
        <row r="5816">
          <cell r="T5816">
            <v>12</v>
          </cell>
        </row>
        <row r="5817">
          <cell r="T5817">
            <v>12</v>
          </cell>
        </row>
        <row r="5818">
          <cell r="T5818">
            <v>12</v>
          </cell>
        </row>
        <row r="5819">
          <cell r="T5819">
            <v>12</v>
          </cell>
        </row>
        <row r="5820">
          <cell r="T5820">
            <v>12</v>
          </cell>
        </row>
        <row r="5821">
          <cell r="T5821">
            <v>12</v>
          </cell>
        </row>
        <row r="5822">
          <cell r="T5822">
            <v>12</v>
          </cell>
        </row>
        <row r="5823">
          <cell r="T5823">
            <v>12</v>
          </cell>
        </row>
        <row r="5824">
          <cell r="T5824">
            <v>12</v>
          </cell>
        </row>
        <row r="5825">
          <cell r="T5825">
            <v>12</v>
          </cell>
        </row>
        <row r="5826">
          <cell r="T5826">
            <v>12</v>
          </cell>
        </row>
        <row r="5827">
          <cell r="T5827">
            <v>12</v>
          </cell>
        </row>
        <row r="5828">
          <cell r="T5828">
            <v>12</v>
          </cell>
        </row>
        <row r="5829">
          <cell r="T5829">
            <v>12</v>
          </cell>
        </row>
        <row r="5830">
          <cell r="T5830">
            <v>12</v>
          </cell>
        </row>
        <row r="5831">
          <cell r="T5831">
            <v>12</v>
          </cell>
        </row>
        <row r="5832">
          <cell r="T5832">
            <v>12</v>
          </cell>
        </row>
        <row r="5833">
          <cell r="T5833">
            <v>12</v>
          </cell>
        </row>
        <row r="5834">
          <cell r="T5834">
            <v>12</v>
          </cell>
        </row>
        <row r="5835">
          <cell r="T5835">
            <v>12</v>
          </cell>
        </row>
        <row r="5836">
          <cell r="T5836">
            <v>12</v>
          </cell>
        </row>
        <row r="5837">
          <cell r="T5837">
            <v>12</v>
          </cell>
        </row>
        <row r="5838">
          <cell r="T5838">
            <v>12</v>
          </cell>
        </row>
        <row r="5839">
          <cell r="T5839">
            <v>12</v>
          </cell>
        </row>
        <row r="5840">
          <cell r="T5840">
            <v>12</v>
          </cell>
        </row>
        <row r="5841">
          <cell r="T5841">
            <v>12</v>
          </cell>
        </row>
        <row r="5842">
          <cell r="T5842">
            <v>12</v>
          </cell>
        </row>
        <row r="5843">
          <cell r="T5843">
            <v>12</v>
          </cell>
        </row>
        <row r="5844">
          <cell r="T5844">
            <v>12</v>
          </cell>
        </row>
        <row r="5845">
          <cell r="T5845">
            <v>12</v>
          </cell>
        </row>
        <row r="5846">
          <cell r="T5846">
            <v>12</v>
          </cell>
        </row>
        <row r="5847">
          <cell r="T5847">
            <v>12</v>
          </cell>
        </row>
        <row r="5848">
          <cell r="T5848">
            <v>12</v>
          </cell>
        </row>
        <row r="5849">
          <cell r="T5849">
            <v>12</v>
          </cell>
        </row>
        <row r="5850">
          <cell r="T5850">
            <v>12</v>
          </cell>
        </row>
        <row r="5851">
          <cell r="T5851">
            <v>12</v>
          </cell>
        </row>
        <row r="5852">
          <cell r="T5852">
            <v>12</v>
          </cell>
        </row>
        <row r="5853">
          <cell r="T5853">
            <v>12</v>
          </cell>
        </row>
        <row r="5854">
          <cell r="T5854">
            <v>12</v>
          </cell>
        </row>
        <row r="5855">
          <cell r="T5855">
            <v>12</v>
          </cell>
        </row>
        <row r="5856">
          <cell r="T5856">
            <v>12</v>
          </cell>
        </row>
        <row r="5857">
          <cell r="T5857">
            <v>12</v>
          </cell>
        </row>
        <row r="5858">
          <cell r="T5858">
            <v>12</v>
          </cell>
        </row>
        <row r="5859">
          <cell r="T5859">
            <v>12</v>
          </cell>
        </row>
        <row r="5860">
          <cell r="T5860">
            <v>12</v>
          </cell>
        </row>
        <row r="5861">
          <cell r="T5861">
            <v>12</v>
          </cell>
        </row>
        <row r="5862">
          <cell r="T5862">
            <v>12</v>
          </cell>
        </row>
        <row r="5863">
          <cell r="T5863">
            <v>12</v>
          </cell>
        </row>
        <row r="5864">
          <cell r="T5864">
            <v>12</v>
          </cell>
        </row>
        <row r="5865">
          <cell r="T5865">
            <v>12</v>
          </cell>
        </row>
        <row r="5866">
          <cell r="T5866">
            <v>12</v>
          </cell>
        </row>
        <row r="5867">
          <cell r="T5867">
            <v>12</v>
          </cell>
        </row>
        <row r="5868">
          <cell r="T5868">
            <v>12</v>
          </cell>
        </row>
        <row r="5869">
          <cell r="T5869">
            <v>12</v>
          </cell>
        </row>
        <row r="5870">
          <cell r="T5870">
            <v>12</v>
          </cell>
        </row>
        <row r="5871">
          <cell r="T5871">
            <v>12</v>
          </cell>
        </row>
        <row r="5872">
          <cell r="T5872">
            <v>12</v>
          </cell>
        </row>
        <row r="5873">
          <cell r="T5873">
            <v>12</v>
          </cell>
        </row>
        <row r="5874">
          <cell r="T5874">
            <v>12</v>
          </cell>
        </row>
        <row r="5875">
          <cell r="T5875">
            <v>12</v>
          </cell>
        </row>
        <row r="5876">
          <cell r="T5876">
            <v>12</v>
          </cell>
        </row>
        <row r="5877">
          <cell r="T5877">
            <v>12</v>
          </cell>
        </row>
        <row r="5878">
          <cell r="T5878">
            <v>12</v>
          </cell>
        </row>
        <row r="5879">
          <cell r="T5879">
            <v>12</v>
          </cell>
        </row>
        <row r="5880">
          <cell r="T5880">
            <v>12</v>
          </cell>
        </row>
        <row r="5881">
          <cell r="T5881">
            <v>12</v>
          </cell>
        </row>
        <row r="5882">
          <cell r="T5882">
            <v>12</v>
          </cell>
        </row>
        <row r="5883">
          <cell r="T5883">
            <v>12</v>
          </cell>
        </row>
        <row r="5884">
          <cell r="T5884">
            <v>12</v>
          </cell>
        </row>
        <row r="5885">
          <cell r="T5885">
            <v>12</v>
          </cell>
        </row>
        <row r="5886">
          <cell r="T5886">
            <v>12</v>
          </cell>
        </row>
        <row r="5887">
          <cell r="T5887">
            <v>12</v>
          </cell>
        </row>
        <row r="5888">
          <cell r="T5888">
            <v>12</v>
          </cell>
        </row>
        <row r="5889">
          <cell r="T5889">
            <v>12</v>
          </cell>
        </row>
        <row r="5890">
          <cell r="T5890">
            <v>12</v>
          </cell>
        </row>
        <row r="5891">
          <cell r="T5891">
            <v>12</v>
          </cell>
        </row>
        <row r="5892">
          <cell r="T5892">
            <v>12</v>
          </cell>
        </row>
        <row r="5893">
          <cell r="T5893">
            <v>12</v>
          </cell>
        </row>
        <row r="5894">
          <cell r="T5894">
            <v>12</v>
          </cell>
        </row>
        <row r="5895">
          <cell r="T5895">
            <v>12</v>
          </cell>
        </row>
        <row r="5896">
          <cell r="T5896">
            <v>12</v>
          </cell>
        </row>
        <row r="5897">
          <cell r="T5897">
            <v>12</v>
          </cell>
        </row>
        <row r="5898">
          <cell r="T5898">
            <v>12</v>
          </cell>
        </row>
        <row r="5899">
          <cell r="T5899">
            <v>12</v>
          </cell>
        </row>
        <row r="5900">
          <cell r="T5900">
            <v>12</v>
          </cell>
        </row>
        <row r="5901">
          <cell r="T5901">
            <v>12</v>
          </cell>
        </row>
        <row r="5902">
          <cell r="T5902">
            <v>12</v>
          </cell>
        </row>
        <row r="5903">
          <cell r="T5903">
            <v>12</v>
          </cell>
        </row>
        <row r="5904">
          <cell r="T5904">
            <v>12</v>
          </cell>
        </row>
        <row r="5905">
          <cell r="T5905">
            <v>12</v>
          </cell>
        </row>
        <row r="5906">
          <cell r="T5906">
            <v>12</v>
          </cell>
        </row>
        <row r="5907">
          <cell r="T5907">
            <v>12</v>
          </cell>
        </row>
        <row r="5908">
          <cell r="T5908">
            <v>12</v>
          </cell>
        </row>
        <row r="5909">
          <cell r="T5909">
            <v>12</v>
          </cell>
        </row>
        <row r="5910">
          <cell r="T5910">
            <v>12</v>
          </cell>
        </row>
        <row r="5911">
          <cell r="T5911">
            <v>12</v>
          </cell>
        </row>
        <row r="5912">
          <cell r="T5912">
            <v>12</v>
          </cell>
        </row>
        <row r="5913">
          <cell r="T5913">
            <v>12</v>
          </cell>
        </row>
        <row r="5914">
          <cell r="T5914">
            <v>12</v>
          </cell>
        </row>
        <row r="5915">
          <cell r="T5915">
            <v>12</v>
          </cell>
        </row>
        <row r="5916">
          <cell r="T5916">
            <v>12</v>
          </cell>
        </row>
        <row r="5917">
          <cell r="T5917">
            <v>12</v>
          </cell>
        </row>
        <row r="5918">
          <cell r="T5918">
            <v>12</v>
          </cell>
        </row>
        <row r="5919">
          <cell r="T5919">
            <v>12</v>
          </cell>
        </row>
        <row r="5920">
          <cell r="T5920">
            <v>12</v>
          </cell>
        </row>
        <row r="5921">
          <cell r="T5921">
            <v>12</v>
          </cell>
        </row>
        <row r="5922">
          <cell r="T5922">
            <v>12</v>
          </cell>
        </row>
        <row r="5923">
          <cell r="T5923">
            <v>12</v>
          </cell>
        </row>
        <row r="5924">
          <cell r="T5924">
            <v>12</v>
          </cell>
        </row>
        <row r="5925">
          <cell r="T5925">
            <v>12</v>
          </cell>
        </row>
        <row r="5926">
          <cell r="T5926">
            <v>12</v>
          </cell>
        </row>
        <row r="5927">
          <cell r="T5927">
            <v>12</v>
          </cell>
        </row>
        <row r="5928">
          <cell r="T5928">
            <v>12</v>
          </cell>
        </row>
        <row r="5929">
          <cell r="T5929">
            <v>12</v>
          </cell>
        </row>
        <row r="5930">
          <cell r="T5930">
            <v>12</v>
          </cell>
        </row>
        <row r="5931">
          <cell r="T5931">
            <v>12</v>
          </cell>
        </row>
        <row r="5932">
          <cell r="T5932">
            <v>12</v>
          </cell>
        </row>
        <row r="5933">
          <cell r="T5933">
            <v>12</v>
          </cell>
        </row>
        <row r="5934">
          <cell r="T5934">
            <v>12</v>
          </cell>
        </row>
        <row r="5935">
          <cell r="T5935">
            <v>12</v>
          </cell>
        </row>
        <row r="5936">
          <cell r="T5936">
            <v>12</v>
          </cell>
        </row>
        <row r="5937">
          <cell r="T5937">
            <v>12</v>
          </cell>
        </row>
        <row r="5938">
          <cell r="T5938">
            <v>12</v>
          </cell>
        </row>
        <row r="5939">
          <cell r="T5939">
            <v>12</v>
          </cell>
        </row>
        <row r="5940">
          <cell r="T5940">
            <v>12</v>
          </cell>
        </row>
        <row r="5941">
          <cell r="T5941">
            <v>12</v>
          </cell>
        </row>
        <row r="5942">
          <cell r="T5942">
            <v>12</v>
          </cell>
        </row>
        <row r="5943">
          <cell r="T5943">
            <v>12</v>
          </cell>
        </row>
        <row r="5944">
          <cell r="T5944">
            <v>12</v>
          </cell>
        </row>
        <row r="5945">
          <cell r="T5945">
            <v>12</v>
          </cell>
        </row>
        <row r="5946">
          <cell r="T5946">
            <v>12</v>
          </cell>
        </row>
        <row r="5947">
          <cell r="T5947">
            <v>12</v>
          </cell>
        </row>
        <row r="5948">
          <cell r="T5948">
            <v>12</v>
          </cell>
        </row>
        <row r="5949">
          <cell r="T5949">
            <v>12</v>
          </cell>
        </row>
        <row r="5950">
          <cell r="T5950">
            <v>12</v>
          </cell>
        </row>
        <row r="5951">
          <cell r="T5951">
            <v>12</v>
          </cell>
        </row>
        <row r="5952">
          <cell r="T5952">
            <v>12</v>
          </cell>
        </row>
        <row r="5953">
          <cell r="T5953">
            <v>12</v>
          </cell>
        </row>
        <row r="5954">
          <cell r="T5954">
            <v>12</v>
          </cell>
        </row>
        <row r="5955">
          <cell r="T5955">
            <v>12</v>
          </cell>
        </row>
        <row r="5956">
          <cell r="T5956">
            <v>12</v>
          </cell>
        </row>
        <row r="5957">
          <cell r="T5957">
            <v>12</v>
          </cell>
        </row>
        <row r="5958">
          <cell r="T5958">
            <v>12</v>
          </cell>
        </row>
        <row r="5959">
          <cell r="T5959">
            <v>12</v>
          </cell>
        </row>
        <row r="5960">
          <cell r="T5960">
            <v>12</v>
          </cell>
        </row>
        <row r="5961">
          <cell r="T5961">
            <v>12</v>
          </cell>
        </row>
        <row r="5962">
          <cell r="T5962">
            <v>12</v>
          </cell>
        </row>
        <row r="5963">
          <cell r="T5963">
            <v>12</v>
          </cell>
        </row>
        <row r="5964">
          <cell r="T5964">
            <v>12</v>
          </cell>
        </row>
        <row r="5965">
          <cell r="T5965">
            <v>12</v>
          </cell>
        </row>
        <row r="5966">
          <cell r="T5966">
            <v>12</v>
          </cell>
        </row>
        <row r="5967">
          <cell r="T5967">
            <v>12</v>
          </cell>
        </row>
        <row r="5968">
          <cell r="T5968">
            <v>12</v>
          </cell>
        </row>
        <row r="5969">
          <cell r="T5969">
            <v>12</v>
          </cell>
        </row>
        <row r="5970">
          <cell r="T5970">
            <v>12</v>
          </cell>
        </row>
        <row r="5971">
          <cell r="T5971">
            <v>12</v>
          </cell>
        </row>
        <row r="5972">
          <cell r="T5972">
            <v>12</v>
          </cell>
        </row>
        <row r="5973">
          <cell r="T5973">
            <v>12</v>
          </cell>
        </row>
        <row r="5974">
          <cell r="T5974">
            <v>12</v>
          </cell>
        </row>
        <row r="5975">
          <cell r="T5975">
            <v>12</v>
          </cell>
        </row>
        <row r="5976">
          <cell r="T5976">
            <v>12</v>
          </cell>
        </row>
        <row r="5977">
          <cell r="T5977">
            <v>12</v>
          </cell>
        </row>
        <row r="5978">
          <cell r="T5978">
            <v>12</v>
          </cell>
        </row>
        <row r="5979">
          <cell r="T5979">
            <v>12</v>
          </cell>
        </row>
        <row r="5980">
          <cell r="T5980">
            <v>12</v>
          </cell>
        </row>
        <row r="5981">
          <cell r="T5981">
            <v>12</v>
          </cell>
        </row>
        <row r="5982">
          <cell r="T5982">
            <v>12</v>
          </cell>
        </row>
        <row r="5983">
          <cell r="T5983">
            <v>12</v>
          </cell>
        </row>
        <row r="5984">
          <cell r="T5984">
            <v>12</v>
          </cell>
        </row>
        <row r="5985">
          <cell r="T5985">
            <v>12</v>
          </cell>
        </row>
        <row r="5986">
          <cell r="T5986">
            <v>12</v>
          </cell>
        </row>
        <row r="5987">
          <cell r="T5987">
            <v>12</v>
          </cell>
        </row>
        <row r="5988">
          <cell r="T5988">
            <v>12</v>
          </cell>
        </row>
        <row r="5989">
          <cell r="T5989">
            <v>12</v>
          </cell>
        </row>
        <row r="5990">
          <cell r="T5990">
            <v>12</v>
          </cell>
        </row>
        <row r="5991">
          <cell r="T5991">
            <v>12</v>
          </cell>
        </row>
        <row r="5992">
          <cell r="T5992">
            <v>12</v>
          </cell>
        </row>
        <row r="5993">
          <cell r="T5993">
            <v>12</v>
          </cell>
        </row>
        <row r="5994">
          <cell r="T5994">
            <v>12</v>
          </cell>
        </row>
        <row r="5995">
          <cell r="T5995">
            <v>12</v>
          </cell>
        </row>
        <row r="5996">
          <cell r="T5996">
            <v>12</v>
          </cell>
        </row>
        <row r="5997">
          <cell r="T5997">
            <v>12</v>
          </cell>
        </row>
        <row r="5998">
          <cell r="T5998">
            <v>12</v>
          </cell>
        </row>
        <row r="5999">
          <cell r="T5999">
            <v>12</v>
          </cell>
        </row>
        <row r="6000">
          <cell r="T6000">
            <v>12</v>
          </cell>
        </row>
        <row r="6001">
          <cell r="T6001">
            <v>12</v>
          </cell>
        </row>
        <row r="6002">
          <cell r="T6002">
            <v>12</v>
          </cell>
        </row>
        <row r="6003">
          <cell r="T6003">
            <v>12</v>
          </cell>
        </row>
        <row r="6004">
          <cell r="T6004">
            <v>12</v>
          </cell>
        </row>
        <row r="6005">
          <cell r="T6005">
            <v>12</v>
          </cell>
        </row>
        <row r="6006">
          <cell r="T6006">
            <v>12</v>
          </cell>
        </row>
        <row r="6007">
          <cell r="T6007">
            <v>12</v>
          </cell>
        </row>
        <row r="6008">
          <cell r="T6008">
            <v>12</v>
          </cell>
        </row>
        <row r="6009">
          <cell r="T6009">
            <v>12</v>
          </cell>
        </row>
        <row r="6010">
          <cell r="T6010">
            <v>12</v>
          </cell>
        </row>
        <row r="6011">
          <cell r="T6011">
            <v>12</v>
          </cell>
        </row>
        <row r="6012">
          <cell r="T6012">
            <v>12</v>
          </cell>
        </row>
        <row r="6013">
          <cell r="T6013">
            <v>12</v>
          </cell>
        </row>
        <row r="6014">
          <cell r="T6014">
            <v>12</v>
          </cell>
        </row>
        <row r="6015">
          <cell r="T6015">
            <v>12</v>
          </cell>
        </row>
        <row r="6016">
          <cell r="T6016">
            <v>12</v>
          </cell>
        </row>
        <row r="6017">
          <cell r="T6017">
            <v>12</v>
          </cell>
        </row>
        <row r="6018">
          <cell r="T6018">
            <v>12</v>
          </cell>
        </row>
        <row r="6019">
          <cell r="T6019">
            <v>12</v>
          </cell>
        </row>
        <row r="6020">
          <cell r="T6020">
            <v>12</v>
          </cell>
        </row>
        <row r="6021">
          <cell r="T6021">
            <v>12</v>
          </cell>
        </row>
        <row r="6022">
          <cell r="T6022">
            <v>12</v>
          </cell>
        </row>
        <row r="6023">
          <cell r="T6023">
            <v>12</v>
          </cell>
        </row>
        <row r="6024">
          <cell r="T6024">
            <v>12</v>
          </cell>
        </row>
        <row r="6025">
          <cell r="T6025">
            <v>12</v>
          </cell>
        </row>
        <row r="6026">
          <cell r="T6026">
            <v>12</v>
          </cell>
        </row>
        <row r="6027">
          <cell r="T6027">
            <v>12</v>
          </cell>
        </row>
        <row r="6028">
          <cell r="T6028">
            <v>12</v>
          </cell>
        </row>
        <row r="6029">
          <cell r="T6029">
            <v>12</v>
          </cell>
        </row>
        <row r="6030">
          <cell r="T6030">
            <v>12</v>
          </cell>
        </row>
        <row r="6031">
          <cell r="T6031">
            <v>12</v>
          </cell>
        </row>
        <row r="6032">
          <cell r="T6032">
            <v>12</v>
          </cell>
        </row>
        <row r="6033">
          <cell r="T6033">
            <v>12</v>
          </cell>
        </row>
        <row r="6034">
          <cell r="T6034">
            <v>12</v>
          </cell>
        </row>
        <row r="6035">
          <cell r="T6035">
            <v>12</v>
          </cell>
        </row>
        <row r="6036">
          <cell r="T6036">
            <v>12</v>
          </cell>
        </row>
        <row r="6037">
          <cell r="T6037">
            <v>12</v>
          </cell>
        </row>
        <row r="6038">
          <cell r="T6038">
            <v>12</v>
          </cell>
        </row>
        <row r="6039">
          <cell r="T6039">
            <v>12</v>
          </cell>
        </row>
        <row r="6040">
          <cell r="T6040">
            <v>12</v>
          </cell>
        </row>
        <row r="6041">
          <cell r="T6041">
            <v>12</v>
          </cell>
        </row>
        <row r="6042">
          <cell r="T6042">
            <v>12</v>
          </cell>
        </row>
        <row r="6043">
          <cell r="T6043">
            <v>12</v>
          </cell>
        </row>
        <row r="6044">
          <cell r="T6044">
            <v>12</v>
          </cell>
        </row>
        <row r="6045">
          <cell r="T6045">
            <v>12</v>
          </cell>
        </row>
        <row r="6046">
          <cell r="T6046">
            <v>12</v>
          </cell>
        </row>
        <row r="6047">
          <cell r="T6047">
            <v>12</v>
          </cell>
        </row>
        <row r="6048">
          <cell r="T6048">
            <v>12</v>
          </cell>
        </row>
        <row r="6049">
          <cell r="T6049">
            <v>12</v>
          </cell>
        </row>
        <row r="6050">
          <cell r="T6050">
            <v>12</v>
          </cell>
        </row>
        <row r="6051">
          <cell r="T6051">
            <v>12</v>
          </cell>
        </row>
        <row r="6052">
          <cell r="T6052">
            <v>12</v>
          </cell>
        </row>
        <row r="6053">
          <cell r="T6053">
            <v>12</v>
          </cell>
        </row>
        <row r="6054">
          <cell r="T6054">
            <v>12</v>
          </cell>
        </row>
        <row r="6055">
          <cell r="T6055">
            <v>12</v>
          </cell>
        </row>
        <row r="6056">
          <cell r="T6056">
            <v>12</v>
          </cell>
        </row>
        <row r="6057">
          <cell r="T6057">
            <v>12</v>
          </cell>
        </row>
        <row r="6058">
          <cell r="T6058">
            <v>12</v>
          </cell>
        </row>
        <row r="6059">
          <cell r="T6059">
            <v>12</v>
          </cell>
        </row>
        <row r="6060">
          <cell r="T6060">
            <v>12</v>
          </cell>
        </row>
        <row r="6061">
          <cell r="T6061">
            <v>12</v>
          </cell>
        </row>
        <row r="6062">
          <cell r="T6062">
            <v>12</v>
          </cell>
        </row>
        <row r="6063">
          <cell r="T6063">
            <v>12</v>
          </cell>
        </row>
        <row r="6064">
          <cell r="T6064">
            <v>12</v>
          </cell>
        </row>
        <row r="6065">
          <cell r="T6065">
            <v>12</v>
          </cell>
        </row>
        <row r="6066">
          <cell r="T6066">
            <v>12</v>
          </cell>
        </row>
        <row r="6067">
          <cell r="T6067">
            <v>12</v>
          </cell>
        </row>
        <row r="6068">
          <cell r="T6068">
            <v>12</v>
          </cell>
        </row>
        <row r="6069">
          <cell r="T6069">
            <v>12</v>
          </cell>
        </row>
        <row r="6070">
          <cell r="T6070">
            <v>12</v>
          </cell>
        </row>
        <row r="6071">
          <cell r="T6071">
            <v>12</v>
          </cell>
        </row>
        <row r="6072">
          <cell r="T6072">
            <v>12</v>
          </cell>
        </row>
        <row r="6073">
          <cell r="T6073">
            <v>12</v>
          </cell>
        </row>
        <row r="6074">
          <cell r="T6074">
            <v>12</v>
          </cell>
        </row>
        <row r="6075">
          <cell r="T6075">
            <v>12</v>
          </cell>
        </row>
        <row r="6076">
          <cell r="T6076">
            <v>12</v>
          </cell>
        </row>
        <row r="6077">
          <cell r="T6077">
            <v>12</v>
          </cell>
        </row>
        <row r="6078">
          <cell r="T6078">
            <v>12</v>
          </cell>
        </row>
        <row r="6079">
          <cell r="T6079">
            <v>12</v>
          </cell>
        </row>
        <row r="6080">
          <cell r="T6080">
            <v>12</v>
          </cell>
        </row>
        <row r="6081">
          <cell r="T6081">
            <v>12</v>
          </cell>
        </row>
        <row r="6082">
          <cell r="T6082">
            <v>12</v>
          </cell>
        </row>
        <row r="6083">
          <cell r="T6083">
            <v>12</v>
          </cell>
        </row>
        <row r="6084">
          <cell r="T6084">
            <v>12</v>
          </cell>
        </row>
        <row r="6085">
          <cell r="T6085">
            <v>12</v>
          </cell>
        </row>
        <row r="6086">
          <cell r="T6086">
            <v>12</v>
          </cell>
        </row>
        <row r="6087">
          <cell r="T6087">
            <v>12</v>
          </cell>
        </row>
        <row r="6088">
          <cell r="T6088">
            <v>12</v>
          </cell>
        </row>
        <row r="6089">
          <cell r="T6089">
            <v>12</v>
          </cell>
        </row>
        <row r="6090">
          <cell r="T6090">
            <v>12</v>
          </cell>
        </row>
        <row r="6091">
          <cell r="T6091">
            <v>12</v>
          </cell>
        </row>
        <row r="6092">
          <cell r="T6092">
            <v>12</v>
          </cell>
        </row>
        <row r="6093">
          <cell r="T6093">
            <v>12</v>
          </cell>
        </row>
        <row r="6094">
          <cell r="T6094">
            <v>12</v>
          </cell>
        </row>
        <row r="6095">
          <cell r="T6095">
            <v>12</v>
          </cell>
        </row>
        <row r="6096">
          <cell r="T6096">
            <v>12</v>
          </cell>
        </row>
        <row r="6097">
          <cell r="T6097">
            <v>12</v>
          </cell>
        </row>
        <row r="6098">
          <cell r="T6098">
            <v>12</v>
          </cell>
        </row>
        <row r="6099">
          <cell r="T6099">
            <v>12</v>
          </cell>
        </row>
        <row r="6100">
          <cell r="T6100">
            <v>12</v>
          </cell>
        </row>
        <row r="6101">
          <cell r="T6101">
            <v>12</v>
          </cell>
        </row>
        <row r="6102">
          <cell r="T6102">
            <v>12</v>
          </cell>
        </row>
        <row r="6103">
          <cell r="T6103">
            <v>12</v>
          </cell>
        </row>
        <row r="6104">
          <cell r="T6104">
            <v>12</v>
          </cell>
        </row>
        <row r="6105">
          <cell r="T6105">
            <v>12</v>
          </cell>
        </row>
        <row r="6106">
          <cell r="T6106">
            <v>12</v>
          </cell>
        </row>
        <row r="6107">
          <cell r="T6107">
            <v>12</v>
          </cell>
        </row>
        <row r="6108">
          <cell r="T6108">
            <v>12</v>
          </cell>
        </row>
        <row r="6109">
          <cell r="T6109">
            <v>12</v>
          </cell>
        </row>
        <row r="6110">
          <cell r="T6110">
            <v>12</v>
          </cell>
        </row>
        <row r="6111">
          <cell r="T6111">
            <v>12</v>
          </cell>
        </row>
        <row r="6112">
          <cell r="T6112">
            <v>12</v>
          </cell>
        </row>
        <row r="6113">
          <cell r="T6113">
            <v>12</v>
          </cell>
        </row>
        <row r="6114">
          <cell r="T6114">
            <v>12</v>
          </cell>
        </row>
        <row r="6115">
          <cell r="T6115">
            <v>12</v>
          </cell>
        </row>
        <row r="6116">
          <cell r="T6116">
            <v>12</v>
          </cell>
        </row>
        <row r="6117">
          <cell r="T6117">
            <v>12</v>
          </cell>
        </row>
        <row r="6118">
          <cell r="T6118">
            <v>12</v>
          </cell>
        </row>
        <row r="6119">
          <cell r="T6119">
            <v>12</v>
          </cell>
        </row>
        <row r="6120">
          <cell r="T6120">
            <v>12</v>
          </cell>
        </row>
        <row r="6121">
          <cell r="T6121">
            <v>12</v>
          </cell>
        </row>
        <row r="6122">
          <cell r="T6122">
            <v>12</v>
          </cell>
        </row>
        <row r="6123">
          <cell r="T6123">
            <v>12</v>
          </cell>
        </row>
        <row r="6124">
          <cell r="T6124">
            <v>12</v>
          </cell>
        </row>
        <row r="6125">
          <cell r="T6125">
            <v>12</v>
          </cell>
        </row>
        <row r="6126">
          <cell r="T6126">
            <v>12</v>
          </cell>
        </row>
        <row r="6127">
          <cell r="T6127">
            <v>12</v>
          </cell>
        </row>
        <row r="6128">
          <cell r="T6128">
            <v>12</v>
          </cell>
        </row>
        <row r="6129">
          <cell r="T6129">
            <v>12</v>
          </cell>
        </row>
        <row r="6130">
          <cell r="T6130">
            <v>12</v>
          </cell>
        </row>
        <row r="6131">
          <cell r="T6131">
            <v>12</v>
          </cell>
        </row>
        <row r="6132">
          <cell r="T6132">
            <v>12</v>
          </cell>
        </row>
        <row r="6133">
          <cell r="T6133">
            <v>12</v>
          </cell>
        </row>
        <row r="6134">
          <cell r="T6134">
            <v>12</v>
          </cell>
        </row>
        <row r="6135">
          <cell r="T6135">
            <v>12</v>
          </cell>
        </row>
        <row r="6136">
          <cell r="T6136">
            <v>12</v>
          </cell>
        </row>
        <row r="6137">
          <cell r="T6137">
            <v>12</v>
          </cell>
        </row>
        <row r="6138">
          <cell r="T6138">
            <v>12</v>
          </cell>
        </row>
        <row r="6139">
          <cell r="T6139">
            <v>12</v>
          </cell>
        </row>
        <row r="6140">
          <cell r="T6140">
            <v>12</v>
          </cell>
        </row>
        <row r="6141">
          <cell r="T6141">
            <v>12</v>
          </cell>
        </row>
        <row r="6142">
          <cell r="T6142">
            <v>12</v>
          </cell>
        </row>
        <row r="6143">
          <cell r="T6143">
            <v>12</v>
          </cell>
        </row>
        <row r="6144">
          <cell r="T6144">
            <v>12</v>
          </cell>
        </row>
        <row r="6145">
          <cell r="T6145">
            <v>12</v>
          </cell>
        </row>
        <row r="6146">
          <cell r="T6146">
            <v>12</v>
          </cell>
        </row>
        <row r="6147">
          <cell r="T6147">
            <v>12</v>
          </cell>
        </row>
        <row r="6148">
          <cell r="T6148">
            <v>12</v>
          </cell>
        </row>
        <row r="6149">
          <cell r="T6149">
            <v>12</v>
          </cell>
        </row>
        <row r="6150">
          <cell r="T6150">
            <v>12</v>
          </cell>
        </row>
        <row r="6151">
          <cell r="T6151">
            <v>12</v>
          </cell>
        </row>
        <row r="6152">
          <cell r="T6152">
            <v>12</v>
          </cell>
        </row>
        <row r="6153">
          <cell r="T6153">
            <v>12</v>
          </cell>
        </row>
        <row r="6154">
          <cell r="T6154">
            <v>12</v>
          </cell>
        </row>
        <row r="6155">
          <cell r="T6155">
            <v>12</v>
          </cell>
        </row>
        <row r="6156">
          <cell r="T6156">
            <v>12</v>
          </cell>
        </row>
        <row r="6157">
          <cell r="T6157">
            <v>12</v>
          </cell>
        </row>
        <row r="6158">
          <cell r="T6158">
            <v>12</v>
          </cell>
        </row>
        <row r="6159">
          <cell r="T6159">
            <v>12</v>
          </cell>
        </row>
        <row r="6160">
          <cell r="T6160">
            <v>12</v>
          </cell>
        </row>
        <row r="6161">
          <cell r="T6161">
            <v>12</v>
          </cell>
        </row>
        <row r="6162">
          <cell r="T6162">
            <v>12</v>
          </cell>
        </row>
        <row r="6163">
          <cell r="T6163">
            <v>12</v>
          </cell>
        </row>
        <row r="6164">
          <cell r="T6164">
            <v>12</v>
          </cell>
        </row>
        <row r="6165">
          <cell r="T6165">
            <v>12</v>
          </cell>
        </row>
        <row r="6166">
          <cell r="T6166">
            <v>12</v>
          </cell>
        </row>
        <row r="6167">
          <cell r="T6167">
            <v>12</v>
          </cell>
        </row>
        <row r="6168">
          <cell r="T6168">
            <v>12</v>
          </cell>
        </row>
        <row r="6169">
          <cell r="T6169">
            <v>12</v>
          </cell>
        </row>
        <row r="6170">
          <cell r="T6170">
            <v>12</v>
          </cell>
        </row>
        <row r="6171">
          <cell r="T6171">
            <v>12</v>
          </cell>
        </row>
        <row r="6172">
          <cell r="T6172">
            <v>12</v>
          </cell>
        </row>
        <row r="6173">
          <cell r="T6173">
            <v>12</v>
          </cell>
        </row>
        <row r="6174">
          <cell r="T6174">
            <v>12</v>
          </cell>
        </row>
        <row r="6175">
          <cell r="T6175">
            <v>12</v>
          </cell>
        </row>
        <row r="6176">
          <cell r="T6176">
            <v>12</v>
          </cell>
        </row>
        <row r="6177">
          <cell r="T6177">
            <v>12</v>
          </cell>
        </row>
        <row r="6178">
          <cell r="T6178">
            <v>12</v>
          </cell>
        </row>
        <row r="6179">
          <cell r="T6179">
            <v>12</v>
          </cell>
        </row>
        <row r="6180">
          <cell r="T6180">
            <v>12</v>
          </cell>
        </row>
        <row r="6181">
          <cell r="T6181">
            <v>12</v>
          </cell>
        </row>
        <row r="6182">
          <cell r="T6182">
            <v>12</v>
          </cell>
        </row>
        <row r="6183">
          <cell r="T6183">
            <v>12</v>
          </cell>
        </row>
        <row r="6184">
          <cell r="T6184">
            <v>12</v>
          </cell>
        </row>
        <row r="6185">
          <cell r="T6185">
            <v>12</v>
          </cell>
        </row>
        <row r="6186">
          <cell r="T6186">
            <v>12</v>
          </cell>
        </row>
        <row r="6187">
          <cell r="T6187">
            <v>12</v>
          </cell>
        </row>
        <row r="6188">
          <cell r="T6188">
            <v>12</v>
          </cell>
        </row>
        <row r="6189">
          <cell r="T6189">
            <v>12</v>
          </cell>
        </row>
        <row r="6190">
          <cell r="T6190">
            <v>12</v>
          </cell>
        </row>
        <row r="6191">
          <cell r="T6191">
            <v>12</v>
          </cell>
        </row>
        <row r="6192">
          <cell r="T6192">
            <v>12</v>
          </cell>
        </row>
        <row r="6193">
          <cell r="T6193">
            <v>12</v>
          </cell>
        </row>
        <row r="6194">
          <cell r="T6194">
            <v>12</v>
          </cell>
        </row>
        <row r="6195">
          <cell r="T6195">
            <v>12</v>
          </cell>
        </row>
        <row r="6196">
          <cell r="T6196">
            <v>12</v>
          </cell>
        </row>
        <row r="6197">
          <cell r="T6197">
            <v>12</v>
          </cell>
        </row>
        <row r="6198">
          <cell r="T6198">
            <v>12</v>
          </cell>
        </row>
        <row r="6199">
          <cell r="T6199">
            <v>12</v>
          </cell>
        </row>
        <row r="6200">
          <cell r="T6200">
            <v>12</v>
          </cell>
        </row>
        <row r="6201">
          <cell r="T6201">
            <v>12</v>
          </cell>
        </row>
        <row r="6202">
          <cell r="T6202">
            <v>12</v>
          </cell>
        </row>
        <row r="6203">
          <cell r="T6203">
            <v>12</v>
          </cell>
        </row>
        <row r="6204">
          <cell r="T6204">
            <v>12</v>
          </cell>
        </row>
        <row r="6205">
          <cell r="T6205">
            <v>12</v>
          </cell>
        </row>
        <row r="6206">
          <cell r="T6206">
            <v>12</v>
          </cell>
        </row>
        <row r="6207">
          <cell r="T6207">
            <v>12</v>
          </cell>
        </row>
        <row r="6208">
          <cell r="T6208">
            <v>12</v>
          </cell>
        </row>
        <row r="6209">
          <cell r="T6209">
            <v>12</v>
          </cell>
        </row>
        <row r="6210">
          <cell r="T6210">
            <v>12</v>
          </cell>
        </row>
        <row r="6211">
          <cell r="T6211">
            <v>12</v>
          </cell>
        </row>
        <row r="6212">
          <cell r="T6212">
            <v>12</v>
          </cell>
        </row>
        <row r="6213">
          <cell r="T6213">
            <v>12</v>
          </cell>
        </row>
        <row r="6214">
          <cell r="T6214">
            <v>12</v>
          </cell>
        </row>
        <row r="6215">
          <cell r="T6215">
            <v>12</v>
          </cell>
        </row>
        <row r="6216">
          <cell r="T6216">
            <v>12</v>
          </cell>
        </row>
        <row r="6217">
          <cell r="T6217">
            <v>12</v>
          </cell>
        </row>
        <row r="6218">
          <cell r="T6218">
            <v>12</v>
          </cell>
        </row>
        <row r="6219">
          <cell r="T6219">
            <v>12</v>
          </cell>
        </row>
        <row r="6220">
          <cell r="T6220">
            <v>12</v>
          </cell>
        </row>
        <row r="6221">
          <cell r="T6221">
            <v>12</v>
          </cell>
        </row>
        <row r="6222">
          <cell r="T6222">
            <v>12</v>
          </cell>
        </row>
        <row r="6223">
          <cell r="T6223">
            <v>12</v>
          </cell>
        </row>
        <row r="6224">
          <cell r="T6224">
            <v>12</v>
          </cell>
        </row>
        <row r="6225">
          <cell r="T6225">
            <v>12</v>
          </cell>
        </row>
        <row r="6226">
          <cell r="T6226">
            <v>12</v>
          </cell>
        </row>
        <row r="6227">
          <cell r="T6227">
            <v>12</v>
          </cell>
        </row>
        <row r="6228">
          <cell r="T6228">
            <v>12</v>
          </cell>
        </row>
        <row r="6229">
          <cell r="T6229">
            <v>12</v>
          </cell>
        </row>
        <row r="6230">
          <cell r="T6230">
            <v>12</v>
          </cell>
        </row>
        <row r="6231">
          <cell r="T6231">
            <v>12</v>
          </cell>
        </row>
        <row r="6232">
          <cell r="T6232">
            <v>12</v>
          </cell>
        </row>
        <row r="6233">
          <cell r="T6233">
            <v>12</v>
          </cell>
        </row>
        <row r="6234">
          <cell r="T6234">
            <v>12</v>
          </cell>
        </row>
        <row r="6235">
          <cell r="T6235">
            <v>12</v>
          </cell>
        </row>
        <row r="6236">
          <cell r="T6236">
            <v>12</v>
          </cell>
        </row>
        <row r="6237">
          <cell r="T6237">
            <v>12</v>
          </cell>
        </row>
        <row r="6238">
          <cell r="T6238">
            <v>12</v>
          </cell>
        </row>
        <row r="6239">
          <cell r="T6239">
            <v>12</v>
          </cell>
        </row>
        <row r="6240">
          <cell r="T6240">
            <v>12</v>
          </cell>
        </row>
        <row r="6241">
          <cell r="T6241">
            <v>12</v>
          </cell>
        </row>
        <row r="6242">
          <cell r="T6242">
            <v>12</v>
          </cell>
        </row>
        <row r="6243">
          <cell r="T6243">
            <v>12</v>
          </cell>
        </row>
        <row r="6244">
          <cell r="T6244">
            <v>12</v>
          </cell>
        </row>
        <row r="6245">
          <cell r="T6245">
            <v>12</v>
          </cell>
        </row>
        <row r="6246">
          <cell r="T6246">
            <v>12</v>
          </cell>
        </row>
        <row r="6247">
          <cell r="T6247">
            <v>12</v>
          </cell>
        </row>
        <row r="6248">
          <cell r="T6248">
            <v>12</v>
          </cell>
        </row>
        <row r="6249">
          <cell r="T6249">
            <v>12</v>
          </cell>
        </row>
        <row r="6250">
          <cell r="T6250">
            <v>12</v>
          </cell>
        </row>
        <row r="6251">
          <cell r="T6251">
            <v>12</v>
          </cell>
        </row>
        <row r="6252">
          <cell r="T6252">
            <v>12</v>
          </cell>
        </row>
        <row r="6253">
          <cell r="T6253">
            <v>12</v>
          </cell>
        </row>
        <row r="6254">
          <cell r="T6254">
            <v>12</v>
          </cell>
        </row>
        <row r="6255">
          <cell r="T6255">
            <v>12</v>
          </cell>
        </row>
        <row r="6256">
          <cell r="T6256">
            <v>12</v>
          </cell>
        </row>
        <row r="6257">
          <cell r="T6257">
            <v>12</v>
          </cell>
        </row>
        <row r="6258">
          <cell r="T6258">
            <v>12</v>
          </cell>
        </row>
        <row r="6259">
          <cell r="T6259">
            <v>12</v>
          </cell>
        </row>
        <row r="6260">
          <cell r="T6260">
            <v>12</v>
          </cell>
        </row>
        <row r="6261">
          <cell r="T6261">
            <v>12</v>
          </cell>
        </row>
        <row r="6262">
          <cell r="T6262">
            <v>12</v>
          </cell>
        </row>
        <row r="6263">
          <cell r="T6263">
            <v>12</v>
          </cell>
        </row>
        <row r="6264">
          <cell r="T6264">
            <v>12</v>
          </cell>
        </row>
        <row r="6265">
          <cell r="T6265">
            <v>12</v>
          </cell>
        </row>
        <row r="6266">
          <cell r="T6266">
            <v>12</v>
          </cell>
        </row>
        <row r="6267">
          <cell r="T6267">
            <v>12</v>
          </cell>
        </row>
        <row r="6268">
          <cell r="T6268">
            <v>12</v>
          </cell>
        </row>
        <row r="6269">
          <cell r="T6269">
            <v>12</v>
          </cell>
        </row>
        <row r="6270">
          <cell r="T6270">
            <v>12</v>
          </cell>
        </row>
        <row r="6271">
          <cell r="T6271">
            <v>12</v>
          </cell>
        </row>
        <row r="6272">
          <cell r="T6272">
            <v>12</v>
          </cell>
        </row>
        <row r="6273">
          <cell r="T6273">
            <v>12</v>
          </cell>
        </row>
        <row r="6274">
          <cell r="T6274">
            <v>12</v>
          </cell>
        </row>
        <row r="6275">
          <cell r="T6275">
            <v>12</v>
          </cell>
        </row>
        <row r="6276">
          <cell r="T6276">
            <v>12</v>
          </cell>
        </row>
        <row r="6277">
          <cell r="T6277">
            <v>12</v>
          </cell>
        </row>
        <row r="6278">
          <cell r="T6278">
            <v>12</v>
          </cell>
        </row>
        <row r="6279">
          <cell r="T6279">
            <v>12</v>
          </cell>
        </row>
        <row r="6280">
          <cell r="T6280">
            <v>12</v>
          </cell>
        </row>
        <row r="6281">
          <cell r="T6281">
            <v>12</v>
          </cell>
        </row>
        <row r="6282">
          <cell r="T6282">
            <v>12</v>
          </cell>
        </row>
        <row r="6283">
          <cell r="T6283">
            <v>12</v>
          </cell>
        </row>
        <row r="6284">
          <cell r="T6284">
            <v>12</v>
          </cell>
        </row>
        <row r="6285">
          <cell r="T6285">
            <v>12</v>
          </cell>
        </row>
        <row r="6286">
          <cell r="T6286">
            <v>12</v>
          </cell>
        </row>
        <row r="6287">
          <cell r="T6287">
            <v>12</v>
          </cell>
        </row>
        <row r="6288">
          <cell r="T6288">
            <v>12</v>
          </cell>
        </row>
        <row r="6289">
          <cell r="T6289">
            <v>12</v>
          </cell>
        </row>
        <row r="6290">
          <cell r="T6290">
            <v>12</v>
          </cell>
        </row>
        <row r="6291">
          <cell r="T6291">
            <v>12</v>
          </cell>
        </row>
        <row r="6292">
          <cell r="T6292">
            <v>12</v>
          </cell>
        </row>
        <row r="6293">
          <cell r="T6293">
            <v>12</v>
          </cell>
        </row>
        <row r="6294">
          <cell r="T6294">
            <v>12</v>
          </cell>
        </row>
        <row r="6295">
          <cell r="T6295">
            <v>12</v>
          </cell>
        </row>
        <row r="6296">
          <cell r="T6296">
            <v>12</v>
          </cell>
        </row>
        <row r="6297">
          <cell r="T6297">
            <v>12</v>
          </cell>
        </row>
        <row r="6298">
          <cell r="T6298">
            <v>12</v>
          </cell>
        </row>
        <row r="6299">
          <cell r="T6299">
            <v>12</v>
          </cell>
        </row>
        <row r="6300">
          <cell r="T6300">
            <v>12</v>
          </cell>
        </row>
        <row r="6301">
          <cell r="T6301">
            <v>12</v>
          </cell>
        </row>
        <row r="6302">
          <cell r="T6302">
            <v>12</v>
          </cell>
        </row>
        <row r="6303">
          <cell r="T6303">
            <v>12</v>
          </cell>
        </row>
        <row r="6304">
          <cell r="T6304">
            <v>12</v>
          </cell>
        </row>
        <row r="6305">
          <cell r="T6305">
            <v>12</v>
          </cell>
        </row>
        <row r="6306">
          <cell r="T6306">
            <v>12</v>
          </cell>
        </row>
        <row r="6307">
          <cell r="T6307">
            <v>12</v>
          </cell>
        </row>
        <row r="6308">
          <cell r="T6308">
            <v>12</v>
          </cell>
        </row>
        <row r="6309">
          <cell r="T6309">
            <v>12</v>
          </cell>
        </row>
        <row r="6310">
          <cell r="T6310">
            <v>12</v>
          </cell>
        </row>
        <row r="6311">
          <cell r="T6311">
            <v>12</v>
          </cell>
        </row>
        <row r="6312">
          <cell r="T6312">
            <v>12</v>
          </cell>
        </row>
        <row r="6313">
          <cell r="T6313">
            <v>12</v>
          </cell>
        </row>
        <row r="6314">
          <cell r="T6314">
            <v>12</v>
          </cell>
        </row>
        <row r="6315">
          <cell r="T6315">
            <v>12</v>
          </cell>
        </row>
        <row r="6316">
          <cell r="T6316">
            <v>12</v>
          </cell>
        </row>
        <row r="6317">
          <cell r="T6317">
            <v>12</v>
          </cell>
        </row>
        <row r="6318">
          <cell r="T6318">
            <v>12</v>
          </cell>
        </row>
        <row r="6319">
          <cell r="T6319">
            <v>12</v>
          </cell>
        </row>
        <row r="6320">
          <cell r="T6320">
            <v>12</v>
          </cell>
        </row>
        <row r="6321">
          <cell r="T6321">
            <v>12</v>
          </cell>
        </row>
        <row r="6322">
          <cell r="T6322">
            <v>12</v>
          </cell>
        </row>
        <row r="6323">
          <cell r="T6323">
            <v>12</v>
          </cell>
        </row>
        <row r="6324">
          <cell r="T6324">
            <v>12</v>
          </cell>
        </row>
        <row r="6325">
          <cell r="T6325">
            <v>12</v>
          </cell>
        </row>
        <row r="6326">
          <cell r="T6326">
            <v>12</v>
          </cell>
        </row>
        <row r="6327">
          <cell r="T6327">
            <v>12</v>
          </cell>
        </row>
        <row r="6328">
          <cell r="T6328">
            <v>12</v>
          </cell>
        </row>
        <row r="6329">
          <cell r="T6329">
            <v>12</v>
          </cell>
        </row>
        <row r="6330">
          <cell r="T6330">
            <v>12</v>
          </cell>
        </row>
        <row r="6331">
          <cell r="T6331">
            <v>12</v>
          </cell>
        </row>
        <row r="6332">
          <cell r="T6332">
            <v>12</v>
          </cell>
        </row>
        <row r="6333">
          <cell r="T6333">
            <v>12</v>
          </cell>
        </row>
        <row r="6334">
          <cell r="T6334">
            <v>12</v>
          </cell>
        </row>
        <row r="6335">
          <cell r="T6335">
            <v>12</v>
          </cell>
        </row>
        <row r="6336">
          <cell r="T6336">
            <v>12</v>
          </cell>
        </row>
        <row r="6337">
          <cell r="T6337">
            <v>12</v>
          </cell>
        </row>
        <row r="6338">
          <cell r="T6338">
            <v>12</v>
          </cell>
        </row>
        <row r="6339">
          <cell r="T6339">
            <v>12</v>
          </cell>
        </row>
        <row r="6340">
          <cell r="T6340">
            <v>12</v>
          </cell>
        </row>
        <row r="6341">
          <cell r="T6341">
            <v>12</v>
          </cell>
        </row>
        <row r="6342">
          <cell r="T6342">
            <v>12</v>
          </cell>
        </row>
        <row r="6343">
          <cell r="T6343">
            <v>12</v>
          </cell>
        </row>
        <row r="6344">
          <cell r="T6344">
            <v>12</v>
          </cell>
        </row>
        <row r="6345">
          <cell r="T6345">
            <v>12</v>
          </cell>
        </row>
        <row r="6346">
          <cell r="T6346">
            <v>12</v>
          </cell>
        </row>
        <row r="6347">
          <cell r="T6347">
            <v>12</v>
          </cell>
        </row>
        <row r="6348">
          <cell r="T6348">
            <v>12</v>
          </cell>
        </row>
        <row r="6349">
          <cell r="T6349">
            <v>12</v>
          </cell>
        </row>
        <row r="6350">
          <cell r="T6350">
            <v>12</v>
          </cell>
        </row>
        <row r="6351">
          <cell r="T6351">
            <v>12</v>
          </cell>
        </row>
        <row r="6352">
          <cell r="T6352">
            <v>12</v>
          </cell>
        </row>
        <row r="6353">
          <cell r="T6353">
            <v>12</v>
          </cell>
        </row>
        <row r="6354">
          <cell r="T6354">
            <v>12</v>
          </cell>
        </row>
        <row r="6355">
          <cell r="T6355">
            <v>12</v>
          </cell>
        </row>
        <row r="6356">
          <cell r="T6356">
            <v>12</v>
          </cell>
        </row>
        <row r="6357">
          <cell r="T6357">
            <v>12</v>
          </cell>
        </row>
        <row r="6358">
          <cell r="T6358">
            <v>12</v>
          </cell>
        </row>
        <row r="6359">
          <cell r="T6359">
            <v>12</v>
          </cell>
        </row>
        <row r="6360">
          <cell r="T6360">
            <v>12</v>
          </cell>
        </row>
        <row r="6361">
          <cell r="T6361">
            <v>12</v>
          </cell>
        </row>
        <row r="6362">
          <cell r="T6362">
            <v>12</v>
          </cell>
        </row>
        <row r="6363">
          <cell r="T6363">
            <v>12</v>
          </cell>
        </row>
        <row r="6364">
          <cell r="T6364">
            <v>12</v>
          </cell>
        </row>
        <row r="6365">
          <cell r="T6365">
            <v>12</v>
          </cell>
        </row>
        <row r="6366">
          <cell r="T6366">
            <v>12</v>
          </cell>
        </row>
        <row r="6367">
          <cell r="T6367">
            <v>12</v>
          </cell>
        </row>
        <row r="6368">
          <cell r="T6368">
            <v>12</v>
          </cell>
        </row>
        <row r="6369">
          <cell r="T6369">
            <v>12</v>
          </cell>
        </row>
        <row r="6370">
          <cell r="T6370">
            <v>12</v>
          </cell>
        </row>
        <row r="6371">
          <cell r="T6371">
            <v>12</v>
          </cell>
        </row>
        <row r="6372">
          <cell r="T6372">
            <v>12</v>
          </cell>
        </row>
        <row r="6373">
          <cell r="T6373">
            <v>12</v>
          </cell>
        </row>
        <row r="6374">
          <cell r="T6374">
            <v>12</v>
          </cell>
        </row>
        <row r="6375">
          <cell r="T6375">
            <v>12</v>
          </cell>
        </row>
        <row r="6376">
          <cell r="T6376">
            <v>12</v>
          </cell>
        </row>
        <row r="6377">
          <cell r="T6377">
            <v>12</v>
          </cell>
        </row>
        <row r="6378">
          <cell r="T6378">
            <v>12</v>
          </cell>
        </row>
        <row r="6379">
          <cell r="T6379">
            <v>12</v>
          </cell>
        </row>
        <row r="6380">
          <cell r="T6380">
            <v>12</v>
          </cell>
        </row>
        <row r="6381">
          <cell r="T6381">
            <v>12</v>
          </cell>
        </row>
        <row r="6382">
          <cell r="T6382">
            <v>12</v>
          </cell>
        </row>
        <row r="6383">
          <cell r="T6383">
            <v>12</v>
          </cell>
        </row>
        <row r="6384">
          <cell r="T6384">
            <v>12</v>
          </cell>
        </row>
        <row r="6385">
          <cell r="T6385">
            <v>12</v>
          </cell>
        </row>
        <row r="6386">
          <cell r="T6386">
            <v>12</v>
          </cell>
        </row>
        <row r="6387">
          <cell r="T6387">
            <v>12</v>
          </cell>
        </row>
        <row r="6388">
          <cell r="T6388">
            <v>12</v>
          </cell>
        </row>
        <row r="6389">
          <cell r="T6389">
            <v>12</v>
          </cell>
        </row>
        <row r="6390">
          <cell r="T6390">
            <v>12</v>
          </cell>
        </row>
        <row r="6391">
          <cell r="T6391">
            <v>12</v>
          </cell>
        </row>
        <row r="6392">
          <cell r="T6392">
            <v>12</v>
          </cell>
        </row>
        <row r="6393">
          <cell r="T6393">
            <v>12</v>
          </cell>
        </row>
        <row r="6394">
          <cell r="T6394">
            <v>12</v>
          </cell>
        </row>
        <row r="6395">
          <cell r="T6395">
            <v>12</v>
          </cell>
        </row>
        <row r="6396">
          <cell r="T6396">
            <v>12</v>
          </cell>
        </row>
        <row r="6397">
          <cell r="T6397">
            <v>12</v>
          </cell>
        </row>
        <row r="6398">
          <cell r="T6398">
            <v>12</v>
          </cell>
        </row>
        <row r="6399">
          <cell r="T6399">
            <v>12</v>
          </cell>
        </row>
        <row r="6400">
          <cell r="T6400">
            <v>12</v>
          </cell>
        </row>
        <row r="6401">
          <cell r="T6401">
            <v>12</v>
          </cell>
        </row>
        <row r="6402">
          <cell r="T6402">
            <v>12</v>
          </cell>
        </row>
        <row r="6403">
          <cell r="T6403">
            <v>12</v>
          </cell>
        </row>
        <row r="6404">
          <cell r="T6404">
            <v>12</v>
          </cell>
        </row>
        <row r="6405">
          <cell r="T6405">
            <v>12</v>
          </cell>
        </row>
        <row r="6406">
          <cell r="T6406">
            <v>12</v>
          </cell>
        </row>
        <row r="6407">
          <cell r="T6407">
            <v>12</v>
          </cell>
        </row>
        <row r="6408">
          <cell r="T6408">
            <v>12</v>
          </cell>
        </row>
        <row r="6409">
          <cell r="T6409">
            <v>12</v>
          </cell>
        </row>
        <row r="6410">
          <cell r="T6410">
            <v>12</v>
          </cell>
        </row>
        <row r="6411">
          <cell r="T6411">
            <v>12</v>
          </cell>
        </row>
        <row r="6412">
          <cell r="T6412">
            <v>12</v>
          </cell>
        </row>
        <row r="6413">
          <cell r="T6413">
            <v>12</v>
          </cell>
        </row>
        <row r="6414">
          <cell r="T6414">
            <v>12</v>
          </cell>
        </row>
        <row r="6415">
          <cell r="T6415">
            <v>12</v>
          </cell>
        </row>
        <row r="6416">
          <cell r="T6416">
            <v>12</v>
          </cell>
        </row>
        <row r="6417">
          <cell r="T6417">
            <v>12</v>
          </cell>
        </row>
        <row r="6418">
          <cell r="T6418">
            <v>12</v>
          </cell>
        </row>
        <row r="6419">
          <cell r="T6419">
            <v>12</v>
          </cell>
        </row>
        <row r="6420">
          <cell r="T6420">
            <v>12</v>
          </cell>
        </row>
        <row r="6421">
          <cell r="T6421">
            <v>12</v>
          </cell>
        </row>
        <row r="6422">
          <cell r="T6422">
            <v>12</v>
          </cell>
        </row>
        <row r="6423">
          <cell r="T6423">
            <v>12</v>
          </cell>
        </row>
        <row r="6424">
          <cell r="T6424">
            <v>12</v>
          </cell>
        </row>
        <row r="6425">
          <cell r="T6425">
            <v>12</v>
          </cell>
        </row>
        <row r="6426">
          <cell r="T6426">
            <v>12</v>
          </cell>
        </row>
        <row r="6427">
          <cell r="T6427">
            <v>12</v>
          </cell>
        </row>
        <row r="6428">
          <cell r="T6428">
            <v>12</v>
          </cell>
        </row>
        <row r="6429">
          <cell r="T6429">
            <v>12</v>
          </cell>
        </row>
        <row r="6430">
          <cell r="T6430">
            <v>12</v>
          </cell>
        </row>
        <row r="6431">
          <cell r="T6431">
            <v>12</v>
          </cell>
        </row>
        <row r="6432">
          <cell r="T6432">
            <v>12</v>
          </cell>
        </row>
        <row r="6433">
          <cell r="T6433">
            <v>12</v>
          </cell>
        </row>
        <row r="6434">
          <cell r="T6434">
            <v>12</v>
          </cell>
        </row>
        <row r="6435">
          <cell r="T6435">
            <v>12</v>
          </cell>
        </row>
        <row r="6436">
          <cell r="T6436">
            <v>12</v>
          </cell>
        </row>
        <row r="6437">
          <cell r="T6437">
            <v>12</v>
          </cell>
        </row>
        <row r="6438">
          <cell r="T6438">
            <v>12</v>
          </cell>
        </row>
        <row r="6439">
          <cell r="T6439">
            <v>12</v>
          </cell>
        </row>
        <row r="6440">
          <cell r="T6440">
            <v>12</v>
          </cell>
        </row>
        <row r="6441">
          <cell r="T6441">
            <v>12</v>
          </cell>
        </row>
        <row r="6442">
          <cell r="T6442">
            <v>12</v>
          </cell>
        </row>
        <row r="6443">
          <cell r="T6443">
            <v>12</v>
          </cell>
        </row>
        <row r="6444">
          <cell r="T6444">
            <v>12</v>
          </cell>
        </row>
        <row r="6445">
          <cell r="T6445">
            <v>12</v>
          </cell>
        </row>
        <row r="6446">
          <cell r="T6446">
            <v>12</v>
          </cell>
        </row>
        <row r="6447">
          <cell r="T6447">
            <v>12</v>
          </cell>
        </row>
        <row r="6448">
          <cell r="T6448">
            <v>12</v>
          </cell>
        </row>
        <row r="6449">
          <cell r="T6449">
            <v>12</v>
          </cell>
        </row>
        <row r="6450">
          <cell r="T6450">
            <v>12</v>
          </cell>
        </row>
        <row r="6451">
          <cell r="T6451">
            <v>12</v>
          </cell>
        </row>
        <row r="6452">
          <cell r="T6452">
            <v>12</v>
          </cell>
        </row>
        <row r="6453">
          <cell r="T6453">
            <v>12</v>
          </cell>
        </row>
        <row r="6454">
          <cell r="T6454">
            <v>12</v>
          </cell>
        </row>
        <row r="6455">
          <cell r="T6455">
            <v>12</v>
          </cell>
        </row>
        <row r="6456">
          <cell r="T6456">
            <v>12</v>
          </cell>
        </row>
        <row r="6457">
          <cell r="T6457">
            <v>12</v>
          </cell>
        </row>
        <row r="6458">
          <cell r="T6458">
            <v>12</v>
          </cell>
        </row>
        <row r="6459">
          <cell r="T6459">
            <v>12</v>
          </cell>
        </row>
        <row r="6460">
          <cell r="T6460">
            <v>12</v>
          </cell>
        </row>
        <row r="6461">
          <cell r="T6461">
            <v>12</v>
          </cell>
        </row>
        <row r="6462">
          <cell r="T6462">
            <v>12</v>
          </cell>
        </row>
        <row r="6463">
          <cell r="T6463">
            <v>12</v>
          </cell>
        </row>
        <row r="6464">
          <cell r="T6464">
            <v>12</v>
          </cell>
        </row>
        <row r="6465">
          <cell r="T6465">
            <v>12</v>
          </cell>
        </row>
        <row r="6466">
          <cell r="T6466">
            <v>12</v>
          </cell>
        </row>
        <row r="6467">
          <cell r="T6467">
            <v>12</v>
          </cell>
        </row>
        <row r="6468">
          <cell r="T6468">
            <v>12</v>
          </cell>
        </row>
        <row r="6469">
          <cell r="T6469">
            <v>12</v>
          </cell>
        </row>
        <row r="6470">
          <cell r="T6470">
            <v>12</v>
          </cell>
        </row>
        <row r="6471">
          <cell r="T6471">
            <v>12</v>
          </cell>
        </row>
        <row r="6472">
          <cell r="T6472">
            <v>12</v>
          </cell>
        </row>
        <row r="6473">
          <cell r="T6473">
            <v>12</v>
          </cell>
        </row>
        <row r="6474">
          <cell r="T6474">
            <v>12</v>
          </cell>
        </row>
        <row r="6475">
          <cell r="T6475">
            <v>12</v>
          </cell>
        </row>
        <row r="6476">
          <cell r="T6476">
            <v>12</v>
          </cell>
        </row>
        <row r="6477">
          <cell r="T6477">
            <v>12</v>
          </cell>
        </row>
        <row r="6478">
          <cell r="T6478">
            <v>12</v>
          </cell>
        </row>
        <row r="6479">
          <cell r="T6479">
            <v>12</v>
          </cell>
        </row>
        <row r="6480">
          <cell r="T6480">
            <v>12</v>
          </cell>
        </row>
        <row r="6481">
          <cell r="T6481">
            <v>12</v>
          </cell>
        </row>
        <row r="6482">
          <cell r="T6482">
            <v>12</v>
          </cell>
        </row>
        <row r="6483">
          <cell r="T6483">
            <v>12</v>
          </cell>
        </row>
        <row r="6484">
          <cell r="T6484">
            <v>12</v>
          </cell>
        </row>
        <row r="6485">
          <cell r="T6485">
            <v>12</v>
          </cell>
        </row>
        <row r="6486">
          <cell r="T6486">
            <v>12</v>
          </cell>
        </row>
        <row r="6487">
          <cell r="T6487">
            <v>12</v>
          </cell>
        </row>
        <row r="6488">
          <cell r="T6488">
            <v>12</v>
          </cell>
        </row>
        <row r="6489">
          <cell r="T6489">
            <v>12</v>
          </cell>
        </row>
        <row r="6490">
          <cell r="T6490">
            <v>12</v>
          </cell>
        </row>
        <row r="6491">
          <cell r="T6491">
            <v>12</v>
          </cell>
        </row>
        <row r="6492">
          <cell r="T6492">
            <v>12</v>
          </cell>
        </row>
        <row r="6493">
          <cell r="T6493">
            <v>12</v>
          </cell>
        </row>
        <row r="6494">
          <cell r="T6494">
            <v>12</v>
          </cell>
        </row>
        <row r="6495">
          <cell r="T6495">
            <v>12</v>
          </cell>
        </row>
        <row r="6496">
          <cell r="T6496">
            <v>12</v>
          </cell>
        </row>
        <row r="6497">
          <cell r="T6497">
            <v>12</v>
          </cell>
        </row>
        <row r="6498">
          <cell r="T6498">
            <v>12</v>
          </cell>
        </row>
        <row r="6499">
          <cell r="T6499">
            <v>12</v>
          </cell>
        </row>
        <row r="6500">
          <cell r="T6500">
            <v>12</v>
          </cell>
        </row>
        <row r="6501">
          <cell r="T6501">
            <v>12</v>
          </cell>
        </row>
        <row r="6502">
          <cell r="T6502">
            <v>12</v>
          </cell>
        </row>
        <row r="6503">
          <cell r="T6503">
            <v>12</v>
          </cell>
        </row>
        <row r="6504">
          <cell r="T6504">
            <v>12</v>
          </cell>
        </row>
        <row r="6505">
          <cell r="T6505">
            <v>12</v>
          </cell>
        </row>
        <row r="6506">
          <cell r="T6506">
            <v>12</v>
          </cell>
        </row>
        <row r="6507">
          <cell r="T6507">
            <v>12</v>
          </cell>
        </row>
        <row r="6508">
          <cell r="T6508">
            <v>12</v>
          </cell>
        </row>
        <row r="6509">
          <cell r="T6509">
            <v>12</v>
          </cell>
        </row>
        <row r="6510">
          <cell r="T6510">
            <v>12</v>
          </cell>
        </row>
        <row r="6511">
          <cell r="T6511">
            <v>12</v>
          </cell>
        </row>
        <row r="6512">
          <cell r="T6512">
            <v>12</v>
          </cell>
        </row>
        <row r="6513">
          <cell r="T6513">
            <v>12</v>
          </cell>
        </row>
        <row r="6514">
          <cell r="T6514">
            <v>12</v>
          </cell>
        </row>
        <row r="6515">
          <cell r="T6515">
            <v>12</v>
          </cell>
        </row>
        <row r="6516">
          <cell r="T6516">
            <v>12</v>
          </cell>
        </row>
        <row r="6517">
          <cell r="T6517">
            <v>12</v>
          </cell>
        </row>
        <row r="6518">
          <cell r="T6518">
            <v>12</v>
          </cell>
        </row>
        <row r="6519">
          <cell r="T6519">
            <v>12</v>
          </cell>
        </row>
        <row r="6520">
          <cell r="T6520">
            <v>12</v>
          </cell>
        </row>
        <row r="6521">
          <cell r="T6521">
            <v>12</v>
          </cell>
        </row>
        <row r="6522">
          <cell r="T6522">
            <v>12</v>
          </cell>
        </row>
        <row r="6523">
          <cell r="T6523">
            <v>12</v>
          </cell>
        </row>
        <row r="6524">
          <cell r="T6524">
            <v>12</v>
          </cell>
        </row>
        <row r="6525">
          <cell r="T6525">
            <v>12</v>
          </cell>
        </row>
        <row r="6526">
          <cell r="T6526">
            <v>12</v>
          </cell>
        </row>
        <row r="6527">
          <cell r="T6527">
            <v>12</v>
          </cell>
        </row>
        <row r="6528">
          <cell r="T6528">
            <v>12</v>
          </cell>
        </row>
        <row r="6529">
          <cell r="T6529">
            <v>12</v>
          </cell>
        </row>
        <row r="6530">
          <cell r="T6530">
            <v>12</v>
          </cell>
        </row>
        <row r="6531">
          <cell r="T6531">
            <v>12</v>
          </cell>
        </row>
        <row r="6532">
          <cell r="T6532">
            <v>12</v>
          </cell>
        </row>
        <row r="6533">
          <cell r="T6533">
            <v>12</v>
          </cell>
        </row>
        <row r="6534">
          <cell r="T6534">
            <v>12</v>
          </cell>
        </row>
        <row r="6535">
          <cell r="T6535">
            <v>12</v>
          </cell>
        </row>
        <row r="6536">
          <cell r="T6536">
            <v>12</v>
          </cell>
        </row>
        <row r="6537">
          <cell r="T6537">
            <v>12</v>
          </cell>
        </row>
        <row r="6538">
          <cell r="T6538">
            <v>12</v>
          </cell>
        </row>
        <row r="6539">
          <cell r="T6539">
            <v>12</v>
          </cell>
        </row>
        <row r="6540">
          <cell r="T6540">
            <v>12</v>
          </cell>
        </row>
        <row r="6541">
          <cell r="T6541">
            <v>12</v>
          </cell>
        </row>
        <row r="6542">
          <cell r="T6542">
            <v>12</v>
          </cell>
        </row>
        <row r="6543">
          <cell r="T6543">
            <v>12</v>
          </cell>
        </row>
        <row r="6544">
          <cell r="T6544">
            <v>12</v>
          </cell>
        </row>
        <row r="6545">
          <cell r="T6545">
            <v>12</v>
          </cell>
        </row>
        <row r="6546">
          <cell r="T6546">
            <v>12</v>
          </cell>
        </row>
        <row r="6547">
          <cell r="T6547">
            <v>12</v>
          </cell>
        </row>
        <row r="6548">
          <cell r="T6548">
            <v>12</v>
          </cell>
        </row>
        <row r="6549">
          <cell r="T6549">
            <v>12</v>
          </cell>
        </row>
        <row r="6550">
          <cell r="T6550">
            <v>12</v>
          </cell>
        </row>
        <row r="6551">
          <cell r="T6551">
            <v>12</v>
          </cell>
        </row>
        <row r="6552">
          <cell r="T6552">
            <v>12</v>
          </cell>
        </row>
        <row r="6553">
          <cell r="T6553">
            <v>12</v>
          </cell>
        </row>
        <row r="6554">
          <cell r="T6554">
            <v>12</v>
          </cell>
        </row>
        <row r="6555">
          <cell r="T6555">
            <v>12</v>
          </cell>
        </row>
        <row r="6556">
          <cell r="T6556">
            <v>12</v>
          </cell>
        </row>
        <row r="6557">
          <cell r="T6557">
            <v>12</v>
          </cell>
        </row>
        <row r="6558">
          <cell r="T6558">
            <v>12</v>
          </cell>
        </row>
        <row r="6559">
          <cell r="T6559">
            <v>12</v>
          </cell>
        </row>
        <row r="6560">
          <cell r="T6560">
            <v>12</v>
          </cell>
        </row>
        <row r="6561">
          <cell r="T6561">
            <v>12</v>
          </cell>
        </row>
        <row r="6562">
          <cell r="T6562">
            <v>12</v>
          </cell>
        </row>
        <row r="6563">
          <cell r="T6563">
            <v>12</v>
          </cell>
        </row>
        <row r="6564">
          <cell r="T6564">
            <v>12</v>
          </cell>
        </row>
        <row r="6565">
          <cell r="T6565">
            <v>12</v>
          </cell>
        </row>
        <row r="6566">
          <cell r="T6566">
            <v>12</v>
          </cell>
        </row>
        <row r="6567">
          <cell r="T6567">
            <v>12</v>
          </cell>
        </row>
        <row r="6568">
          <cell r="T6568">
            <v>12</v>
          </cell>
        </row>
        <row r="6569">
          <cell r="T6569">
            <v>12</v>
          </cell>
        </row>
        <row r="6570">
          <cell r="T6570">
            <v>12</v>
          </cell>
        </row>
        <row r="6571">
          <cell r="T6571">
            <v>12</v>
          </cell>
        </row>
        <row r="6572">
          <cell r="T6572">
            <v>12</v>
          </cell>
        </row>
        <row r="6573">
          <cell r="T6573">
            <v>12</v>
          </cell>
        </row>
        <row r="6574">
          <cell r="T6574">
            <v>12</v>
          </cell>
        </row>
        <row r="6575">
          <cell r="T6575">
            <v>12</v>
          </cell>
        </row>
        <row r="6576">
          <cell r="T6576">
            <v>12</v>
          </cell>
        </row>
        <row r="6577">
          <cell r="T6577">
            <v>12</v>
          </cell>
        </row>
        <row r="6578">
          <cell r="T6578">
            <v>12</v>
          </cell>
        </row>
        <row r="6579">
          <cell r="T6579">
            <v>12</v>
          </cell>
        </row>
        <row r="6580">
          <cell r="T6580">
            <v>12</v>
          </cell>
        </row>
        <row r="6581">
          <cell r="T6581">
            <v>12</v>
          </cell>
        </row>
        <row r="6582">
          <cell r="T6582">
            <v>12</v>
          </cell>
        </row>
        <row r="6583">
          <cell r="T6583">
            <v>12</v>
          </cell>
        </row>
        <row r="6584">
          <cell r="T6584">
            <v>12</v>
          </cell>
        </row>
        <row r="6585">
          <cell r="T6585">
            <v>12</v>
          </cell>
        </row>
        <row r="6586">
          <cell r="T6586">
            <v>12</v>
          </cell>
        </row>
        <row r="6587">
          <cell r="T6587">
            <v>12</v>
          </cell>
        </row>
        <row r="6588">
          <cell r="T6588">
            <v>12</v>
          </cell>
        </row>
        <row r="6589">
          <cell r="T6589">
            <v>12</v>
          </cell>
        </row>
        <row r="6590">
          <cell r="T6590">
            <v>12</v>
          </cell>
        </row>
        <row r="6591">
          <cell r="T6591">
            <v>12</v>
          </cell>
        </row>
        <row r="6592">
          <cell r="T6592">
            <v>12</v>
          </cell>
        </row>
        <row r="6593">
          <cell r="T6593">
            <v>12</v>
          </cell>
        </row>
        <row r="6594">
          <cell r="T6594">
            <v>12</v>
          </cell>
        </row>
        <row r="6595">
          <cell r="T6595">
            <v>12</v>
          </cell>
        </row>
        <row r="6596">
          <cell r="T6596">
            <v>12</v>
          </cell>
        </row>
        <row r="6597">
          <cell r="T6597">
            <v>12</v>
          </cell>
        </row>
        <row r="6598">
          <cell r="T6598">
            <v>12</v>
          </cell>
        </row>
        <row r="6599">
          <cell r="T6599">
            <v>12</v>
          </cell>
        </row>
        <row r="6600">
          <cell r="T6600">
            <v>12</v>
          </cell>
        </row>
        <row r="6601">
          <cell r="T6601">
            <v>12</v>
          </cell>
        </row>
        <row r="6602">
          <cell r="T6602">
            <v>12</v>
          </cell>
        </row>
        <row r="6603">
          <cell r="T6603">
            <v>12</v>
          </cell>
        </row>
        <row r="6604">
          <cell r="T6604">
            <v>12</v>
          </cell>
        </row>
        <row r="6605">
          <cell r="T6605">
            <v>12</v>
          </cell>
        </row>
        <row r="6606">
          <cell r="T6606">
            <v>12</v>
          </cell>
        </row>
        <row r="6607">
          <cell r="T6607">
            <v>12</v>
          </cell>
        </row>
        <row r="6608">
          <cell r="T6608">
            <v>12</v>
          </cell>
        </row>
        <row r="6609">
          <cell r="T6609">
            <v>12</v>
          </cell>
        </row>
        <row r="6610">
          <cell r="T6610">
            <v>12</v>
          </cell>
        </row>
        <row r="6611">
          <cell r="T6611">
            <v>12</v>
          </cell>
        </row>
        <row r="6612">
          <cell r="T6612">
            <v>12</v>
          </cell>
        </row>
        <row r="6613">
          <cell r="T6613">
            <v>12</v>
          </cell>
        </row>
        <row r="6614">
          <cell r="T6614">
            <v>12</v>
          </cell>
        </row>
        <row r="6615">
          <cell r="T6615">
            <v>12</v>
          </cell>
        </row>
        <row r="6616">
          <cell r="T6616">
            <v>12</v>
          </cell>
        </row>
        <row r="6617">
          <cell r="T6617">
            <v>12</v>
          </cell>
        </row>
        <row r="6618">
          <cell r="T6618">
            <v>12</v>
          </cell>
        </row>
        <row r="6619">
          <cell r="T6619">
            <v>12</v>
          </cell>
        </row>
        <row r="6620">
          <cell r="T6620">
            <v>12</v>
          </cell>
        </row>
        <row r="6621">
          <cell r="T6621">
            <v>12</v>
          </cell>
        </row>
        <row r="6622">
          <cell r="T6622">
            <v>12</v>
          </cell>
        </row>
        <row r="6623">
          <cell r="T6623">
            <v>12</v>
          </cell>
        </row>
        <row r="6624">
          <cell r="T6624">
            <v>12</v>
          </cell>
        </row>
        <row r="6625">
          <cell r="T6625">
            <v>12</v>
          </cell>
        </row>
        <row r="6626">
          <cell r="T6626">
            <v>12</v>
          </cell>
        </row>
        <row r="6627">
          <cell r="T6627">
            <v>12</v>
          </cell>
        </row>
        <row r="6628">
          <cell r="T6628">
            <v>12</v>
          </cell>
        </row>
        <row r="6629">
          <cell r="T6629">
            <v>12</v>
          </cell>
        </row>
        <row r="6630">
          <cell r="T6630">
            <v>12</v>
          </cell>
        </row>
        <row r="6631">
          <cell r="T6631">
            <v>12</v>
          </cell>
        </row>
        <row r="6632">
          <cell r="T6632">
            <v>12</v>
          </cell>
        </row>
        <row r="6633">
          <cell r="T6633">
            <v>12</v>
          </cell>
        </row>
        <row r="6634">
          <cell r="T6634">
            <v>12</v>
          </cell>
        </row>
        <row r="6635">
          <cell r="T6635">
            <v>12</v>
          </cell>
        </row>
        <row r="6636">
          <cell r="T6636">
            <v>12</v>
          </cell>
        </row>
        <row r="6637">
          <cell r="T6637">
            <v>12</v>
          </cell>
        </row>
        <row r="6638">
          <cell r="T6638">
            <v>12</v>
          </cell>
        </row>
        <row r="6639">
          <cell r="T6639">
            <v>12</v>
          </cell>
        </row>
        <row r="6640">
          <cell r="T6640">
            <v>12</v>
          </cell>
        </row>
        <row r="6641">
          <cell r="T6641">
            <v>12</v>
          </cell>
        </row>
        <row r="6642">
          <cell r="T6642">
            <v>12</v>
          </cell>
        </row>
        <row r="6643">
          <cell r="T6643">
            <v>12</v>
          </cell>
        </row>
        <row r="6644">
          <cell r="T6644">
            <v>12</v>
          </cell>
        </row>
        <row r="6645">
          <cell r="T6645">
            <v>12</v>
          </cell>
        </row>
        <row r="6646">
          <cell r="T6646">
            <v>12</v>
          </cell>
        </row>
        <row r="6647">
          <cell r="T6647">
            <v>12</v>
          </cell>
        </row>
        <row r="6648">
          <cell r="T6648">
            <v>12</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 val="Clas_Econ"/>
      <sheetName val="CARTERA DE CREDITO"/>
      <sheetName val="CALIFICACION"/>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pesos 2006 salida"/>
      <sheetName val="Funcional pesos 2006 no redond"/>
      <sheetName val="Funcional pesos corrientes"/>
      <sheetName val="cuadro salida 1"/>
      <sheetName val="cuadro"/>
      <sheetName val="base 2006"/>
      <sheetName val="funciones"/>
      <sheetName val="base cierre 2005"/>
      <sheetName val="base 2005 pef"/>
      <sheetName val="base ejercido 2004"/>
      <sheetName val="salida por función y ramo"/>
      <sheetName val="Hoja2"/>
      <sheetName val="Hoja3"/>
      <sheetName val="ECPD"/>
      <sheetName val="1"/>
      <sheetName val="10"/>
      <sheetName val="2"/>
      <sheetName val="3"/>
      <sheetName val="4"/>
      <sheetName val="5"/>
      <sheetName val="6"/>
      <sheetName val="7"/>
      <sheetName val="8"/>
      <sheetName val="9"/>
    </sheetNames>
    <sheetDataSet>
      <sheetData sheetId="0"/>
      <sheetData sheetId="1"/>
      <sheetData sheetId="2"/>
      <sheetData sheetId="3"/>
      <sheetData sheetId="4"/>
      <sheetData sheetId="5">
        <row r="11">
          <cell r="B11" t="str">
            <v>11,13</v>
          </cell>
        </row>
      </sheetData>
      <sheetData sheetId="6">
        <row r="2">
          <cell r="C2">
            <v>10</v>
          </cell>
          <cell r="D2" t="str">
            <v>Legislación</v>
          </cell>
        </row>
        <row r="3">
          <cell r="C3">
            <v>11</v>
          </cell>
          <cell r="D3" t="str">
            <v>Soberanía</v>
          </cell>
        </row>
        <row r="4">
          <cell r="C4">
            <v>12</v>
          </cell>
          <cell r="D4" t="str">
            <v>Relaciones Exteriores</v>
          </cell>
        </row>
        <row r="5">
          <cell r="C5">
            <v>13</v>
          </cell>
          <cell r="D5" t="str">
            <v>Hacienda</v>
          </cell>
        </row>
        <row r="6">
          <cell r="C6">
            <v>14</v>
          </cell>
          <cell r="D6" t="str">
            <v>Gobernación</v>
          </cell>
        </row>
        <row r="7">
          <cell r="C7">
            <v>16</v>
          </cell>
          <cell r="D7" t="str">
            <v>Orden, Seguridad y Justicia</v>
          </cell>
        </row>
        <row r="8">
          <cell r="C8">
            <v>18</v>
          </cell>
          <cell r="D8" t="str">
            <v>Administración Pública</v>
          </cell>
        </row>
        <row r="9">
          <cell r="C9">
            <v>19</v>
          </cell>
          <cell r="D9" t="str">
            <v>Otros Bienes y Servicios Públicos</v>
          </cell>
        </row>
        <row r="10">
          <cell r="C10">
            <v>20</v>
          </cell>
          <cell r="D10" t="str">
            <v>Educación</v>
          </cell>
        </row>
        <row r="11">
          <cell r="C11">
            <v>21</v>
          </cell>
          <cell r="D11" t="str">
            <v>Salud</v>
          </cell>
        </row>
        <row r="12">
          <cell r="C12">
            <v>22</v>
          </cell>
          <cell r="D12" t="str">
            <v>Seguridad Social</v>
          </cell>
        </row>
        <row r="13">
          <cell r="C13">
            <v>23</v>
          </cell>
          <cell r="D13" t="str">
            <v>Urbanización, Vivienda y Desarrollo Regional</v>
          </cell>
        </row>
        <row r="14">
          <cell r="C14">
            <v>24</v>
          </cell>
          <cell r="D14" t="str">
            <v>Agua Potable y Alcantarillado</v>
          </cell>
        </row>
        <row r="15">
          <cell r="C15">
            <v>25</v>
          </cell>
          <cell r="D15" t="str">
            <v>Asistencia Social</v>
          </cell>
        </row>
        <row r="16">
          <cell r="C16">
            <v>30</v>
          </cell>
          <cell r="D16" t="str">
            <v>Energía</v>
          </cell>
        </row>
        <row r="17">
          <cell r="C17">
            <v>31</v>
          </cell>
          <cell r="D17" t="str">
            <v>Comunicaciones y Transportes</v>
          </cell>
        </row>
        <row r="18">
          <cell r="C18">
            <v>32</v>
          </cell>
          <cell r="D18" t="str">
            <v>Desarrollo Agropecuario y Forestal</v>
          </cell>
        </row>
        <row r="19">
          <cell r="C19">
            <v>33</v>
          </cell>
          <cell r="D19" t="str">
            <v>Temas Laborales</v>
          </cell>
        </row>
        <row r="20">
          <cell r="C20">
            <v>34</v>
          </cell>
          <cell r="D20" t="str">
            <v>Temas Empresariales</v>
          </cell>
        </row>
        <row r="21">
          <cell r="C21">
            <v>35</v>
          </cell>
          <cell r="D21" t="str">
            <v>Servicios Financieros</v>
          </cell>
        </row>
        <row r="22">
          <cell r="C22">
            <v>36</v>
          </cell>
          <cell r="D22" t="str">
            <v>Turismo</v>
          </cell>
        </row>
        <row r="23">
          <cell r="C23">
            <v>37</v>
          </cell>
          <cell r="D23" t="str">
            <v>Ciencia y Tecnología</v>
          </cell>
        </row>
        <row r="24">
          <cell r="C24">
            <v>38</v>
          </cell>
          <cell r="D24" t="str">
            <v>Temas Agrarios</v>
          </cell>
        </row>
        <row r="25">
          <cell r="C25">
            <v>39</v>
          </cell>
          <cell r="D25" t="str">
            <v>Desarrollo Sustentable</v>
          </cell>
        </row>
        <row r="26">
          <cell r="C26">
            <v>40</v>
          </cell>
          <cell r="D26" t="str">
            <v>Costo Financiero de la Deuda</v>
          </cell>
        </row>
        <row r="27">
          <cell r="C27">
            <v>41</v>
          </cell>
          <cell r="D27" t="str">
            <v>Recursos a Entidades Federativas</v>
          </cell>
        </row>
        <row r="28">
          <cell r="C28">
            <v>42</v>
          </cell>
          <cell r="D28" t="str">
            <v>Adeudos de Ejercicios Fiscales Anteriores</v>
          </cell>
        </row>
        <row r="29">
          <cell r="C29">
            <v>43</v>
          </cell>
          <cell r="D29" t="str">
            <v>Saneamiento del Sistema Financiero</v>
          </cell>
        </row>
        <row r="30">
          <cell r="C30">
            <v>44</v>
          </cell>
          <cell r="D30" t="str">
            <v>Apoyo a Ahorradores y Deudores de la Banca</v>
          </cell>
        </row>
      </sheetData>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Mod Eco Controlados 99"/>
    </sheetNames>
    <sheetDataSet>
      <sheetData sheetId="0">
        <row r="12">
          <cell r="M12">
            <v>52.917879218131155</v>
          </cell>
        </row>
        <row r="13">
          <cell r="M13">
            <v>55.3831366963188</v>
          </cell>
        </row>
        <row r="14">
          <cell r="M14">
            <v>55.903847373030132</v>
          </cell>
        </row>
        <row r="15">
          <cell r="M15">
            <v>56.62</v>
          </cell>
        </row>
        <row r="16">
          <cell r="M16">
            <v>55.85</v>
          </cell>
        </row>
        <row r="17">
          <cell r="M17">
            <v>56.98</v>
          </cell>
        </row>
      </sheetData>
      <sheetData sheetId="1">
        <row r="4">
          <cell r="C4">
            <v>26.45</v>
          </cell>
          <cell r="E4">
            <v>24.3</v>
          </cell>
        </row>
      </sheetData>
      <sheetData sheetId="2">
        <row r="3">
          <cell r="E3">
            <v>0.11874999999999999</v>
          </cell>
        </row>
      </sheetData>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 val="funcione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2)"/>
      <sheetName val="gnt"/>
      <sheetName val="ramos"/>
      <sheetName val="entidades"/>
      <sheetName val="tabla"/>
      <sheetName val="tabla (2)"/>
      <sheetName val="tabla (3)"/>
      <sheetName val="Hoja1"/>
      <sheetName val="ajuste funcional"/>
      <sheetName val="oics"/>
      <sheetName val="cat ramos"/>
      <sheetName val="urs"/>
      <sheetName val="pps"/>
      <sheetName va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C2" t="str">
            <v>4,114</v>
          </cell>
          <cell r="D2" t="str">
            <v>Unidad de Contraloría Interna</v>
          </cell>
        </row>
        <row r="3">
          <cell r="C3" t="str">
            <v>5,615</v>
          </cell>
          <cell r="D3" t="str">
            <v>Organo Interno de Control</v>
          </cell>
        </row>
        <row r="4">
          <cell r="C4" t="str">
            <v>6,113</v>
          </cell>
          <cell r="D4" t="str">
            <v>Órgano Interno de Control</v>
          </cell>
        </row>
        <row r="5">
          <cell r="C5" t="str">
            <v>8,114</v>
          </cell>
          <cell r="D5" t="str">
            <v>Unidad de Contraloría Interna</v>
          </cell>
        </row>
        <row r="6">
          <cell r="C6" t="str">
            <v>9,112</v>
          </cell>
          <cell r="D6" t="str">
            <v>Órgano Interno de Control</v>
          </cell>
        </row>
        <row r="7">
          <cell r="C7" t="str">
            <v>10,104</v>
          </cell>
          <cell r="D7" t="str">
            <v>Unidad de Contraloría Interna</v>
          </cell>
        </row>
        <row r="8">
          <cell r="C8" t="str">
            <v>11,116</v>
          </cell>
          <cell r="D8" t="str">
            <v>Órgano Interno de Control</v>
          </cell>
        </row>
        <row r="9">
          <cell r="C9" t="str">
            <v>12,113</v>
          </cell>
          <cell r="D9" t="str">
            <v>Órgano Interno de Control</v>
          </cell>
        </row>
        <row r="10">
          <cell r="C10" t="str">
            <v>14,115</v>
          </cell>
          <cell r="D10" t="str">
            <v>Órgano Interno de Control</v>
          </cell>
        </row>
        <row r="11">
          <cell r="C11" t="str">
            <v>15,112</v>
          </cell>
          <cell r="D11" t="str">
            <v>Órgano Interno de Control</v>
          </cell>
        </row>
        <row r="12">
          <cell r="C12" t="str">
            <v>16,113</v>
          </cell>
          <cell r="D12" t="str">
            <v>Organo Interno de Control</v>
          </cell>
        </row>
        <row r="13">
          <cell r="C13" t="str">
            <v>17,112</v>
          </cell>
          <cell r="D13" t="str">
            <v>Contraloría Interna</v>
          </cell>
        </row>
        <row r="14">
          <cell r="C14" t="str">
            <v>18,113</v>
          </cell>
          <cell r="D14" t="str">
            <v>Órgano Interno de Control</v>
          </cell>
        </row>
        <row r="15">
          <cell r="C15" t="str">
            <v>20,114</v>
          </cell>
          <cell r="D15" t="str">
            <v>Órgano Interno de Control</v>
          </cell>
        </row>
        <row r="16">
          <cell r="C16" t="str">
            <v>21,110</v>
          </cell>
          <cell r="D16" t="str">
            <v>Contraloría Interna</v>
          </cell>
        </row>
        <row r="17">
          <cell r="C17" t="str">
            <v>22,107</v>
          </cell>
          <cell r="D17" t="str">
            <v>Contraloría General</v>
          </cell>
        </row>
        <row r="18">
          <cell r="C18" t="str">
            <v>27,112</v>
          </cell>
          <cell r="D18" t="str">
            <v>Contraloría Interna</v>
          </cell>
        </row>
        <row r="19">
          <cell r="C19" t="str">
            <v>35,113</v>
          </cell>
          <cell r="D19" t="str">
            <v>Órgano Interno de Control</v>
          </cell>
        </row>
        <row r="20">
          <cell r="C20" t="str">
            <v>36,112</v>
          </cell>
          <cell r="D20" t="str">
            <v>Órgano Interno de Control</v>
          </cell>
        </row>
        <row r="21">
          <cell r="C21" t="str">
            <v>37,110</v>
          </cell>
          <cell r="D21" t="str">
            <v>Organo Interno de Control</v>
          </cell>
        </row>
      </sheetData>
      <sheetData sheetId="10" refreshError="1"/>
      <sheetData sheetId="11">
        <row r="10">
          <cell r="C10" t="str">
            <v>1,100</v>
          </cell>
          <cell r="D10" t="str">
            <v>H. Cámara de Diputados</v>
          </cell>
        </row>
        <row r="11">
          <cell r="C11" t="str">
            <v>1,101</v>
          </cell>
          <cell r="D11" t="str">
            <v>Auditoría Superior de la Federación</v>
          </cell>
        </row>
        <row r="12">
          <cell r="C12" t="str">
            <v>1,200</v>
          </cell>
          <cell r="D12" t="str">
            <v>H. Cámara de Senadores</v>
          </cell>
        </row>
        <row r="13">
          <cell r="C13" t="str">
            <v>2,112</v>
          </cell>
          <cell r="D13" t="str">
            <v>Secretaría Particular</v>
          </cell>
        </row>
        <row r="14">
          <cell r="C14" t="str">
            <v>2,113</v>
          </cell>
          <cell r="D14" t="str">
            <v>Coordinación General de Administración</v>
          </cell>
        </row>
        <row r="15">
          <cell r="C15" t="str">
            <v>2,114</v>
          </cell>
          <cell r="D15" t="str">
            <v>Coordinación de Opinión Pública</v>
          </cell>
        </row>
        <row r="16">
          <cell r="C16" t="str">
            <v>2,115</v>
          </cell>
          <cell r="D16" t="str">
            <v>Coordinación de Comunicación Social</v>
          </cell>
        </row>
        <row r="17">
          <cell r="C17" t="str">
            <v>2,127</v>
          </cell>
          <cell r="D17" t="str">
            <v>Coordinación de Gabinetes y Proyectos Especiales</v>
          </cell>
        </row>
        <row r="18">
          <cell r="C18" t="str">
            <v>2,128</v>
          </cell>
          <cell r="D18" t="str">
            <v>Coordinación de Asesores</v>
          </cell>
        </row>
        <row r="19">
          <cell r="C19" t="str">
            <v>2,129</v>
          </cell>
          <cell r="D19" t="str">
            <v>Oficina de la Presidencia de la República</v>
          </cell>
        </row>
        <row r="20">
          <cell r="C20" t="str">
            <v>2,130</v>
          </cell>
          <cell r="D20" t="str">
            <v>Coordinación de Estrategia y Mensaje Gubernamental</v>
          </cell>
        </row>
        <row r="21">
          <cell r="C21" t="str">
            <v>2,210</v>
          </cell>
          <cell r="D21" t="str">
            <v>Estado Mayor Presidencial</v>
          </cell>
        </row>
        <row r="22">
          <cell r="C22" t="str">
            <v>2,211</v>
          </cell>
          <cell r="D22" t="str">
            <v>Coordinación General de Transportes Aéreos Presidenciales</v>
          </cell>
        </row>
        <row r="23">
          <cell r="C23" t="str">
            <v>3,100</v>
          </cell>
          <cell r="D23" t="str">
            <v>Suprema Corte de Justicia de la Nación</v>
          </cell>
        </row>
        <row r="24">
          <cell r="C24" t="str">
            <v>3,110</v>
          </cell>
          <cell r="D24" t="str">
            <v>Consejo de la Judicatura Federal</v>
          </cell>
        </row>
        <row r="25">
          <cell r="C25" t="str">
            <v>3,210</v>
          </cell>
          <cell r="D25" t="str">
            <v>Sala Superior</v>
          </cell>
        </row>
        <row r="26">
          <cell r="C26" t="str">
            <v>3,211</v>
          </cell>
          <cell r="D26" t="str">
            <v>Salas Regionales</v>
          </cell>
        </row>
        <row r="27">
          <cell r="C27" t="str">
            <v>4,A00</v>
          </cell>
          <cell r="D27" t="str">
            <v>Instituto Nacional para el Federalismo y el Desarrollo Municipal</v>
          </cell>
        </row>
        <row r="28">
          <cell r="C28" t="str">
            <v>4,B00</v>
          </cell>
          <cell r="D28" t="str">
            <v>Archivo General de la Nación</v>
          </cell>
        </row>
        <row r="29">
          <cell r="C29" t="str">
            <v>4,C00</v>
          </cell>
          <cell r="D29" t="str">
            <v>Instituto Nacional de Estudios Históricos de las Revoluciones de México</v>
          </cell>
        </row>
        <row r="30">
          <cell r="C30" t="str">
            <v>4,EZQ</v>
          </cell>
          <cell r="D30" t="str">
            <v>Consejo Nacional para Prevenir la Discriminación</v>
          </cell>
        </row>
        <row r="31">
          <cell r="C31" t="str">
            <v>4,E0A</v>
          </cell>
          <cell r="D31" t="str">
            <v>Notimex, S.A. de C.V. (en proceso de desincorporación)</v>
          </cell>
        </row>
        <row r="32">
          <cell r="C32" t="str">
            <v>4,E2D</v>
          </cell>
          <cell r="D32" t="str">
            <v>Talleres Gráficos de México</v>
          </cell>
        </row>
        <row r="33">
          <cell r="C33" t="str">
            <v>4,F00</v>
          </cell>
          <cell r="D33" t="str">
            <v>Tribunal Federal de Conciliación y Arbitraje</v>
          </cell>
        </row>
        <row r="34">
          <cell r="C34" t="str">
            <v>4,G00</v>
          </cell>
          <cell r="D34" t="str">
            <v>Secretaría General del Consejo Nacional de Población</v>
          </cell>
        </row>
        <row r="35">
          <cell r="C35" t="str">
            <v>4,H00</v>
          </cell>
          <cell r="D35" t="str">
            <v>Centro Nacional de Prevención de Desastres</v>
          </cell>
        </row>
        <row r="36">
          <cell r="C36" t="str">
            <v>4,I00</v>
          </cell>
          <cell r="D36" t="str">
            <v>Centro de Investigación y Seguridad Nacional</v>
          </cell>
        </row>
        <row r="37">
          <cell r="C37" t="str">
            <v>4,K00</v>
          </cell>
          <cell r="D37" t="str">
            <v>Instituto Nacional de Migración</v>
          </cell>
        </row>
        <row r="38">
          <cell r="C38" t="str">
            <v>4,M00</v>
          </cell>
          <cell r="D38" t="str">
            <v>Secretaría Técnica de la Comisión Calificadora de Publicaciones y Revistas Ilustradas</v>
          </cell>
        </row>
        <row r="39">
          <cell r="C39" t="str">
            <v>4,N00</v>
          </cell>
          <cell r="D39" t="str">
            <v>Coordinación General de la Comisión Mexicana de Ayuda a Refugiados</v>
          </cell>
        </row>
        <row r="40">
          <cell r="C40" t="str">
            <v>4,Q00</v>
          </cell>
          <cell r="D40" t="str">
            <v>Centro de Producción de Programas Informativos y Especiales</v>
          </cell>
        </row>
        <row r="41">
          <cell r="C41" t="str">
            <v>4,U00</v>
          </cell>
          <cell r="D41" t="str">
            <v>Secretaría Técnica del Consejo de Coordinación para la Implementación del Sistema de Justicia Penal</v>
          </cell>
        </row>
        <row r="42">
          <cell r="C42" t="str">
            <v>4,V00</v>
          </cell>
          <cell r="D42" t="str">
            <v>Comisión Nacional para Prevenir y Erradicar la Violencia Contra las Mujeres</v>
          </cell>
        </row>
        <row r="43">
          <cell r="C43" t="str">
            <v>4,100</v>
          </cell>
          <cell r="D43" t="str">
            <v>Secretaría</v>
          </cell>
        </row>
        <row r="44">
          <cell r="C44" t="str">
            <v>4,111</v>
          </cell>
          <cell r="D44" t="str">
            <v>Dirección General de Comunicación Social</v>
          </cell>
        </row>
        <row r="45">
          <cell r="C45" t="str">
            <v>4,112</v>
          </cell>
          <cell r="D45" t="str">
            <v>Coordinación General de Protección Civil</v>
          </cell>
        </row>
        <row r="46">
          <cell r="C46" t="str">
            <v>4,113</v>
          </cell>
          <cell r="D46" t="str">
            <v>Dirección General de Protección Civil</v>
          </cell>
        </row>
        <row r="47">
          <cell r="C47" t="str">
            <v>4,114</v>
          </cell>
          <cell r="D47" t="str">
            <v>Unidad de Contraloría Interna</v>
          </cell>
        </row>
        <row r="48">
          <cell r="C48" t="str">
            <v>4,115</v>
          </cell>
          <cell r="D48" t="str">
            <v>Dirección General para el Fondo de Desastres Naturales</v>
          </cell>
        </row>
        <row r="49">
          <cell r="C49" t="str">
            <v>4,200</v>
          </cell>
          <cell r="D49" t="str">
            <v>Subsecretaría de Gobierno</v>
          </cell>
        </row>
        <row r="50">
          <cell r="C50" t="str">
            <v>4,211</v>
          </cell>
          <cell r="D50" t="str">
            <v>Unidad de Gobierno</v>
          </cell>
        </row>
        <row r="51">
          <cell r="C51" t="str">
            <v>4,212</v>
          </cell>
          <cell r="D51" t="str">
            <v>Unidad para la Atención de Organizaciones Sociales</v>
          </cell>
        </row>
        <row r="52">
          <cell r="C52" t="str">
            <v>4,213</v>
          </cell>
          <cell r="D52" t="str">
            <v>Dirección General de Coordinación con Entidades Federativas</v>
          </cell>
        </row>
        <row r="53">
          <cell r="C53" t="str">
            <v>4,214</v>
          </cell>
          <cell r="D53" t="str">
            <v>Unidad de Enlace Federal</v>
          </cell>
        </row>
        <row r="54">
          <cell r="C54" t="str">
            <v>4,300</v>
          </cell>
          <cell r="D54" t="str">
            <v>Subsecretaría de Enlace Legislativo</v>
          </cell>
        </row>
        <row r="55">
          <cell r="C55" t="str">
            <v>4,310</v>
          </cell>
          <cell r="D55" t="str">
            <v>Dirección General de Estudios Legislativos</v>
          </cell>
        </row>
        <row r="56">
          <cell r="C56" t="str">
            <v>4,311</v>
          </cell>
          <cell r="D56" t="str">
            <v>Unidad de Enlace Legislativo</v>
          </cell>
        </row>
        <row r="57">
          <cell r="C57" t="str">
            <v>4,312</v>
          </cell>
          <cell r="D57" t="str">
            <v>Dirección General de Información Legislativa</v>
          </cell>
        </row>
        <row r="58">
          <cell r="C58" t="str">
            <v>4,400</v>
          </cell>
          <cell r="D58" t="str">
            <v>Subsecretaría de Población, Migración y Asuntos Religiosos</v>
          </cell>
        </row>
        <row r="59">
          <cell r="C59" t="str">
            <v>4,410</v>
          </cell>
          <cell r="D59" t="str">
            <v>Dirección General del Registro Nacional de Población e Identificación Personal</v>
          </cell>
        </row>
        <row r="60">
          <cell r="C60" t="str">
            <v>4,411</v>
          </cell>
          <cell r="D60" t="str">
            <v>Dirección General de Asociaciones Religiosas</v>
          </cell>
        </row>
        <row r="61">
          <cell r="C61" t="str">
            <v>4,500</v>
          </cell>
          <cell r="D61" t="str">
            <v>Unidad para el Desarrollo Político</v>
          </cell>
        </row>
        <row r="62">
          <cell r="C62" t="str">
            <v>4,510</v>
          </cell>
          <cell r="D62" t="str">
            <v>Dirección General de Cultura Democrática y Fomento Cívico</v>
          </cell>
        </row>
        <row r="63">
          <cell r="C63" t="str">
            <v>4,700</v>
          </cell>
          <cell r="D63" t="str">
            <v>Subsecretaría de Normatividad de Medios</v>
          </cell>
        </row>
        <row r="64">
          <cell r="C64" t="str">
            <v>4,710</v>
          </cell>
          <cell r="D64" t="str">
            <v>Dirección General de Radio, Televisión y Cinematografía</v>
          </cell>
        </row>
        <row r="65">
          <cell r="C65" t="str">
            <v>4,711</v>
          </cell>
          <cell r="D65" t="str">
            <v>Dirección General de Normatividad de Comunicación</v>
          </cell>
        </row>
        <row r="66">
          <cell r="C66" t="str">
            <v>4,712</v>
          </cell>
          <cell r="D66" t="str">
            <v>Dirección General de Medios Impresos</v>
          </cell>
        </row>
        <row r="67">
          <cell r="C67" t="str">
            <v>4,800</v>
          </cell>
          <cell r="D67" t="str">
            <v>Oficialía Mayor</v>
          </cell>
        </row>
        <row r="68">
          <cell r="C68" t="str">
            <v>4,810</v>
          </cell>
          <cell r="D68" t="str">
            <v>Dirección General de Recursos Humanos</v>
          </cell>
        </row>
        <row r="69">
          <cell r="C69" t="str">
            <v>4,811</v>
          </cell>
          <cell r="D69" t="str">
            <v>Dirección General de Programación y Presupuesto</v>
          </cell>
        </row>
        <row r="70">
          <cell r="C70" t="str">
            <v>4,812</v>
          </cell>
          <cell r="D70" t="str">
            <v>Dirección General de Recursos Materiales y Servicios Generales</v>
          </cell>
        </row>
        <row r="71">
          <cell r="C71" t="str">
            <v>4,813</v>
          </cell>
          <cell r="D71" t="str">
            <v>Dirección General de Tecnologías de la Información</v>
          </cell>
        </row>
        <row r="72">
          <cell r="C72" t="str">
            <v>4,900</v>
          </cell>
          <cell r="D72" t="str">
            <v>Subsecretaría de Asuntos Jurídicos y Derechos Humanos</v>
          </cell>
        </row>
        <row r="73">
          <cell r="C73" t="str">
            <v>4,910</v>
          </cell>
          <cell r="D73" t="str">
            <v>Unidad de Asuntos Jurídicos</v>
          </cell>
        </row>
        <row r="74">
          <cell r="C74" t="str">
            <v>4,911</v>
          </cell>
          <cell r="D74" t="str">
            <v>Unidad para la Promoción y Defensa de los Derechos Humanos</v>
          </cell>
        </row>
        <row r="75">
          <cell r="C75" t="str">
            <v>4,912</v>
          </cell>
          <cell r="D75" t="str">
            <v>Dirección General de Compilación y Consulta del Orden Jurídico Nacional</v>
          </cell>
        </row>
        <row r="76">
          <cell r="C76" t="str">
            <v>5,B00</v>
          </cell>
          <cell r="D76" t="str">
            <v>Sección Mexicana de la Comisión Internacional de Límites y Aguas entre México y Estados Unidos</v>
          </cell>
        </row>
        <row r="77">
          <cell r="C77" t="str">
            <v>5,C00</v>
          </cell>
          <cell r="D77" t="str">
            <v>Secciones Mexicanas de las Comisiones Internacionales de Límites y Aguas entre México y Guatemala, y entre México y Belize</v>
          </cell>
        </row>
        <row r="78">
          <cell r="C78" t="str">
            <v>5,I00</v>
          </cell>
          <cell r="D78" t="str">
            <v>Instituto Matías Romero</v>
          </cell>
        </row>
        <row r="79">
          <cell r="C79" t="str">
            <v>5,J00</v>
          </cell>
          <cell r="D79" t="str">
            <v>Instituto de los Mexicanos en el Exterior</v>
          </cell>
        </row>
        <row r="80">
          <cell r="C80" t="str">
            <v>5,100</v>
          </cell>
          <cell r="D80" t="str">
            <v>Secretaría</v>
          </cell>
        </row>
        <row r="81">
          <cell r="C81" t="str">
            <v>5,103</v>
          </cell>
          <cell r="D81" t="str">
            <v>Dirección General de Coordinación Política</v>
          </cell>
        </row>
        <row r="82">
          <cell r="C82" t="str">
            <v>5,111</v>
          </cell>
          <cell r="D82" t="str">
            <v>Dirección General de Protocolo</v>
          </cell>
        </row>
        <row r="83">
          <cell r="C83" t="str">
            <v>5,112</v>
          </cell>
          <cell r="D83" t="str">
            <v>Dirección General de Comunicación Social</v>
          </cell>
        </row>
        <row r="84">
          <cell r="C84" t="str">
            <v>5,121</v>
          </cell>
          <cell r="D84" t="str">
            <v>Consultoría Jurídica</v>
          </cell>
        </row>
        <row r="85">
          <cell r="C85" t="str">
            <v>5,123</v>
          </cell>
          <cell r="D85" t="str">
            <v>Dirección General del Acervo Histórico Diplomático</v>
          </cell>
        </row>
        <row r="86">
          <cell r="C86" t="str">
            <v>5,200</v>
          </cell>
          <cell r="D86" t="str">
            <v>Subsecretaría para América del Norte</v>
          </cell>
        </row>
        <row r="87">
          <cell r="C87" t="str">
            <v>5,210</v>
          </cell>
          <cell r="D87" t="str">
            <v>Dirección General para América del Norte</v>
          </cell>
        </row>
        <row r="88">
          <cell r="C88" t="str">
            <v>5,211</v>
          </cell>
          <cell r="D88" t="str">
            <v>Dirección General de Protección a Mexicanos en el Exterior</v>
          </cell>
        </row>
        <row r="89">
          <cell r="C89" t="str">
            <v>5,212</v>
          </cell>
          <cell r="D89" t="str">
            <v>Dirección General de Servicios Consulares</v>
          </cell>
        </row>
        <row r="90">
          <cell r="C90" t="str">
            <v>5,300</v>
          </cell>
          <cell r="D90" t="str">
            <v>Subsecretaría para América Latina y el Caribe</v>
          </cell>
        </row>
        <row r="91">
          <cell r="C91" t="str">
            <v>5,310</v>
          </cell>
          <cell r="D91" t="str">
            <v>Dirección General para América Latina y el Caribe</v>
          </cell>
        </row>
        <row r="92">
          <cell r="C92" t="str">
            <v>5,311</v>
          </cell>
          <cell r="D92" t="str">
            <v>Dirección General de Organismos y Mecanismos Regionales Americanos</v>
          </cell>
        </row>
        <row r="93">
          <cell r="C93" t="str">
            <v>5,312</v>
          </cell>
          <cell r="D93" t="str">
            <v>Dirección General del Proyecto de Integración y Desarrollo de Mesoamérica</v>
          </cell>
        </row>
        <row r="94">
          <cell r="C94" t="str">
            <v>5,400</v>
          </cell>
          <cell r="D94" t="str">
            <v>Subsecretaría de Relaciones Exteriores</v>
          </cell>
        </row>
        <row r="95">
          <cell r="C95" t="str">
            <v>5,411</v>
          </cell>
          <cell r="D95" t="str">
            <v>Dirección General para Europa</v>
          </cell>
        </row>
        <row r="96">
          <cell r="C96" t="str">
            <v>5,412</v>
          </cell>
          <cell r="D96" t="str">
            <v>Dirección General para Asia-Pacífico</v>
          </cell>
        </row>
        <row r="97">
          <cell r="C97" t="str">
            <v>5,413</v>
          </cell>
          <cell r="D97" t="str">
            <v>Dirección General para Africa y Medio Oriente</v>
          </cell>
        </row>
        <row r="98">
          <cell r="C98" t="str">
            <v>5,500</v>
          </cell>
          <cell r="D98" t="str">
            <v>Unidad de Relaciones Económicas y Cooperación Internacional</v>
          </cell>
        </row>
        <row r="99">
          <cell r="C99" t="str">
            <v>5,510</v>
          </cell>
          <cell r="D99" t="str">
            <v>Dirección General de Promoción Económica Internacional</v>
          </cell>
        </row>
        <row r="100">
          <cell r="C100" t="str">
            <v>5,511</v>
          </cell>
          <cell r="D100" t="str">
            <v>Dirección General de Organismos Económicos Regionales y Multilaterales</v>
          </cell>
        </row>
        <row r="101">
          <cell r="C101" t="str">
            <v>5,512</v>
          </cell>
          <cell r="D101" t="str">
            <v>Dirección General de Relaciones Económicas Bilaterales</v>
          </cell>
        </row>
        <row r="102">
          <cell r="C102" t="str">
            <v>5,514</v>
          </cell>
          <cell r="D102" t="str">
            <v>Dirección General de Cooperación Técnica y Científica</v>
          </cell>
        </row>
        <row r="103">
          <cell r="C103" t="str">
            <v>5,515</v>
          </cell>
          <cell r="D103" t="str">
            <v>Dirección General de Cooperación Educativa y Cultural</v>
          </cell>
        </row>
        <row r="104">
          <cell r="C104" t="str">
            <v>5,600</v>
          </cell>
          <cell r="D104" t="str">
            <v>Oficialía Mayor</v>
          </cell>
        </row>
        <row r="105">
          <cell r="C105" t="str">
            <v>5,610</v>
          </cell>
          <cell r="D105" t="str">
            <v>Dirección General del Servicio Exterior y de Recursos Humanos</v>
          </cell>
        </row>
        <row r="106">
          <cell r="C106" t="str">
            <v>5,611</v>
          </cell>
          <cell r="D106" t="str">
            <v>Dirección General de Delegaciones</v>
          </cell>
        </row>
        <row r="107">
          <cell r="C107" t="str">
            <v>5,612</v>
          </cell>
          <cell r="D107" t="str">
            <v>Dirección General de Programación, Organización y Presupuesto</v>
          </cell>
        </row>
        <row r="108">
          <cell r="C108" t="str">
            <v>5,613</v>
          </cell>
          <cell r="D108" t="str">
            <v>Dirección General de Bienes Inmuebles y Recursos Materiales</v>
          </cell>
        </row>
        <row r="109">
          <cell r="C109" t="str">
            <v>5,614</v>
          </cell>
          <cell r="D109" t="str">
            <v>Dirección General de Tecnologías de Información e Innovación</v>
          </cell>
        </row>
        <row r="110">
          <cell r="C110" t="str">
            <v>5,615</v>
          </cell>
          <cell r="D110" t="str">
            <v>Organo Interno de Control</v>
          </cell>
        </row>
        <row r="111">
          <cell r="C111" t="str">
            <v>5,616</v>
          </cell>
          <cell r="D111" t="str">
            <v>Dirección General de Asuntos Jurídicos</v>
          </cell>
        </row>
        <row r="112">
          <cell r="C112" t="str">
            <v>5,800</v>
          </cell>
          <cell r="D112" t="str">
            <v>Subsecretaría para Asuntos Multilaterales y Derechos Humanos</v>
          </cell>
        </row>
        <row r="113">
          <cell r="C113" t="str">
            <v>5,810</v>
          </cell>
          <cell r="D113" t="str">
            <v>Dirección General para Temas Globales</v>
          </cell>
        </row>
        <row r="114">
          <cell r="C114" t="str">
            <v>5,811</v>
          </cell>
          <cell r="D114" t="str">
            <v>Dirección General para la Organización de las Naciones Unidas</v>
          </cell>
        </row>
        <row r="115">
          <cell r="C115" t="str">
            <v>5,812</v>
          </cell>
          <cell r="D115" t="str">
            <v>Dirección General de Derechos Humanos y Democracia</v>
          </cell>
        </row>
        <row r="116">
          <cell r="C116" t="str">
            <v>5,813</v>
          </cell>
          <cell r="D116" t="str">
            <v>Dirección General de Vinculación con las Organizaciones de la Sociedad Civil</v>
          </cell>
        </row>
        <row r="117">
          <cell r="C117" t="str">
            <v>6,AYB</v>
          </cell>
          <cell r="D117" t="str">
            <v>Comisión Nacional para el Desarrollo de los Pueblos Indígenas</v>
          </cell>
        </row>
        <row r="118">
          <cell r="C118" t="str">
            <v>6,AYG</v>
          </cell>
          <cell r="D118" t="str">
            <v>Notimex, Agencia de Noticias del Estado Mexicano</v>
          </cell>
        </row>
        <row r="119">
          <cell r="C119" t="str">
            <v>6,B00</v>
          </cell>
          <cell r="D119" t="str">
            <v>Comisión Nacional Bancaria y de Valores</v>
          </cell>
        </row>
        <row r="120">
          <cell r="C120" t="str">
            <v>6,C00</v>
          </cell>
          <cell r="D120" t="str">
            <v>Comisión Nacional de Seguros y Fianzas</v>
          </cell>
        </row>
        <row r="121">
          <cell r="C121" t="str">
            <v>6,D00</v>
          </cell>
          <cell r="D121" t="str">
            <v>Comisión Nacional del Sistema de Ahorro para el Retiro</v>
          </cell>
        </row>
        <row r="122">
          <cell r="C122" t="str">
            <v>6,E00</v>
          </cell>
          <cell r="D122" t="str">
            <v>Servicio de Administración Tributaria</v>
          </cell>
        </row>
        <row r="123">
          <cell r="C123" t="str">
            <v>6,GSA</v>
          </cell>
          <cell r="D123" t="str">
            <v>Agroasemex, S.A.</v>
          </cell>
        </row>
        <row r="124">
          <cell r="C124" t="str">
            <v>6,GSC</v>
          </cell>
          <cell r="D124" t="str">
            <v>Seguros de Crédito a la Vivienda SHF, S.A. de C.V.</v>
          </cell>
        </row>
        <row r="125">
          <cell r="C125" t="str">
            <v>6,GSW</v>
          </cell>
          <cell r="D125" t="str">
            <v>Almacenes Nacionales de Depósito, S.A. (en proceso de desincorporación)</v>
          </cell>
        </row>
        <row r="126">
          <cell r="C126" t="str">
            <v>6,G0N</v>
          </cell>
          <cell r="D126" t="str">
            <v>Banco Nacional de Comercio Exterior, S.N.C.</v>
          </cell>
        </row>
        <row r="127">
          <cell r="C127" t="str">
            <v>6,G0S</v>
          </cell>
          <cell r="D127" t="str">
            <v>Banco Nacional de Crédito Rural, S.N.C. (en proceso de desincorporación)</v>
          </cell>
        </row>
        <row r="128">
          <cell r="C128" t="str">
            <v>6,G1C</v>
          </cell>
          <cell r="D128" t="str">
            <v>Banco Nacional de Obras y Servicios Públicos, S.N.C.</v>
          </cell>
        </row>
        <row r="129">
          <cell r="C129" t="str">
            <v>6,G1H</v>
          </cell>
          <cell r="D129" t="str">
            <v>Banco Nacional del Ejército, Fuerza Aérea y Armada, S.N.C.</v>
          </cell>
        </row>
        <row r="130">
          <cell r="C130" t="str">
            <v>6,G2T</v>
          </cell>
          <cell r="D130" t="str">
            <v>Casa de Moneda de México</v>
          </cell>
        </row>
        <row r="131">
          <cell r="C131" t="str">
            <v>6,G3A</v>
          </cell>
          <cell r="D131" t="str">
            <v>Comisión Nacional para la Protección y Defensa de los Usuarios de Servicios Financieros</v>
          </cell>
        </row>
        <row r="132">
          <cell r="C132" t="str">
            <v>6,G4H</v>
          </cell>
          <cell r="D132" t="str">
            <v>Exportadores Asociados, S.A. de C.V. (en proceso de desincorporación)</v>
          </cell>
        </row>
        <row r="133">
          <cell r="C133" t="str">
            <v>6,G4O</v>
          </cell>
          <cell r="D133" t="str">
            <v>Fideicomiso Liquidador de Instituciones y Organizaciones Auxiliares de Crédito (en proceso de desincorporación)</v>
          </cell>
        </row>
        <row r="134">
          <cell r="C134" t="str">
            <v>6,HAN</v>
          </cell>
          <cell r="D134" t="str">
            <v>Financiera Rural</v>
          </cell>
        </row>
        <row r="135">
          <cell r="C135" t="str">
            <v>6,HAS</v>
          </cell>
          <cell r="D135" t="str">
            <v>Fondo Especial de Asistencia Técnica y Garantía para Créditos Agropecuarios</v>
          </cell>
        </row>
        <row r="136">
          <cell r="C136" t="str">
            <v>6,HAT</v>
          </cell>
          <cell r="D136" t="str">
            <v>Fondo de Capitalización e Inversión del Sector Rural</v>
          </cell>
        </row>
        <row r="137">
          <cell r="C137" t="str">
            <v>6,HBW</v>
          </cell>
          <cell r="D137" t="str">
            <v>Fondo de Garantía y Fomento para la Agricultura, Ganadería y Avicultura</v>
          </cell>
        </row>
        <row r="138">
          <cell r="C138" t="str">
            <v>6,HBX</v>
          </cell>
          <cell r="D138" t="str">
            <v>Fondo de Garantía y Fomento para las Actividades Pesqueras</v>
          </cell>
        </row>
        <row r="139">
          <cell r="C139" t="str">
            <v>6,HCG</v>
          </cell>
          <cell r="D139" t="str">
            <v>Fondo de Operación y Financiamiento Bancario a la Vivienda</v>
          </cell>
        </row>
        <row r="140">
          <cell r="C140" t="str">
            <v>6,HDA</v>
          </cell>
          <cell r="D140" t="str">
            <v>Fondo Especial para Financiamientos Agropecuarios</v>
          </cell>
        </row>
        <row r="141">
          <cell r="C141" t="str">
            <v>6,HDB</v>
          </cell>
          <cell r="D141" t="str">
            <v>Comisión Nacional de Vivienda</v>
          </cell>
        </row>
        <row r="142">
          <cell r="C142" t="str">
            <v>6,HHE</v>
          </cell>
          <cell r="D142" t="str">
            <v>Instituto Federal de Acceso a la Información Pública</v>
          </cell>
        </row>
        <row r="143">
          <cell r="C143" t="str">
            <v>6,HHG</v>
          </cell>
          <cell r="D143" t="str">
            <v>Instituto Nacional de las Mujeres</v>
          </cell>
        </row>
        <row r="144">
          <cell r="C144" t="str">
            <v>6,HHI</v>
          </cell>
          <cell r="D144" t="str">
            <v>Instituto para el Desarrollo Técnico de las Haciendas Públicas</v>
          </cell>
        </row>
        <row r="145">
          <cell r="C145" t="str">
            <v>6,HHN</v>
          </cell>
          <cell r="D145" t="str">
            <v>Instituto para la Protección al Ahorro Bancario</v>
          </cell>
        </row>
        <row r="146">
          <cell r="C146" t="str">
            <v>6,HHQ</v>
          </cell>
          <cell r="D146" t="str">
            <v>Lotería Nacional para la Asistencia Pública</v>
          </cell>
        </row>
        <row r="147">
          <cell r="C147" t="str">
            <v>6,HIU</v>
          </cell>
          <cell r="D147" t="str">
            <v>Nacional Financiera, S.N.C.</v>
          </cell>
        </row>
        <row r="148">
          <cell r="C148" t="str">
            <v>6,HJO</v>
          </cell>
          <cell r="D148" t="str">
            <v>Banco del Ahorro Nacional y Servicios Financieros, S.N.C.</v>
          </cell>
        </row>
        <row r="149">
          <cell r="C149" t="str">
            <v>6,HJY</v>
          </cell>
          <cell r="D149" t="str">
            <v>Pronósticos para la Asistencia Pública</v>
          </cell>
        </row>
        <row r="150">
          <cell r="C150" t="str">
            <v>6,HKA</v>
          </cell>
          <cell r="D150" t="str">
            <v>Servicio de Administración y Enajenación de Bienes</v>
          </cell>
        </row>
        <row r="151">
          <cell r="C151" t="str">
            <v>6,HKB</v>
          </cell>
          <cell r="D151" t="str">
            <v>Servicios de Almacenamiento del Norte, S.A. (en proceso de desincorporación)</v>
          </cell>
        </row>
        <row r="152">
          <cell r="C152" t="str">
            <v>6,HKI</v>
          </cell>
          <cell r="D152" t="str">
            <v>Sociedad Hipotecaria Federal, S.N.C.</v>
          </cell>
        </row>
        <row r="153">
          <cell r="C153" t="str">
            <v>6,100</v>
          </cell>
          <cell r="D153" t="str">
            <v>Secretaría</v>
          </cell>
        </row>
        <row r="154">
          <cell r="C154" t="str">
            <v>6,110</v>
          </cell>
          <cell r="D154" t="str">
            <v>Unidad de Inteligencia Financiera</v>
          </cell>
        </row>
        <row r="155">
          <cell r="C155" t="str">
            <v>6,112</v>
          </cell>
          <cell r="D155" t="str">
            <v>Unidad de Comunicación Social y Vocero</v>
          </cell>
        </row>
        <row r="156">
          <cell r="C156" t="str">
            <v>6,113</v>
          </cell>
          <cell r="D156" t="str">
            <v>Órgano Interno de Control</v>
          </cell>
        </row>
        <row r="157">
          <cell r="C157" t="str">
            <v>6,114</v>
          </cell>
          <cell r="D157" t="str">
            <v>Unidad de Coordinación con Entidades Federativas</v>
          </cell>
        </row>
        <row r="158">
          <cell r="C158" t="str">
            <v>6,115</v>
          </cell>
          <cell r="D158" t="str">
            <v>Coordinación General de Tecnologías de Información y Comunicaciones</v>
          </cell>
        </row>
        <row r="159">
          <cell r="C159" t="str">
            <v>6,116</v>
          </cell>
          <cell r="D159" t="str">
            <v>Coordinación General de Calidad y Seguridad de la Información</v>
          </cell>
        </row>
        <row r="160">
          <cell r="C160" t="str">
            <v>6,200</v>
          </cell>
          <cell r="D160" t="str">
            <v>Subsecretaría de Hacienda y Crédito Público</v>
          </cell>
        </row>
        <row r="161">
          <cell r="C161" t="str">
            <v>6,210</v>
          </cell>
          <cell r="D161" t="str">
            <v>Unidad de Crédito Público</v>
          </cell>
        </row>
        <row r="162">
          <cell r="C162" t="str">
            <v>6,211</v>
          </cell>
          <cell r="D162" t="str">
            <v>Unidad de Planeación Económica de la Hacienda Pública</v>
          </cell>
        </row>
        <row r="163">
          <cell r="C163" t="str">
            <v>6,212</v>
          </cell>
          <cell r="D163" t="str">
            <v>Unidad de Banca de Desarrollo</v>
          </cell>
        </row>
        <row r="164">
          <cell r="C164" t="str">
            <v>6,213</v>
          </cell>
          <cell r="D164" t="str">
            <v>Unidad de Banca, Valores y Ahorro</v>
          </cell>
        </row>
        <row r="165">
          <cell r="C165" t="str">
            <v>6,214</v>
          </cell>
          <cell r="D165" t="str">
            <v>Unidad de Seguros, Pensiones y Seguridad Social</v>
          </cell>
        </row>
        <row r="166">
          <cell r="C166" t="str">
            <v>6,215</v>
          </cell>
          <cell r="D166" t="str">
            <v>Unidad de Asuntos Internacionales de Hacienda</v>
          </cell>
        </row>
        <row r="167">
          <cell r="C167" t="str">
            <v>6,300</v>
          </cell>
          <cell r="D167" t="str">
            <v>Subsecretaría de Ingresos</v>
          </cell>
        </row>
        <row r="168">
          <cell r="C168" t="str">
            <v>6,310</v>
          </cell>
          <cell r="D168" t="str">
            <v>Unidad de Política de Ingresos</v>
          </cell>
        </row>
        <row r="169">
          <cell r="C169" t="str">
            <v>6,311</v>
          </cell>
          <cell r="D169" t="str">
            <v>Unidad de Legislación Tributaria</v>
          </cell>
        </row>
        <row r="170">
          <cell r="C170" t="str">
            <v>6,400</v>
          </cell>
          <cell r="D170" t="str">
            <v>Subsecretaría de Egresos</v>
          </cell>
        </row>
        <row r="171">
          <cell r="C171" t="str">
            <v>6,410</v>
          </cell>
          <cell r="D171" t="str">
            <v>Unidad de Inversiones</v>
          </cell>
        </row>
        <row r="172">
          <cell r="C172" t="str">
            <v>6,411</v>
          </cell>
          <cell r="D172" t="str">
            <v>Unidad de Política y Control Presupuestario</v>
          </cell>
        </row>
        <row r="173">
          <cell r="C173" t="str">
            <v>6,412</v>
          </cell>
          <cell r="D173" t="str">
            <v>Unidad de Contabilidad Gubernamental e Informes sobre la Gestión Pública</v>
          </cell>
        </row>
        <row r="174">
          <cell r="C174" t="str">
            <v>6,415</v>
          </cell>
          <cell r="D174" t="str">
            <v>Dirección General de Programación y Presupuesto "B"</v>
          </cell>
        </row>
        <row r="175">
          <cell r="C175" t="str">
            <v>6,416</v>
          </cell>
          <cell r="D175" t="str">
            <v>Dirección General de Programación y Presupuesto "A"</v>
          </cell>
        </row>
        <row r="176">
          <cell r="C176" t="str">
            <v>6,418</v>
          </cell>
          <cell r="D176" t="str">
            <v>Dirección General Jurídica de Egresos</v>
          </cell>
        </row>
        <row r="177">
          <cell r="C177" t="str">
            <v>6,500</v>
          </cell>
          <cell r="D177" t="str">
            <v>Procuraduría Fiscal de la Federación</v>
          </cell>
        </row>
        <row r="178">
          <cell r="C178" t="str">
            <v>6,510</v>
          </cell>
          <cell r="D178" t="str">
            <v>Subprocuraduría Fiscal Federal de Legislación y Consulta</v>
          </cell>
        </row>
        <row r="179">
          <cell r="C179" t="str">
            <v>6,511</v>
          </cell>
          <cell r="D179" t="str">
            <v>Subprocuraduría Fiscal Federal de Amparos</v>
          </cell>
        </row>
        <row r="180">
          <cell r="C180" t="str">
            <v>6,512</v>
          </cell>
          <cell r="D180" t="str">
            <v>Subprocuraduría Fiscal Federal de Asuntos Financieros</v>
          </cell>
        </row>
        <row r="181">
          <cell r="C181" t="str">
            <v>6,513</v>
          </cell>
          <cell r="D181" t="str">
            <v>Subprocuraduría Fiscal Federal de Investigaciones</v>
          </cell>
        </row>
        <row r="182">
          <cell r="C182" t="str">
            <v>6,600</v>
          </cell>
          <cell r="D182" t="str">
            <v>Tesorería de la Federación</v>
          </cell>
        </row>
        <row r="183">
          <cell r="C183" t="str">
            <v>6,610</v>
          </cell>
          <cell r="D183" t="str">
            <v>Subtesorería de Operación</v>
          </cell>
        </row>
        <row r="184">
          <cell r="C184" t="str">
            <v>6,611</v>
          </cell>
          <cell r="D184" t="str">
            <v>Subtesorería de Contabilidad y Control Operativo</v>
          </cell>
        </row>
        <row r="185">
          <cell r="C185" t="str">
            <v>6,612</v>
          </cell>
          <cell r="D185" t="str">
            <v>Unidad de Vigilancia de Fondos y Valores</v>
          </cell>
        </row>
        <row r="186">
          <cell r="C186" t="str">
            <v>6,613</v>
          </cell>
          <cell r="D186" t="str">
            <v>Dirección General de Procedimientos Legales</v>
          </cell>
        </row>
        <row r="187">
          <cell r="C187" t="str">
            <v>6,700</v>
          </cell>
          <cell r="D187" t="str">
            <v>Oficialía Mayor</v>
          </cell>
        </row>
        <row r="188">
          <cell r="C188" t="str">
            <v>6,710</v>
          </cell>
          <cell r="D188" t="str">
            <v>Dirección General de Recursos Financieros</v>
          </cell>
        </row>
        <row r="189">
          <cell r="C189" t="str">
            <v>6,711</v>
          </cell>
          <cell r="D189" t="str">
            <v>Dirección General de Recursos Humanos</v>
          </cell>
        </row>
        <row r="190">
          <cell r="C190" t="str">
            <v>6,712</v>
          </cell>
          <cell r="D190" t="str">
            <v>Dirección General de Recursos Materiales y Servicios Generales</v>
          </cell>
        </row>
        <row r="191">
          <cell r="C191" t="str">
            <v>6,713</v>
          </cell>
          <cell r="D191" t="str">
            <v>Dirección General de Talleres de Impresión de Estampillas y Valores</v>
          </cell>
        </row>
        <row r="192">
          <cell r="C192" t="str">
            <v>6,715</v>
          </cell>
          <cell r="D192" t="str">
            <v>Dirección General de Promoción Cultural, Obra Pública y Acervo Patrimonial</v>
          </cell>
        </row>
        <row r="193">
          <cell r="C193" t="str">
            <v>7,HXA</v>
          </cell>
          <cell r="D193" t="str">
            <v>Instituto de Seguridad Social para las Fuerzas Armadas Mexicanas</v>
          </cell>
        </row>
        <row r="194">
          <cell r="C194" t="str">
            <v>7,100</v>
          </cell>
          <cell r="D194" t="str">
            <v>Secretaría</v>
          </cell>
        </row>
        <row r="195">
          <cell r="C195" t="str">
            <v>7,110</v>
          </cell>
          <cell r="D195" t="str">
            <v>Dirección General de Administración</v>
          </cell>
        </row>
        <row r="196">
          <cell r="C196" t="str">
            <v>7,111</v>
          </cell>
          <cell r="D196" t="str">
            <v>Jefatura del Estado Mayor de la Defensa Nacional</v>
          </cell>
        </row>
        <row r="197">
          <cell r="C197" t="str">
            <v>7,112</v>
          </cell>
          <cell r="D197" t="str">
            <v>Dirección General de Industria Militar</v>
          </cell>
        </row>
        <row r="198">
          <cell r="C198" t="str">
            <v>7,113</v>
          </cell>
          <cell r="D198" t="str">
            <v>Dirección General de Fábricas de Vestuario y Equipo</v>
          </cell>
        </row>
        <row r="199">
          <cell r="C199" t="str">
            <v>7,114</v>
          </cell>
          <cell r="D199" t="str">
            <v>Dirección General de Justicia Militar</v>
          </cell>
        </row>
        <row r="200">
          <cell r="C200" t="str">
            <v>7,115</v>
          </cell>
          <cell r="D200" t="str">
            <v>Dirección General de Educación Militar y Rectoría de la Universidad del Ejército y Fuerza Aérea</v>
          </cell>
        </row>
        <row r="201">
          <cell r="C201" t="str">
            <v>7,116</v>
          </cell>
          <cell r="D201" t="str">
            <v>Dirección General de Sanidad</v>
          </cell>
        </row>
        <row r="202">
          <cell r="C202" t="str">
            <v>7,117</v>
          </cell>
          <cell r="D202" t="str">
            <v>Dirección General de Ingenieros</v>
          </cell>
        </row>
        <row r="203">
          <cell r="C203" t="str">
            <v>7,120</v>
          </cell>
          <cell r="D203" t="str">
            <v>Comandancia I Región Militar</v>
          </cell>
        </row>
        <row r="204">
          <cell r="C204" t="str">
            <v>7,121</v>
          </cell>
          <cell r="D204" t="str">
            <v>Comandancia II Región Militar</v>
          </cell>
        </row>
        <row r="205">
          <cell r="C205" t="str">
            <v>7,122</v>
          </cell>
          <cell r="D205" t="str">
            <v>Comandancia III Región Militar</v>
          </cell>
        </row>
        <row r="206">
          <cell r="C206" t="str">
            <v>7,123</v>
          </cell>
          <cell r="D206" t="str">
            <v>Comandancia IV Región Militar</v>
          </cell>
        </row>
        <row r="207">
          <cell r="C207" t="str">
            <v>7,124</v>
          </cell>
          <cell r="D207" t="str">
            <v>Comandancia V Región Militar</v>
          </cell>
        </row>
        <row r="208">
          <cell r="C208" t="str">
            <v>7,125</v>
          </cell>
          <cell r="D208" t="str">
            <v>Comandancia VI Región Militar</v>
          </cell>
        </row>
        <row r="209">
          <cell r="C209" t="str">
            <v>7,126</v>
          </cell>
          <cell r="D209" t="str">
            <v>Comandancia VII Región Militar</v>
          </cell>
        </row>
        <row r="210">
          <cell r="C210" t="str">
            <v>7,127</v>
          </cell>
          <cell r="D210" t="str">
            <v>Comandancia VIII Región Militar</v>
          </cell>
        </row>
        <row r="211">
          <cell r="C211" t="str">
            <v>7,128</v>
          </cell>
          <cell r="D211" t="str">
            <v>Comandancia IX Región Militar</v>
          </cell>
        </row>
        <row r="212">
          <cell r="C212" t="str">
            <v>7,129</v>
          </cell>
          <cell r="D212" t="str">
            <v>Comandancia X Región Militar</v>
          </cell>
        </row>
        <row r="213">
          <cell r="C213" t="str">
            <v>7,130</v>
          </cell>
          <cell r="D213" t="str">
            <v>Comandancia XI Región Militar</v>
          </cell>
        </row>
        <row r="214">
          <cell r="C214" t="str">
            <v>7,131</v>
          </cell>
          <cell r="D214" t="str">
            <v>Comandancia XII Región Militar</v>
          </cell>
        </row>
        <row r="215">
          <cell r="C215" t="str">
            <v>7,132</v>
          </cell>
          <cell r="D215" t="str">
            <v>Comandancia de la Fuerza Aérea Mexicana</v>
          </cell>
        </row>
        <row r="216">
          <cell r="C216" t="str">
            <v>7,135</v>
          </cell>
          <cell r="D216" t="str">
            <v>Presidencia del Supremo Tribunal Militar</v>
          </cell>
        </row>
        <row r="217">
          <cell r="C217" t="str">
            <v>7,136</v>
          </cell>
          <cell r="D217" t="str">
            <v>Procuraduría General de Justicia Militar</v>
          </cell>
        </row>
        <row r="218">
          <cell r="C218" t="str">
            <v>7,137</v>
          </cell>
          <cell r="D218" t="str">
            <v>Jefatura del Cuerpo de Defensores de Oficio</v>
          </cell>
        </row>
        <row r="219">
          <cell r="C219" t="str">
            <v>7,138</v>
          </cell>
          <cell r="D219" t="str">
            <v>Dirección General de Comunicación Social</v>
          </cell>
        </row>
        <row r="220">
          <cell r="C220" t="str">
            <v>7,139</v>
          </cell>
          <cell r="D220" t="str">
            <v>Dirección General de Derechos Humanos</v>
          </cell>
        </row>
        <row r="221">
          <cell r="C221" t="str">
            <v>7,140</v>
          </cell>
          <cell r="D221" t="str">
            <v>Dirección General de Informática</v>
          </cell>
        </row>
        <row r="222">
          <cell r="C222" t="str">
            <v>8,AFU</v>
          </cell>
          <cell r="D222" t="str">
            <v>Comité Nacional para el Desarrollo Sustentable de la Caña de Azúcar</v>
          </cell>
        </row>
        <row r="223">
          <cell r="C223" t="str">
            <v>8,A1I</v>
          </cell>
          <cell r="D223" t="str">
            <v>Universidad Autónoma Chapingo</v>
          </cell>
        </row>
        <row r="224">
          <cell r="C224" t="str">
            <v>8,B00</v>
          </cell>
          <cell r="D224" t="str">
            <v>Servicio Nacional de Sanidad, Inocuidad y Calidad Agroalimentaria</v>
          </cell>
        </row>
        <row r="225">
          <cell r="C225" t="str">
            <v>8,C00</v>
          </cell>
          <cell r="D225" t="str">
            <v>Servicio Nacional de Inspección y Certificación de Semillas</v>
          </cell>
        </row>
        <row r="226">
          <cell r="C226" t="str">
            <v>8,D00</v>
          </cell>
          <cell r="D226" t="str">
            <v>Colegio Superior Agropecuario del Estado de Guerrero</v>
          </cell>
        </row>
        <row r="227">
          <cell r="C227" t="str">
            <v>8,F00</v>
          </cell>
          <cell r="D227" t="str">
            <v>Apoyos y Servicios a la Comercialización Agropecuaria</v>
          </cell>
        </row>
        <row r="228">
          <cell r="C228" t="str">
            <v>8,G00</v>
          </cell>
          <cell r="D228" t="str">
            <v>Servicio de Información Agroalimentaria y Pesquera</v>
          </cell>
        </row>
        <row r="229">
          <cell r="C229" t="str">
            <v>8,H00</v>
          </cell>
          <cell r="D229" t="str">
            <v>Instituto Nacional de la Pesca</v>
          </cell>
        </row>
        <row r="230">
          <cell r="C230" t="str">
            <v>8,IZC</v>
          </cell>
          <cell r="D230" t="str">
            <v>Colegio de Postgraduados</v>
          </cell>
        </row>
        <row r="231">
          <cell r="C231" t="str">
            <v>8,IZI</v>
          </cell>
          <cell r="D231" t="str">
            <v>Comisión Nacional de las Zonas Aridas</v>
          </cell>
        </row>
        <row r="232">
          <cell r="C232" t="str">
            <v>8,I00</v>
          </cell>
          <cell r="D232" t="str">
            <v>Comisión Nacional de Acuacultura y Pesca</v>
          </cell>
        </row>
        <row r="233">
          <cell r="C233" t="str">
            <v>8,I6L</v>
          </cell>
          <cell r="D233" t="str">
            <v>Fideicomiso de Riesgo Compartido</v>
          </cell>
        </row>
        <row r="234">
          <cell r="C234" t="str">
            <v>8,I6U</v>
          </cell>
          <cell r="D234" t="str">
            <v>Fondo de Empresas Expropiadas del Sector Azucarero</v>
          </cell>
        </row>
        <row r="235">
          <cell r="C235" t="str">
            <v>8,I9H</v>
          </cell>
          <cell r="D235" t="str">
            <v>Instituto Nacional para el Desarrollo de Capacidades del Sector Rural, A.C.</v>
          </cell>
        </row>
        <row r="236">
          <cell r="C236" t="str">
            <v>8,JAG</v>
          </cell>
          <cell r="D236" t="str">
            <v>Instituto Nacional de Investigaciones Forestales, Agrícolas y Pecuarias</v>
          </cell>
        </row>
        <row r="237">
          <cell r="C237" t="str">
            <v>8,JBK</v>
          </cell>
          <cell r="D237" t="str">
            <v>Productora Nacional de Biológicos Veterinarios</v>
          </cell>
        </row>
        <row r="238">
          <cell r="C238" t="str">
            <v>8,JBU</v>
          </cell>
          <cell r="D238" t="str">
            <v>Productora Nacional de Semillas (en proceso de desincorporación)</v>
          </cell>
        </row>
        <row r="239">
          <cell r="C239" t="str">
            <v>8,100</v>
          </cell>
          <cell r="D239" t="str">
            <v>Secretaría</v>
          </cell>
        </row>
        <row r="240">
          <cell r="C240" t="str">
            <v>8,110</v>
          </cell>
          <cell r="D240" t="str">
            <v>Coordinación General Jurídica</v>
          </cell>
        </row>
        <row r="241">
          <cell r="C241" t="str">
            <v>8,111</v>
          </cell>
          <cell r="D241" t="str">
            <v>Coordinación General de Comunicación Social</v>
          </cell>
        </row>
        <row r="242">
          <cell r="C242" t="str">
            <v>8,112</v>
          </cell>
          <cell r="D242" t="str">
            <v>Coordinación General de Política Sectorial</v>
          </cell>
        </row>
        <row r="243">
          <cell r="C243" t="str">
            <v>8,113</v>
          </cell>
          <cell r="D243" t="str">
            <v>Coordinación General de Delegaciones</v>
          </cell>
        </row>
        <row r="244">
          <cell r="C244" t="str">
            <v>8,114</v>
          </cell>
          <cell r="D244" t="str">
            <v>Unidad de Contraloría Interna</v>
          </cell>
        </row>
        <row r="245">
          <cell r="C245" t="str">
            <v>8,115</v>
          </cell>
          <cell r="D245" t="str">
            <v>Coordinación General de Enlace y Operación</v>
          </cell>
        </row>
        <row r="246">
          <cell r="C246" t="str">
            <v>8,116</v>
          </cell>
          <cell r="D246" t="str">
            <v>Coordinación General de Ganadería</v>
          </cell>
        </row>
        <row r="247">
          <cell r="C247" t="str">
            <v>8,121</v>
          </cell>
          <cell r="D247" t="str">
            <v>Delegación en Aguascalientes</v>
          </cell>
        </row>
        <row r="248">
          <cell r="C248" t="str">
            <v>8,122</v>
          </cell>
          <cell r="D248" t="str">
            <v>Delegación en Baja California</v>
          </cell>
        </row>
        <row r="249">
          <cell r="C249" t="str">
            <v>8,123</v>
          </cell>
          <cell r="D249" t="str">
            <v>Delegación en Baja California Sur</v>
          </cell>
        </row>
        <row r="250">
          <cell r="C250" t="str">
            <v>8,124</v>
          </cell>
          <cell r="D250" t="str">
            <v>Delegación en Campeche</v>
          </cell>
        </row>
        <row r="251">
          <cell r="C251" t="str">
            <v>8,125</v>
          </cell>
          <cell r="D251" t="str">
            <v>Delegación en Coahuila</v>
          </cell>
        </row>
        <row r="252">
          <cell r="C252" t="str">
            <v>8,126</v>
          </cell>
          <cell r="D252" t="str">
            <v>Delegación en Colima</v>
          </cell>
        </row>
        <row r="253">
          <cell r="C253" t="str">
            <v>8,127</v>
          </cell>
          <cell r="D253" t="str">
            <v>Delegación en Chiapas</v>
          </cell>
        </row>
        <row r="254">
          <cell r="C254" t="str">
            <v>8,128</v>
          </cell>
          <cell r="D254" t="str">
            <v>Delegación en Chihuahua</v>
          </cell>
        </row>
        <row r="255">
          <cell r="C255" t="str">
            <v>8,129</v>
          </cell>
          <cell r="D255" t="str">
            <v>Delegación en el Distrito Federal</v>
          </cell>
        </row>
        <row r="256">
          <cell r="C256" t="str">
            <v>8,130</v>
          </cell>
          <cell r="D256" t="str">
            <v>Delegación en Durango</v>
          </cell>
        </row>
        <row r="257">
          <cell r="C257" t="str">
            <v>8,131</v>
          </cell>
          <cell r="D257" t="str">
            <v>Delegación en Guanajuato</v>
          </cell>
        </row>
        <row r="258">
          <cell r="C258" t="str">
            <v>8,132</v>
          </cell>
          <cell r="D258" t="str">
            <v>Delegación en Guerrero</v>
          </cell>
        </row>
        <row r="259">
          <cell r="C259" t="str">
            <v>8,133</v>
          </cell>
          <cell r="D259" t="str">
            <v>Delegación en Hidalgo</v>
          </cell>
        </row>
        <row r="260">
          <cell r="C260" t="str">
            <v>8,134</v>
          </cell>
          <cell r="D260" t="str">
            <v>Delegación en Jalisco</v>
          </cell>
        </row>
        <row r="261">
          <cell r="C261" t="str">
            <v>8,135</v>
          </cell>
          <cell r="D261" t="str">
            <v>Delegación en el Estado de México</v>
          </cell>
        </row>
        <row r="262">
          <cell r="C262" t="str">
            <v>8,136</v>
          </cell>
          <cell r="D262" t="str">
            <v>Delegación en Michoacán</v>
          </cell>
        </row>
        <row r="263">
          <cell r="C263" t="str">
            <v>8,137</v>
          </cell>
          <cell r="D263" t="str">
            <v>Delegación en Morelos</v>
          </cell>
        </row>
        <row r="264">
          <cell r="C264" t="str">
            <v>8,138</v>
          </cell>
          <cell r="D264" t="str">
            <v>Delegación en Nayarit</v>
          </cell>
        </row>
        <row r="265">
          <cell r="C265" t="str">
            <v>8,139</v>
          </cell>
          <cell r="D265" t="str">
            <v>Delegación en Nuevo León</v>
          </cell>
        </row>
        <row r="266">
          <cell r="C266" t="str">
            <v>8,140</v>
          </cell>
          <cell r="D266" t="str">
            <v>Delegación en Oaxaca</v>
          </cell>
        </row>
        <row r="267">
          <cell r="C267" t="str">
            <v>8,141</v>
          </cell>
          <cell r="D267" t="str">
            <v>Delegación en Puebla</v>
          </cell>
        </row>
        <row r="268">
          <cell r="C268" t="str">
            <v>8,142</v>
          </cell>
          <cell r="D268" t="str">
            <v>Delegación en Querétaro</v>
          </cell>
        </row>
        <row r="269">
          <cell r="C269" t="str">
            <v>8,143</v>
          </cell>
          <cell r="D269" t="str">
            <v>Delegación en Quintana Roo</v>
          </cell>
        </row>
        <row r="270">
          <cell r="C270" t="str">
            <v>8,144</v>
          </cell>
          <cell r="D270" t="str">
            <v>Delegación en San Luis Potosí</v>
          </cell>
        </row>
        <row r="271">
          <cell r="C271" t="str">
            <v>8,145</v>
          </cell>
          <cell r="D271" t="str">
            <v>Delegación en Sinaloa</v>
          </cell>
        </row>
        <row r="272">
          <cell r="C272" t="str">
            <v>8,146</v>
          </cell>
          <cell r="D272" t="str">
            <v>Delegación en Sonora</v>
          </cell>
        </row>
        <row r="273">
          <cell r="C273" t="str">
            <v>8,147</v>
          </cell>
          <cell r="D273" t="str">
            <v>Delegación en Tabasco</v>
          </cell>
        </row>
        <row r="274">
          <cell r="C274" t="str">
            <v>8,148</v>
          </cell>
          <cell r="D274" t="str">
            <v>Delegación en Tamaulipas</v>
          </cell>
        </row>
        <row r="275">
          <cell r="C275" t="str">
            <v>8,149</v>
          </cell>
          <cell r="D275" t="str">
            <v>Delegación en Tlaxcala</v>
          </cell>
        </row>
        <row r="276">
          <cell r="C276" t="str">
            <v>8,150</v>
          </cell>
          <cell r="D276" t="str">
            <v>Delegación en Veracruz</v>
          </cell>
        </row>
        <row r="277">
          <cell r="C277" t="str">
            <v>8,151</v>
          </cell>
          <cell r="D277" t="str">
            <v>Delegación en Yucatán</v>
          </cell>
        </row>
        <row r="278">
          <cell r="C278" t="str">
            <v>8,152</v>
          </cell>
          <cell r="D278" t="str">
            <v>Delegación en Zacatecas</v>
          </cell>
        </row>
        <row r="279">
          <cell r="C279" t="str">
            <v>8,153</v>
          </cell>
          <cell r="D279" t="str">
            <v>Delegación en la Región Lagunera</v>
          </cell>
        </row>
        <row r="280">
          <cell r="C280" t="str">
            <v>8,200</v>
          </cell>
          <cell r="D280" t="str">
            <v>Subsecretaría de Fomento a los Agronegocios</v>
          </cell>
        </row>
        <row r="281">
          <cell r="C281" t="str">
            <v>8,210</v>
          </cell>
          <cell r="D281" t="str">
            <v>Dirección General de Estudios Agropecuarios y Pesqueros</v>
          </cell>
        </row>
        <row r="282">
          <cell r="C282" t="str">
            <v>8,211</v>
          </cell>
          <cell r="D282" t="str">
            <v>Dirección General de Administración de Riesgos y Proyectos de Inversión</v>
          </cell>
        </row>
        <row r="283">
          <cell r="C283" t="str">
            <v>8,212</v>
          </cell>
          <cell r="D283" t="str">
            <v>Dirección General de Apoyo al Financiamiento Rural</v>
          </cell>
        </row>
        <row r="284">
          <cell r="C284" t="str">
            <v>8,300</v>
          </cell>
          <cell r="D284" t="str">
            <v>Subsecretaría de Agricultura</v>
          </cell>
        </row>
        <row r="285">
          <cell r="C285" t="str">
            <v>8,310</v>
          </cell>
          <cell r="D285" t="str">
            <v>Dirección General de Fomento a la Agricultura</v>
          </cell>
        </row>
        <row r="286">
          <cell r="C286" t="str">
            <v>8,311</v>
          </cell>
          <cell r="D286" t="str">
            <v>Dirección General de Vinculación y Desarrollo Tecnológico</v>
          </cell>
        </row>
        <row r="287">
          <cell r="C287" t="str">
            <v>8,400</v>
          </cell>
          <cell r="D287" t="str">
            <v>Subsecretaría de Desarrollo Rural</v>
          </cell>
        </row>
        <row r="288">
          <cell r="C288" t="str">
            <v>8,410</v>
          </cell>
          <cell r="D288" t="str">
            <v>Dirección General de Apoyos para el Desarrollo Rural</v>
          </cell>
        </row>
        <row r="289">
          <cell r="C289" t="str">
            <v>8,411</v>
          </cell>
          <cell r="D289" t="str">
            <v>Dirección General de Programas Regionales y Organización Rural</v>
          </cell>
        </row>
        <row r="290">
          <cell r="C290" t="str">
            <v>8,412</v>
          </cell>
          <cell r="D290" t="str">
            <v>Dirección General de Estudios para el Desarrollo Rural</v>
          </cell>
        </row>
        <row r="291">
          <cell r="C291" t="str">
            <v>8,413</v>
          </cell>
          <cell r="D291" t="str">
            <v>Dirección General de Servicios Profesionales para el Desarrollo Rural</v>
          </cell>
        </row>
        <row r="292">
          <cell r="C292" t="str">
            <v>8,500</v>
          </cell>
          <cell r="D292" t="str">
            <v>Oficialía Mayor</v>
          </cell>
        </row>
        <row r="293">
          <cell r="C293" t="str">
            <v>8,510</v>
          </cell>
          <cell r="D293" t="str">
            <v>Dirección General de Eficiencia Financiera y Rendición de Cuentas</v>
          </cell>
        </row>
        <row r="294">
          <cell r="C294" t="str">
            <v>8,511</v>
          </cell>
          <cell r="D294" t="str">
            <v>Dirección General de Desarrollo Humano y Profesionalización</v>
          </cell>
        </row>
        <row r="295">
          <cell r="C295" t="str">
            <v>8,512</v>
          </cell>
          <cell r="D295" t="str">
            <v>Dirección General de Proveeduría y Racionalización de Bienes y Servicios</v>
          </cell>
        </row>
        <row r="296">
          <cell r="C296" t="str">
            <v>8,513</v>
          </cell>
          <cell r="D296" t="str">
            <v>Dirección General de Promoción de la Eficiencia y Calidad de los Servicios</v>
          </cell>
        </row>
        <row r="297">
          <cell r="C297" t="str">
            <v>9,A00</v>
          </cell>
          <cell r="D297" t="str">
            <v>Instituto Mexicano del Transporte</v>
          </cell>
        </row>
        <row r="298">
          <cell r="C298" t="str">
            <v>9,C00</v>
          </cell>
          <cell r="D298" t="str">
            <v>Servicios a la Navegación en el Espacio Aéreo Mexicano</v>
          </cell>
        </row>
        <row r="299">
          <cell r="C299" t="str">
            <v>9,D00</v>
          </cell>
          <cell r="D299" t="str">
            <v>Comisión Federal de Telecomunicaciones</v>
          </cell>
        </row>
        <row r="300">
          <cell r="C300" t="str">
            <v>9,JZL</v>
          </cell>
          <cell r="D300" t="str">
            <v>Aeropuertos y Servicios Auxiliares</v>
          </cell>
        </row>
        <row r="301">
          <cell r="C301" t="str">
            <v>9,J0U</v>
          </cell>
          <cell r="D301" t="str">
            <v>Caminos y Puentes Federales de Ingresos y Servicios Conexos</v>
          </cell>
        </row>
        <row r="302">
          <cell r="C302" t="str">
            <v>9,J2P</v>
          </cell>
          <cell r="D302" t="str">
            <v>Administración Portuaria Integral de Dos Bocas, S.A. de C.V.</v>
          </cell>
        </row>
        <row r="303">
          <cell r="C303" t="str">
            <v>9,J2R</v>
          </cell>
          <cell r="D303" t="str">
            <v>Administración Portuaria Integral de Ensenada, S.A. de C.V.</v>
          </cell>
        </row>
        <row r="304">
          <cell r="C304" t="str">
            <v>9,J2T</v>
          </cell>
          <cell r="D304" t="str">
            <v>Administración Portuaria Integral de Mazatlán, S.A. de C.V.</v>
          </cell>
        </row>
        <row r="305">
          <cell r="C305" t="str">
            <v>9,J2U</v>
          </cell>
          <cell r="D305" t="str">
            <v>Administración Portuaria Integral de Progreso, S.A. de C.V.</v>
          </cell>
        </row>
        <row r="306">
          <cell r="C306" t="str">
            <v>9,J2V</v>
          </cell>
          <cell r="D306" t="str">
            <v>Administración Portuaria Integral de Puerto Vallarta, S.A. de C.V.</v>
          </cell>
        </row>
        <row r="307">
          <cell r="C307" t="str">
            <v>9,J2W</v>
          </cell>
          <cell r="D307" t="str">
            <v>Administración Portuaria Integral de Topolobampo, S.A. de C.V.</v>
          </cell>
        </row>
        <row r="308">
          <cell r="C308" t="str">
            <v>9,J2X</v>
          </cell>
          <cell r="D308" t="str">
            <v>Administración Portuaria Integral de Tuxpan, S.A. de C.V.</v>
          </cell>
        </row>
        <row r="309">
          <cell r="C309" t="str">
            <v>9,J2Y</v>
          </cell>
          <cell r="D309" t="str">
            <v>Administración Portuaria Integral de Altamira, S.A. de C.V.</v>
          </cell>
        </row>
        <row r="310">
          <cell r="C310" t="str">
            <v>9,J2Z</v>
          </cell>
          <cell r="D310" t="str">
            <v>Administración Portuaria Integral de Guaymas, S.A. de C.V.</v>
          </cell>
        </row>
        <row r="311">
          <cell r="C311" t="str">
            <v>9,J3A</v>
          </cell>
          <cell r="D311" t="str">
            <v>Administración Portuaria Integral de Lázaro Cárdenas, S.A. de C.V.</v>
          </cell>
        </row>
        <row r="312">
          <cell r="C312" t="str">
            <v>9,J3B</v>
          </cell>
          <cell r="D312" t="str">
            <v>Administración Portuaria Integral de Manzanillo, S.A. de C.V.</v>
          </cell>
        </row>
        <row r="313">
          <cell r="C313" t="str">
            <v>9,J3C</v>
          </cell>
          <cell r="D313" t="str">
            <v>Administración Portuaria Integral de Puerto Madero, S.A. de C.V.</v>
          </cell>
        </row>
        <row r="314">
          <cell r="C314" t="str">
            <v>9,J3D</v>
          </cell>
          <cell r="D314" t="str">
            <v>Administración Portuaria Integral de Tampico, S.A. de C.V.</v>
          </cell>
        </row>
        <row r="315">
          <cell r="C315" t="str">
            <v>9,J3E</v>
          </cell>
          <cell r="D315" t="str">
            <v>Administración Portuaria Integral de Veracruz, S.A. de C.V.</v>
          </cell>
        </row>
        <row r="316">
          <cell r="C316" t="str">
            <v>9,J3F</v>
          </cell>
          <cell r="D316" t="str">
            <v>Administración Portuaria Integral de Coatzacoalcos, S.A. de C.V.</v>
          </cell>
        </row>
        <row r="317">
          <cell r="C317" t="str">
            <v>9,J3G</v>
          </cell>
          <cell r="D317" t="str">
            <v>Administración Portuaria Integral de Salina Cruz, S.A. de C.V.</v>
          </cell>
        </row>
        <row r="318">
          <cell r="C318" t="str">
            <v>9,J3L</v>
          </cell>
          <cell r="D318" t="str">
            <v>Ferrocarril del Istmo de Tehuantepec, S.A. de C.V.</v>
          </cell>
        </row>
        <row r="319">
          <cell r="C319" t="str">
            <v>9,J3R</v>
          </cell>
          <cell r="D319" t="str">
            <v>Ferrocarriles Nacionales de México (en proceso de desincorporación)</v>
          </cell>
        </row>
        <row r="320">
          <cell r="C320" t="str">
            <v>9,J4V</v>
          </cell>
          <cell r="D320" t="str">
            <v>Fideicomiso de Formación y Capacitación para el Personal de la Marina Mercante Nacional</v>
          </cell>
        </row>
        <row r="321">
          <cell r="C321" t="str">
            <v>9,J9E</v>
          </cell>
          <cell r="D321" t="str">
            <v>Servicio Postal Mexicano</v>
          </cell>
        </row>
        <row r="322">
          <cell r="C322" t="str">
            <v>9,KCZ</v>
          </cell>
          <cell r="D322" t="str">
            <v>Telecomunicaciones de México</v>
          </cell>
        </row>
        <row r="323">
          <cell r="C323" t="str">
            <v>9,KDH</v>
          </cell>
          <cell r="D323" t="str">
            <v>Grupo Aeroportuario de la Ciudad de México, S.A. de C.V.</v>
          </cell>
        </row>
        <row r="324">
          <cell r="C324" t="str">
            <v>9,KDK</v>
          </cell>
          <cell r="D324" t="str">
            <v>Servicios Aeroportuarios de la Ciudad de México, S.A. de C.V.</v>
          </cell>
        </row>
        <row r="325">
          <cell r="C325" t="str">
            <v>9,KDN</v>
          </cell>
          <cell r="D325" t="str">
            <v>Aeropuerto Internacional de la Ciudad de México, S.A. de C.V.</v>
          </cell>
        </row>
        <row r="326">
          <cell r="C326" t="str">
            <v>9,100</v>
          </cell>
          <cell r="D326" t="str">
            <v>Secretaría</v>
          </cell>
        </row>
        <row r="327">
          <cell r="C327" t="str">
            <v>9,102</v>
          </cell>
          <cell r="D327" t="str">
            <v>Unidad de Apoyo al Cambio Estructural</v>
          </cell>
        </row>
        <row r="328">
          <cell r="C328" t="str">
            <v>9,110</v>
          </cell>
          <cell r="D328" t="str">
            <v>Unidad de Asuntos Jurídicos</v>
          </cell>
        </row>
        <row r="329">
          <cell r="C329" t="str">
            <v>9,111</v>
          </cell>
          <cell r="D329" t="str">
            <v>Dirección General de Comunicación Social</v>
          </cell>
        </row>
        <row r="330">
          <cell r="C330" t="str">
            <v>9,112</v>
          </cell>
          <cell r="D330" t="str">
            <v>Órgano Interno de Control</v>
          </cell>
        </row>
        <row r="331">
          <cell r="C331" t="str">
            <v>9,114</v>
          </cell>
          <cell r="D331" t="str">
            <v>Dirección General de Planeación</v>
          </cell>
        </row>
        <row r="332">
          <cell r="C332" t="str">
            <v>9,200</v>
          </cell>
          <cell r="D332" t="str">
            <v>Subsecretaría de Infraestructura</v>
          </cell>
        </row>
        <row r="333">
          <cell r="C333" t="str">
            <v>9,210</v>
          </cell>
          <cell r="D333" t="str">
            <v>Dirección General de Carreteras</v>
          </cell>
        </row>
        <row r="334">
          <cell r="C334" t="str">
            <v>9,211</v>
          </cell>
          <cell r="D334" t="str">
            <v>Dirección General de Conservación de Carreteras</v>
          </cell>
        </row>
        <row r="335">
          <cell r="C335" t="str">
            <v>9,212</v>
          </cell>
          <cell r="D335" t="str">
            <v>Dirección General de Servicios Técnicos</v>
          </cell>
        </row>
        <row r="336">
          <cell r="C336" t="str">
            <v>9,214</v>
          </cell>
          <cell r="D336" t="str">
            <v>Dirección General de Desarrollo Carretero</v>
          </cell>
        </row>
        <row r="337">
          <cell r="C337" t="str">
            <v>9,300</v>
          </cell>
          <cell r="D337" t="str">
            <v>Subsecretaría de Transporte</v>
          </cell>
        </row>
        <row r="338">
          <cell r="C338" t="str">
            <v>9,310</v>
          </cell>
          <cell r="D338" t="str">
            <v>Dirección General de Aeronáutica Civil</v>
          </cell>
        </row>
        <row r="339">
          <cell r="C339" t="str">
            <v>9,311</v>
          </cell>
          <cell r="D339" t="str">
            <v>Dirección General de Transporte Ferroviario y Multimodal</v>
          </cell>
        </row>
        <row r="340">
          <cell r="C340" t="str">
            <v>9,312</v>
          </cell>
          <cell r="D340" t="str">
            <v>Dirección General de Autotransporte Federal</v>
          </cell>
        </row>
        <row r="341">
          <cell r="C341" t="str">
            <v>9,313</v>
          </cell>
          <cell r="D341" t="str">
            <v>Dirección General de Protección y Medicina Preventiva en el Transporte</v>
          </cell>
        </row>
        <row r="342">
          <cell r="C342" t="str">
            <v>9,400</v>
          </cell>
          <cell r="D342" t="str">
            <v>Subsecretaría de Comunicaciones</v>
          </cell>
        </row>
        <row r="343">
          <cell r="C343" t="str">
            <v>9,411</v>
          </cell>
          <cell r="D343" t="str">
            <v>Dirección General de Política de Telecomunicaciones y de Radiodifusión</v>
          </cell>
        </row>
        <row r="344">
          <cell r="C344" t="str">
            <v>9,414</v>
          </cell>
          <cell r="D344" t="str">
            <v>Unidad de la Red Privada del Gobierno Federal</v>
          </cell>
        </row>
        <row r="345">
          <cell r="C345" t="str">
            <v>9,415</v>
          </cell>
          <cell r="D345" t="str">
            <v>Coordinación de la Sociedad de la Información y el Conocimiento</v>
          </cell>
        </row>
        <row r="346">
          <cell r="C346" t="str">
            <v>9,500</v>
          </cell>
          <cell r="D346" t="str">
            <v>Coordinación General de Puertos y Marina Mercante</v>
          </cell>
        </row>
        <row r="347">
          <cell r="C347" t="str">
            <v>9,510</v>
          </cell>
          <cell r="D347" t="str">
            <v>Dirección General de Puertos</v>
          </cell>
        </row>
        <row r="348">
          <cell r="C348" t="str">
            <v>9,511</v>
          </cell>
          <cell r="D348" t="str">
            <v>Dirección General de Marina Mercante</v>
          </cell>
        </row>
        <row r="349">
          <cell r="C349" t="str">
            <v>9,512</v>
          </cell>
          <cell r="D349" t="str">
            <v>Dirección General de Fomento y Administración Portuaria</v>
          </cell>
        </row>
        <row r="350">
          <cell r="C350" t="str">
            <v>9,600</v>
          </cell>
          <cell r="D350" t="str">
            <v>Coordinación General de Centros SCT</v>
          </cell>
        </row>
        <row r="351">
          <cell r="C351" t="str">
            <v>9,611</v>
          </cell>
          <cell r="D351" t="str">
            <v>Dirección General de Evaluación</v>
          </cell>
        </row>
        <row r="352">
          <cell r="C352" t="str">
            <v>9,621</v>
          </cell>
          <cell r="D352" t="str">
            <v>Centro SCT Aguascalientes</v>
          </cell>
        </row>
        <row r="353">
          <cell r="C353" t="str">
            <v>9,622</v>
          </cell>
          <cell r="D353" t="str">
            <v>Centro SCT Baja California</v>
          </cell>
        </row>
        <row r="354">
          <cell r="C354" t="str">
            <v>9,623</v>
          </cell>
          <cell r="D354" t="str">
            <v>Centro SCT Baja California Sur</v>
          </cell>
        </row>
        <row r="355">
          <cell r="C355" t="str">
            <v>9,624</v>
          </cell>
          <cell r="D355" t="str">
            <v>Centro SCT Campeche</v>
          </cell>
        </row>
        <row r="356">
          <cell r="C356" t="str">
            <v>9,625</v>
          </cell>
          <cell r="D356" t="str">
            <v>Centro SCT Coahuila</v>
          </cell>
        </row>
        <row r="357">
          <cell r="C357" t="str">
            <v>9,626</v>
          </cell>
          <cell r="D357" t="str">
            <v>Centro SCT Colima</v>
          </cell>
        </row>
        <row r="358">
          <cell r="C358" t="str">
            <v>9,627</v>
          </cell>
          <cell r="D358" t="str">
            <v>Centro SCT Chiapas</v>
          </cell>
        </row>
        <row r="359">
          <cell r="C359" t="str">
            <v>9,628</v>
          </cell>
          <cell r="D359" t="str">
            <v>Centro SCT Chihuahua</v>
          </cell>
        </row>
        <row r="360">
          <cell r="C360" t="str">
            <v>9,630</v>
          </cell>
          <cell r="D360" t="str">
            <v>Centro SCT Durango</v>
          </cell>
        </row>
        <row r="361">
          <cell r="C361" t="str">
            <v>9,631</v>
          </cell>
          <cell r="D361" t="str">
            <v>Centro SCT Guanajuato</v>
          </cell>
        </row>
        <row r="362">
          <cell r="C362" t="str">
            <v>9,632</v>
          </cell>
          <cell r="D362" t="str">
            <v>Centro SCT Guerrero</v>
          </cell>
        </row>
        <row r="363">
          <cell r="C363" t="str">
            <v>9,633</v>
          </cell>
          <cell r="D363" t="str">
            <v>Centro SCT Hidalgo</v>
          </cell>
        </row>
        <row r="364">
          <cell r="C364" t="str">
            <v>9,634</v>
          </cell>
          <cell r="D364" t="str">
            <v>Centro SCT Jalisco</v>
          </cell>
        </row>
        <row r="365">
          <cell r="C365" t="str">
            <v>9,635</v>
          </cell>
          <cell r="D365" t="str">
            <v>Centro SCT México</v>
          </cell>
        </row>
        <row r="366">
          <cell r="C366" t="str">
            <v>9,636</v>
          </cell>
          <cell r="D366" t="str">
            <v>Centro SCT Michoacán</v>
          </cell>
        </row>
        <row r="367">
          <cell r="C367" t="str">
            <v>9,637</v>
          </cell>
          <cell r="D367" t="str">
            <v>Centro SCT Morelos</v>
          </cell>
        </row>
        <row r="368">
          <cell r="C368" t="str">
            <v>9,638</v>
          </cell>
          <cell r="D368" t="str">
            <v>Centro SCT Nayarit</v>
          </cell>
        </row>
        <row r="369">
          <cell r="C369" t="str">
            <v>9,639</v>
          </cell>
          <cell r="D369" t="str">
            <v>Centro SCT Nuevo León</v>
          </cell>
        </row>
        <row r="370">
          <cell r="C370" t="str">
            <v>9,640</v>
          </cell>
          <cell r="D370" t="str">
            <v>Centro SCT Oaxaca</v>
          </cell>
        </row>
        <row r="371">
          <cell r="C371" t="str">
            <v>9,641</v>
          </cell>
          <cell r="D371" t="str">
            <v>Centro SCT Puebla</v>
          </cell>
        </row>
        <row r="372">
          <cell r="C372" t="str">
            <v>9,642</v>
          </cell>
          <cell r="D372" t="str">
            <v>Centro SCT Querétaro</v>
          </cell>
        </row>
        <row r="373">
          <cell r="C373" t="str">
            <v>9,643</v>
          </cell>
          <cell r="D373" t="str">
            <v>Centro SCT Quintana Roo</v>
          </cell>
        </row>
        <row r="374">
          <cell r="C374" t="str">
            <v>9,644</v>
          </cell>
          <cell r="D374" t="str">
            <v>Centro SCT San Luis Potosí</v>
          </cell>
        </row>
        <row r="375">
          <cell r="C375" t="str">
            <v>9,645</v>
          </cell>
          <cell r="D375" t="str">
            <v>Centro SCT Sinaloa</v>
          </cell>
        </row>
        <row r="376">
          <cell r="C376" t="str">
            <v>9,646</v>
          </cell>
          <cell r="D376" t="str">
            <v>Centro SCT Sonora</v>
          </cell>
        </row>
        <row r="377">
          <cell r="C377" t="str">
            <v>9,647</v>
          </cell>
          <cell r="D377" t="str">
            <v>Centro SCT Tabasco</v>
          </cell>
        </row>
        <row r="378">
          <cell r="C378" t="str">
            <v>9,648</v>
          </cell>
          <cell r="D378" t="str">
            <v>Centro SCT Tamaulipas</v>
          </cell>
        </row>
        <row r="379">
          <cell r="C379" t="str">
            <v>9,649</v>
          </cell>
          <cell r="D379" t="str">
            <v>Centro SCT Tlaxcala</v>
          </cell>
        </row>
        <row r="380">
          <cell r="C380" t="str">
            <v>9,650</v>
          </cell>
          <cell r="D380" t="str">
            <v>Centro SCT Veracruz</v>
          </cell>
        </row>
        <row r="381">
          <cell r="C381" t="str">
            <v>9,651</v>
          </cell>
          <cell r="D381" t="str">
            <v>Centro SCT Yucatán</v>
          </cell>
        </row>
        <row r="382">
          <cell r="C382" t="str">
            <v>9,652</v>
          </cell>
          <cell r="D382" t="str">
            <v>Centro SCT Zacatecas</v>
          </cell>
        </row>
        <row r="383">
          <cell r="C383" t="str">
            <v>9,700</v>
          </cell>
          <cell r="D383" t="str">
            <v>Oficialía Mayor</v>
          </cell>
        </row>
        <row r="384">
          <cell r="C384" t="str">
            <v>9,710</v>
          </cell>
          <cell r="D384" t="str">
            <v>Dirección General de Programación, Organización y Presupuesto</v>
          </cell>
        </row>
        <row r="385">
          <cell r="C385" t="str">
            <v>9,711</v>
          </cell>
          <cell r="D385" t="str">
            <v>Dirección General de Recursos Humanos</v>
          </cell>
        </row>
        <row r="386">
          <cell r="C386" t="str">
            <v>9,712</v>
          </cell>
          <cell r="D386" t="str">
            <v>Dirección General de Recursos Materiales</v>
          </cell>
        </row>
        <row r="387">
          <cell r="C387" t="str">
            <v>9,713</v>
          </cell>
          <cell r="D387" t="str">
            <v>Unidad de Tecnologías de Información y Comunicaciones</v>
          </cell>
        </row>
        <row r="388">
          <cell r="C388" t="str">
            <v>10,A00</v>
          </cell>
          <cell r="D388" t="str">
            <v>Comisión Federal de Competencia</v>
          </cell>
        </row>
        <row r="389">
          <cell r="C389" t="str">
            <v>10,B00</v>
          </cell>
          <cell r="D389" t="str">
            <v>Comisión Federal de Mejora Regulatoria</v>
          </cell>
        </row>
        <row r="390">
          <cell r="C390" t="str">
            <v>10,C00</v>
          </cell>
          <cell r="D390" t="str">
            <v>Coordinación General del Programa Nacional de Apoyo para las Empresas de Solidaridad</v>
          </cell>
        </row>
        <row r="391">
          <cell r="C391" t="str">
            <v>10,K2H</v>
          </cell>
          <cell r="D391" t="str">
            <v>Centro Nacional de Metrología</v>
          </cell>
        </row>
        <row r="392">
          <cell r="C392" t="str">
            <v>10,K2N</v>
          </cell>
          <cell r="D392" t="str">
            <v>Exportadora de Sal, S.A. de C.V.</v>
          </cell>
        </row>
        <row r="393">
          <cell r="C393" t="str">
            <v>10,K2O</v>
          </cell>
          <cell r="D393" t="str">
            <v>Fideicomiso de Fomento Minero</v>
          </cell>
        </row>
        <row r="394">
          <cell r="C394" t="str">
            <v>10,K2W</v>
          </cell>
          <cell r="D394" t="str">
            <v>ProMéxico</v>
          </cell>
        </row>
        <row r="395">
          <cell r="C395" t="str">
            <v>10,K8V</v>
          </cell>
          <cell r="D395" t="str">
            <v>Instituto Mexicano de la Propiedad Industrial</v>
          </cell>
        </row>
        <row r="396">
          <cell r="C396" t="str">
            <v>10,LAT</v>
          </cell>
          <cell r="D396" t="str">
            <v>Procuraduría Federal del Consumidor</v>
          </cell>
        </row>
        <row r="397">
          <cell r="C397" t="str">
            <v>10,LAU</v>
          </cell>
          <cell r="D397" t="str">
            <v>Servicio Geológico Mexicano</v>
          </cell>
        </row>
        <row r="398">
          <cell r="C398" t="str">
            <v>10,100</v>
          </cell>
          <cell r="D398" t="str">
            <v>Secretaría</v>
          </cell>
        </row>
        <row r="399">
          <cell r="C399" t="str">
            <v>10,102</v>
          </cell>
          <cell r="D399" t="str">
            <v>Coordinación General del Programa Nacional de Financiamiento al Microempresario</v>
          </cell>
        </row>
        <row r="400">
          <cell r="C400" t="str">
            <v>10,104</v>
          </cell>
          <cell r="D400" t="str">
            <v>Unidad de Contraloría Interna</v>
          </cell>
        </row>
        <row r="401">
          <cell r="C401" t="str">
            <v>10,110</v>
          </cell>
          <cell r="D401" t="str">
            <v>Unidad de Asuntos Jurídicos</v>
          </cell>
        </row>
        <row r="402">
          <cell r="C402" t="str">
            <v>10,111</v>
          </cell>
          <cell r="D402" t="str">
            <v>Secretariado Técnico de Planeación, Comunicación y Enlace</v>
          </cell>
        </row>
        <row r="403">
          <cell r="C403" t="str">
            <v>10,200</v>
          </cell>
          <cell r="D403" t="str">
            <v>Subsecretaría para la Pequeña y Mediana Empresa</v>
          </cell>
        </row>
        <row r="404">
          <cell r="C404" t="str">
            <v>10,210</v>
          </cell>
          <cell r="D404" t="str">
            <v>Dirección General de Capacitación e Innovación Tecnológica</v>
          </cell>
        </row>
        <row r="405">
          <cell r="C405" t="str">
            <v>10,211</v>
          </cell>
          <cell r="D405" t="str">
            <v>Dirección General de Promoción Empresarial</v>
          </cell>
        </row>
        <row r="406">
          <cell r="C406" t="str">
            <v>10,212</v>
          </cell>
          <cell r="D406" t="str">
            <v>Dirección General de Desarrollo Empresarial y Oportunidades de Negocio</v>
          </cell>
        </row>
        <row r="407">
          <cell r="C407" t="str">
            <v>10,213</v>
          </cell>
          <cell r="D407" t="str">
            <v>Dirección General de Oferta Exportable</v>
          </cell>
        </row>
        <row r="408">
          <cell r="C408" t="str">
            <v>10,300</v>
          </cell>
          <cell r="D408" t="str">
            <v>Subsecretaría de Competitividad y Normatividad</v>
          </cell>
        </row>
        <row r="409">
          <cell r="C409" t="str">
            <v>10,310</v>
          </cell>
          <cell r="D409" t="str">
            <v>Unidad de Prácticas Comerciales Internacionales</v>
          </cell>
        </row>
        <row r="410">
          <cell r="C410" t="str">
            <v>10,312</v>
          </cell>
          <cell r="D410" t="str">
            <v>Dirección General de Normas</v>
          </cell>
        </row>
        <row r="411">
          <cell r="C411" t="str">
            <v>10,315</v>
          </cell>
          <cell r="D411" t="str">
            <v>Dirección General de Inversión Extranjera</v>
          </cell>
        </row>
        <row r="412">
          <cell r="C412" t="str">
            <v>10,316</v>
          </cell>
          <cell r="D412" t="str">
            <v>Dirección General de Normatividad Mercantil</v>
          </cell>
        </row>
        <row r="413">
          <cell r="C413" t="str">
            <v>10,317</v>
          </cell>
          <cell r="D413" t="str">
            <v>Secretariado Técnico de la Competitividad</v>
          </cell>
        </row>
        <row r="414">
          <cell r="C414" t="str">
            <v>10,400</v>
          </cell>
          <cell r="D414" t="str">
            <v>Subsecretaría de Industria y Comercio</v>
          </cell>
        </row>
        <row r="415">
          <cell r="C415" t="str">
            <v>10,410</v>
          </cell>
          <cell r="D415" t="str">
            <v>Dirección General de Comercio Interior y Economía Digital</v>
          </cell>
        </row>
        <row r="416">
          <cell r="C416" t="str">
            <v>10,412</v>
          </cell>
          <cell r="D416" t="str">
            <v>Dirección General de Industrias Básicas</v>
          </cell>
        </row>
        <row r="417">
          <cell r="C417" t="str">
            <v>10,414</v>
          </cell>
          <cell r="D417" t="str">
            <v>Dirección General de Comercio Exterior</v>
          </cell>
        </row>
        <row r="418">
          <cell r="C418" t="str">
            <v>10,415</v>
          </cell>
          <cell r="D418" t="str">
            <v>Dirección General de Industrias Pesadas y de Alta Tecnología</v>
          </cell>
        </row>
        <row r="419">
          <cell r="C419" t="str">
            <v>10,420</v>
          </cell>
          <cell r="D419" t="str">
            <v>Coordinación General de Minería</v>
          </cell>
        </row>
        <row r="420">
          <cell r="C420" t="str">
            <v>10,421</v>
          </cell>
          <cell r="D420" t="str">
            <v>Dirección General de Minas</v>
          </cell>
        </row>
        <row r="421">
          <cell r="C421" t="str">
            <v>10,422</v>
          </cell>
          <cell r="D421" t="str">
            <v>Dirección General de Promoción Minera</v>
          </cell>
        </row>
        <row r="422">
          <cell r="C422" t="str">
            <v>10,500</v>
          </cell>
          <cell r="D422" t="str">
            <v>Subsecretaría de Comercio Exterior</v>
          </cell>
        </row>
        <row r="423">
          <cell r="C423" t="str">
            <v>10,510</v>
          </cell>
          <cell r="D423" t="str">
            <v>Dirección General de Negociaciones Multilaterales y Regionales</v>
          </cell>
        </row>
        <row r="424">
          <cell r="C424" t="str">
            <v>10,511</v>
          </cell>
          <cell r="D424" t="str">
            <v>Dirección General de Consultoría Jurídica de Negociaciones</v>
          </cell>
        </row>
        <row r="425">
          <cell r="C425" t="str">
            <v>10,512</v>
          </cell>
          <cell r="D425" t="str">
            <v>Unidad de Coordinación de Negociaciones Internacionales</v>
          </cell>
        </row>
        <row r="426">
          <cell r="C426" t="str">
            <v>10,513</v>
          </cell>
          <cell r="D426" t="str">
            <v>Dirección General de Política Comercial</v>
          </cell>
        </row>
        <row r="427">
          <cell r="C427" t="str">
            <v>10,514</v>
          </cell>
          <cell r="D427" t="str">
            <v>Dirección General de Evaluación y Seguimiento de Negociaciones</v>
          </cell>
        </row>
        <row r="428">
          <cell r="C428" t="str">
            <v>10,700</v>
          </cell>
          <cell r="D428" t="str">
            <v>Oficialía Mayor</v>
          </cell>
        </row>
        <row r="429">
          <cell r="C429" t="str">
            <v>10,710</v>
          </cell>
          <cell r="D429" t="str">
            <v>Dirección General de Recursos Humanos</v>
          </cell>
        </row>
        <row r="430">
          <cell r="C430" t="str">
            <v>10,711</v>
          </cell>
          <cell r="D430" t="str">
            <v>Dirección General de Recursos Materiales y Servicios Generales</v>
          </cell>
        </row>
        <row r="431">
          <cell r="C431" t="str">
            <v>10,712</v>
          </cell>
          <cell r="D431" t="str">
            <v>Dirección General de Programación, Organización y Presupuesto</v>
          </cell>
        </row>
        <row r="432">
          <cell r="C432" t="str">
            <v>10,713</v>
          </cell>
          <cell r="D432" t="str">
            <v>Dirección General de Informática</v>
          </cell>
        </row>
        <row r="433">
          <cell r="C433" t="str">
            <v>10,720</v>
          </cell>
          <cell r="D433" t="str">
            <v>Coordinación General de Delegaciones Federales</v>
          </cell>
        </row>
        <row r="434">
          <cell r="C434" t="str">
            <v>10,721</v>
          </cell>
          <cell r="D434" t="str">
            <v>Delegación en Aguascalientes</v>
          </cell>
        </row>
        <row r="435">
          <cell r="C435" t="str">
            <v>10,722</v>
          </cell>
          <cell r="D435" t="str">
            <v>Delegación en Baja California</v>
          </cell>
        </row>
        <row r="436">
          <cell r="C436" t="str">
            <v>10,723</v>
          </cell>
          <cell r="D436" t="str">
            <v>Delegación en Baja California Sur</v>
          </cell>
        </row>
        <row r="437">
          <cell r="C437" t="str">
            <v>10,724</v>
          </cell>
          <cell r="D437" t="str">
            <v>Delegación en Campeche</v>
          </cell>
        </row>
        <row r="438">
          <cell r="C438" t="str">
            <v>10,725</v>
          </cell>
          <cell r="D438" t="str">
            <v>Delegación en Coahuila</v>
          </cell>
        </row>
        <row r="439">
          <cell r="C439" t="str">
            <v>10,726</v>
          </cell>
          <cell r="D439" t="str">
            <v>Delegación en Colima</v>
          </cell>
        </row>
        <row r="440">
          <cell r="C440" t="str">
            <v>10,727</v>
          </cell>
          <cell r="D440" t="str">
            <v>Delegación en Chiapas</v>
          </cell>
        </row>
        <row r="441">
          <cell r="C441" t="str">
            <v>10,728</v>
          </cell>
          <cell r="D441" t="str">
            <v>Delegación en Chihuahua</v>
          </cell>
        </row>
        <row r="442">
          <cell r="C442" t="str">
            <v>10,729</v>
          </cell>
          <cell r="D442" t="str">
            <v>Delegación en Distrito Federal</v>
          </cell>
        </row>
        <row r="443">
          <cell r="C443" t="str">
            <v>10,730</v>
          </cell>
          <cell r="D443" t="str">
            <v>Delegación en Durango</v>
          </cell>
        </row>
        <row r="444">
          <cell r="C444" t="str">
            <v>10,731</v>
          </cell>
          <cell r="D444" t="str">
            <v>Delegación en Guanajuato</v>
          </cell>
        </row>
        <row r="445">
          <cell r="C445" t="str">
            <v>10,732</v>
          </cell>
          <cell r="D445" t="str">
            <v>Delegación en Guerrero</v>
          </cell>
        </row>
        <row r="446">
          <cell r="C446" t="str">
            <v>10,733</v>
          </cell>
          <cell r="D446" t="str">
            <v>Delegación en Hidalgo</v>
          </cell>
        </row>
        <row r="447">
          <cell r="C447" t="str">
            <v>10,734</v>
          </cell>
          <cell r="D447" t="str">
            <v>Delegación en Jalisco</v>
          </cell>
        </row>
        <row r="448">
          <cell r="C448" t="str">
            <v>10,735</v>
          </cell>
          <cell r="D448" t="str">
            <v>Delegación en México</v>
          </cell>
        </row>
        <row r="449">
          <cell r="C449" t="str">
            <v>10,736</v>
          </cell>
          <cell r="D449" t="str">
            <v>Delegación en Michoacán</v>
          </cell>
        </row>
        <row r="450">
          <cell r="C450" t="str">
            <v>10,737</v>
          </cell>
          <cell r="D450" t="str">
            <v>Delegación en Morelos</v>
          </cell>
        </row>
        <row r="451">
          <cell r="C451" t="str">
            <v>10,738</v>
          </cell>
          <cell r="D451" t="str">
            <v>Delegación en Nayarit</v>
          </cell>
        </row>
        <row r="452">
          <cell r="C452" t="str">
            <v>10,739</v>
          </cell>
          <cell r="D452" t="str">
            <v>Delegación en Nuevo León</v>
          </cell>
        </row>
        <row r="453">
          <cell r="C453" t="str">
            <v>10,740</v>
          </cell>
          <cell r="D453" t="str">
            <v>Delegación en Oaxaca</v>
          </cell>
        </row>
        <row r="454">
          <cell r="C454" t="str">
            <v>10,741</v>
          </cell>
          <cell r="D454" t="str">
            <v>Delegación en Puebla</v>
          </cell>
        </row>
        <row r="455">
          <cell r="C455" t="str">
            <v>10,742</v>
          </cell>
          <cell r="D455" t="str">
            <v>Delegación en Querétaro</v>
          </cell>
        </row>
        <row r="456">
          <cell r="C456" t="str">
            <v>10,743</v>
          </cell>
          <cell r="D456" t="str">
            <v>Delegación en Quintana Roo</v>
          </cell>
        </row>
        <row r="457">
          <cell r="C457" t="str">
            <v>10,744</v>
          </cell>
          <cell r="D457" t="str">
            <v>Delegación en San Luis Potosí</v>
          </cell>
        </row>
        <row r="458">
          <cell r="C458" t="str">
            <v>10,745</v>
          </cell>
          <cell r="D458" t="str">
            <v>Delegación en Sinaloa</v>
          </cell>
        </row>
        <row r="459">
          <cell r="C459" t="str">
            <v>10,746</v>
          </cell>
          <cell r="D459" t="str">
            <v>Delegación en Sonora</v>
          </cell>
        </row>
        <row r="460">
          <cell r="C460" t="str">
            <v>10,747</v>
          </cell>
          <cell r="D460" t="str">
            <v>Delegación en Tabasco</v>
          </cell>
        </row>
        <row r="461">
          <cell r="C461" t="str">
            <v>10,748</v>
          </cell>
          <cell r="D461" t="str">
            <v>Delegación en Tamaulipas</v>
          </cell>
        </row>
        <row r="462">
          <cell r="C462" t="str">
            <v>10,749</v>
          </cell>
          <cell r="D462" t="str">
            <v>Delegación en Tlaxcala</v>
          </cell>
        </row>
        <row r="463">
          <cell r="C463" t="str">
            <v>10,750</v>
          </cell>
          <cell r="D463" t="str">
            <v>Delegación en Veracruz</v>
          </cell>
        </row>
        <row r="464">
          <cell r="C464" t="str">
            <v>10,751</v>
          </cell>
          <cell r="D464" t="str">
            <v>Delegación en Yucatán</v>
          </cell>
        </row>
        <row r="465">
          <cell r="C465" t="str">
            <v>10,752</v>
          </cell>
          <cell r="D465" t="str">
            <v>Delegación en Zacatecas</v>
          </cell>
        </row>
        <row r="466">
          <cell r="C466" t="str">
            <v>10,754</v>
          </cell>
          <cell r="D466" t="str">
            <v>Subdelegación en Tijuana</v>
          </cell>
        </row>
        <row r="467">
          <cell r="C467" t="str">
            <v>10,755</v>
          </cell>
          <cell r="D467" t="str">
            <v>Subdelegación en Piedras Negras</v>
          </cell>
        </row>
        <row r="468">
          <cell r="C468" t="str">
            <v>10,756</v>
          </cell>
          <cell r="D468" t="str">
            <v>Subdelegación en Torreón</v>
          </cell>
        </row>
        <row r="469">
          <cell r="C469" t="str">
            <v>10,757</v>
          </cell>
          <cell r="D469" t="str">
            <v>Subdelegación en Tapachula</v>
          </cell>
        </row>
        <row r="470">
          <cell r="C470" t="str">
            <v>10,758</v>
          </cell>
          <cell r="D470" t="str">
            <v>Subdelegación en Ciudad Juárez</v>
          </cell>
        </row>
        <row r="471">
          <cell r="C471" t="str">
            <v>10,759</v>
          </cell>
          <cell r="D471" t="str">
            <v>Subdelegación en Gómez Palacio</v>
          </cell>
        </row>
        <row r="472">
          <cell r="C472" t="str">
            <v>10,760</v>
          </cell>
          <cell r="D472" t="str">
            <v>Subdelegación en Celaya</v>
          </cell>
        </row>
        <row r="473">
          <cell r="C473" t="str">
            <v>10,761</v>
          </cell>
          <cell r="D473" t="str">
            <v>Subdelegación en Chilpancingo</v>
          </cell>
        </row>
        <row r="474">
          <cell r="C474" t="str">
            <v>10,762</v>
          </cell>
          <cell r="D474" t="str">
            <v>Subdelegación en Cancún</v>
          </cell>
        </row>
        <row r="475">
          <cell r="C475" t="str">
            <v>10,763</v>
          </cell>
          <cell r="D475" t="str">
            <v>Subdelegación en Ciudad Obregón</v>
          </cell>
        </row>
        <row r="476">
          <cell r="C476" t="str">
            <v>10,764</v>
          </cell>
          <cell r="D476" t="str">
            <v>Subdelegación en Nogales</v>
          </cell>
        </row>
        <row r="477">
          <cell r="C477" t="str">
            <v>10,765</v>
          </cell>
          <cell r="D477" t="str">
            <v>Subdelegación en San Luis Río Colorado</v>
          </cell>
        </row>
        <row r="478">
          <cell r="C478" t="str">
            <v>10,766</v>
          </cell>
          <cell r="D478" t="str">
            <v>Subdelegación en Matamoros</v>
          </cell>
        </row>
        <row r="479">
          <cell r="C479" t="str">
            <v>10,767</v>
          </cell>
          <cell r="D479" t="str">
            <v>Subdelegación en Nuevo Laredo</v>
          </cell>
        </row>
        <row r="480">
          <cell r="C480" t="str">
            <v>10,768</v>
          </cell>
          <cell r="D480" t="str">
            <v>Subdelegación en Reynosa</v>
          </cell>
        </row>
        <row r="481">
          <cell r="C481" t="str">
            <v>10,769</v>
          </cell>
          <cell r="D481" t="str">
            <v>Subdelegación en Tampico</v>
          </cell>
        </row>
        <row r="482">
          <cell r="C482" t="str">
            <v>10,770</v>
          </cell>
          <cell r="D482" t="str">
            <v>Subdelegación en Coatzacoalcos</v>
          </cell>
        </row>
        <row r="483">
          <cell r="C483" t="str">
            <v>10,771</v>
          </cell>
          <cell r="D483" t="str">
            <v>Subdelegación en Poza Rica</v>
          </cell>
        </row>
        <row r="484">
          <cell r="C484" t="str">
            <v>10,772</v>
          </cell>
          <cell r="D484" t="str">
            <v>Subdelegación en el Puerto de Veracruz</v>
          </cell>
        </row>
        <row r="485">
          <cell r="C485" t="str">
            <v>11,A00</v>
          </cell>
          <cell r="D485" t="str">
            <v>Universidad Pedagógica Nacional</v>
          </cell>
        </row>
        <row r="486">
          <cell r="C486" t="str">
            <v>11,A2M</v>
          </cell>
          <cell r="D486" t="str">
            <v>Universidad Autónoma Metropolitana</v>
          </cell>
        </row>
        <row r="487">
          <cell r="C487" t="str">
            <v>11,A3Q</v>
          </cell>
          <cell r="D487" t="str">
            <v>Universidad Nacional Autónoma de México</v>
          </cell>
        </row>
        <row r="488">
          <cell r="C488" t="str">
            <v>11,B00</v>
          </cell>
          <cell r="D488" t="str">
            <v>Instituto Politécnico Nacional</v>
          </cell>
        </row>
        <row r="489">
          <cell r="C489" t="str">
            <v>11,B01</v>
          </cell>
          <cell r="D489" t="str">
            <v>XE-IPN Canal 11</v>
          </cell>
        </row>
        <row r="490">
          <cell r="C490" t="str">
            <v>11,C00</v>
          </cell>
          <cell r="D490" t="str">
            <v>Administración Federal de Servicios Educativos en el Distrito Federal</v>
          </cell>
        </row>
        <row r="491">
          <cell r="C491" t="str">
            <v>11,D00</v>
          </cell>
          <cell r="D491" t="str">
            <v>Instituto Nacional de Antropología e Historia</v>
          </cell>
        </row>
        <row r="492">
          <cell r="C492" t="str">
            <v>11,E00</v>
          </cell>
          <cell r="D492" t="str">
            <v>Instituto Nacional de Bellas Artes y Literatura</v>
          </cell>
        </row>
        <row r="493">
          <cell r="C493" t="str">
            <v>11,F00</v>
          </cell>
          <cell r="D493" t="str">
            <v>Radio Educación</v>
          </cell>
        </row>
        <row r="494">
          <cell r="C494" t="str">
            <v>11,G00</v>
          </cell>
          <cell r="D494" t="str">
            <v>Comisión de Apelación y Arbitraje del Deporte</v>
          </cell>
        </row>
        <row r="495">
          <cell r="C495" t="str">
            <v>11,H00</v>
          </cell>
          <cell r="D495" t="str">
            <v>Consejo Nacional para la Cultura y las Artes</v>
          </cell>
        </row>
        <row r="496">
          <cell r="C496" t="str">
            <v>11,I00</v>
          </cell>
          <cell r="D496" t="str">
            <v>Instituto Nacional del Derecho de Autor</v>
          </cell>
        </row>
        <row r="497">
          <cell r="C497" t="str">
            <v>11,L3N</v>
          </cell>
          <cell r="D497" t="str">
            <v>Centro de Capacitación Cinematográfica, A.C.</v>
          </cell>
        </row>
        <row r="498">
          <cell r="C498" t="str">
            <v>11,L3P</v>
          </cell>
          <cell r="D498" t="str">
            <v>Centro de Enseñanza Técnica Industrial</v>
          </cell>
        </row>
        <row r="499">
          <cell r="C499" t="str">
            <v>11,L4J</v>
          </cell>
          <cell r="D499" t="str">
            <v>Centro de Investigación y de Estudios Avanzados del Instituto Politécnico Nacional</v>
          </cell>
        </row>
        <row r="500">
          <cell r="C500" t="str">
            <v>11,L5N</v>
          </cell>
          <cell r="D500" t="str">
            <v>Colegio de Bachilleres</v>
          </cell>
        </row>
        <row r="501">
          <cell r="C501" t="str">
            <v>11,L5X</v>
          </cell>
          <cell r="D501" t="str">
            <v>Colegio Nacional de Educación Profesional Técnica</v>
          </cell>
        </row>
        <row r="502">
          <cell r="C502" t="str">
            <v>11,L6H</v>
          </cell>
          <cell r="D502" t="str">
            <v>Comisión de Operación y Fomento de Actividades Académicas del Instituto Politécnico Nacional</v>
          </cell>
        </row>
        <row r="503">
          <cell r="C503" t="str">
            <v>11,L6I</v>
          </cell>
          <cell r="D503" t="str">
            <v>Comisión Nacional de Cultura Física y Deporte</v>
          </cell>
        </row>
        <row r="504">
          <cell r="C504" t="str">
            <v>11,L6J</v>
          </cell>
          <cell r="D504" t="str">
            <v>Comisión Nacional de Libros de Texto Gratuitos</v>
          </cell>
        </row>
        <row r="505">
          <cell r="C505" t="str">
            <v>11,L6U</v>
          </cell>
          <cell r="D505" t="str">
            <v>Compañía Operadora del Centro Cultural y Turístico de Tijuana, S.A. de C.V.</v>
          </cell>
        </row>
        <row r="506">
          <cell r="C506" t="str">
            <v>11,L6W</v>
          </cell>
          <cell r="D506" t="str">
            <v>Consejo Nacional de Fomento Educativo</v>
          </cell>
        </row>
        <row r="507">
          <cell r="C507" t="str">
            <v>11,L8G</v>
          </cell>
          <cell r="D507" t="str">
            <v>Educal, S.A. de C.V.</v>
          </cell>
        </row>
        <row r="508">
          <cell r="C508" t="str">
            <v>11,L8K</v>
          </cell>
          <cell r="D508" t="str">
            <v>El Colegio de México, A.C.</v>
          </cell>
        </row>
        <row r="509">
          <cell r="C509" t="str">
            <v>11,L8P</v>
          </cell>
          <cell r="D509" t="str">
            <v>Estudios Churubusco Azteca, S.A.</v>
          </cell>
        </row>
        <row r="510">
          <cell r="C510" t="str">
            <v>11,L9T</v>
          </cell>
          <cell r="D510" t="str">
            <v>Fideicomiso de los Sistemas Normalizado de Competencia Laboral y de Certificación de Competencia Laboral</v>
          </cell>
        </row>
        <row r="511">
          <cell r="C511" t="str">
            <v>11,L9Y</v>
          </cell>
          <cell r="D511" t="str">
            <v>Fideicomiso para la Cineteca Nacional</v>
          </cell>
        </row>
        <row r="512">
          <cell r="C512" t="str">
            <v>11,MAR</v>
          </cell>
          <cell r="D512" t="str">
            <v>Fondo de Cultura Económica</v>
          </cell>
        </row>
        <row r="513">
          <cell r="C513" t="str">
            <v>11,MAX</v>
          </cell>
          <cell r="D513" t="str">
            <v>Impresora y Encuadernadora Progreso, S.A. de C.V.</v>
          </cell>
        </row>
        <row r="514">
          <cell r="C514" t="str">
            <v>11,MDA</v>
          </cell>
          <cell r="D514" t="str">
            <v>Instituto Nacional para la Educación de los Adultos</v>
          </cell>
        </row>
        <row r="515">
          <cell r="C515" t="str">
            <v>11,MDB</v>
          </cell>
          <cell r="D515" t="str">
            <v>Instituto Nacional de Lenguas Indígenas</v>
          </cell>
        </row>
        <row r="516">
          <cell r="C516" t="str">
            <v>11,MDC</v>
          </cell>
          <cell r="D516" t="str">
            <v>Instituto Mexicano de Cinematografía</v>
          </cell>
        </row>
        <row r="517">
          <cell r="C517" t="str">
            <v>11,MDE</v>
          </cell>
          <cell r="D517" t="str">
            <v>Instituto Nacional de la Infraestructura Física Educativa</v>
          </cell>
        </row>
        <row r="518">
          <cell r="C518" t="str">
            <v>11,MDI</v>
          </cell>
          <cell r="D518" t="str">
            <v>Instituto Mexicano de la Juventud</v>
          </cell>
        </row>
        <row r="519">
          <cell r="C519" t="str">
            <v>11,MDL</v>
          </cell>
          <cell r="D519" t="str">
            <v>Instituto Mexicano de la Radio</v>
          </cell>
        </row>
        <row r="520">
          <cell r="C520" t="str">
            <v>11,MDN</v>
          </cell>
          <cell r="D520" t="str">
            <v>Instituto Nacional para la Evaluación de la Educación</v>
          </cell>
        </row>
        <row r="521">
          <cell r="C521" t="str">
            <v>11,MGC</v>
          </cell>
          <cell r="D521" t="str">
            <v>Patronato de Obras e Instalaciones del Instituto Politécnico Nacional</v>
          </cell>
        </row>
        <row r="522">
          <cell r="C522" t="str">
            <v>11,MGH</v>
          </cell>
          <cell r="D522" t="str">
            <v>Universidad Autónoma Agraria Antonio Narro</v>
          </cell>
        </row>
        <row r="523">
          <cell r="C523" t="str">
            <v>11,MHL</v>
          </cell>
          <cell r="D523" t="str">
            <v>Televisión Metropolitana, S.A. de C.V.</v>
          </cell>
        </row>
        <row r="524">
          <cell r="C524" t="str">
            <v>11,100</v>
          </cell>
          <cell r="D524" t="str">
            <v>Secretaría</v>
          </cell>
        </row>
        <row r="525">
          <cell r="C525" t="str">
            <v>11,110</v>
          </cell>
          <cell r="D525" t="str">
            <v>Dirección General de Comunicación Social</v>
          </cell>
        </row>
        <row r="526">
          <cell r="C526" t="str">
            <v>11,111</v>
          </cell>
          <cell r="D526" t="str">
            <v>Dirección General de Asuntos Jurídicos</v>
          </cell>
        </row>
        <row r="527">
          <cell r="C527" t="str">
            <v>11,112</v>
          </cell>
          <cell r="D527" t="str">
            <v>Dirección General de Relaciones Internacionales</v>
          </cell>
        </row>
        <row r="528">
          <cell r="C528" t="str">
            <v>11,114</v>
          </cell>
          <cell r="D528" t="str">
            <v>Coordinación General de Oficinas de Servicios Federales de Apoyo a la Educación</v>
          </cell>
        </row>
        <row r="529">
          <cell r="C529" t="str">
            <v>11,115</v>
          </cell>
          <cell r="D529" t="str">
            <v>Coordinación General de Educación Intercultural y Bilingüe</v>
          </cell>
        </row>
        <row r="530">
          <cell r="C530" t="str">
            <v>11,116</v>
          </cell>
          <cell r="D530" t="str">
            <v>Órgano Interno de Control</v>
          </cell>
        </row>
        <row r="531">
          <cell r="C531" t="str">
            <v>11,120</v>
          </cell>
          <cell r="D531" t="str">
            <v>Coordinación Ejecutiva</v>
          </cell>
        </row>
        <row r="532">
          <cell r="C532" t="str">
            <v>11,121</v>
          </cell>
          <cell r="D532" t="str">
            <v>Oficina de Servicios Federales de Apoyo a la Educación en el Estado de Aguascalientes</v>
          </cell>
        </row>
        <row r="533">
          <cell r="C533" t="str">
            <v>11,122</v>
          </cell>
          <cell r="D533" t="str">
            <v>Oficina de Servicios Federales de Apoyo a la Educación en el Estado de Baja California</v>
          </cell>
        </row>
        <row r="534">
          <cell r="C534" t="str">
            <v>11,123</v>
          </cell>
          <cell r="D534" t="str">
            <v>Oficina de Servicios Federales de Apoyo a la Educación en el Estado de Baja California Sur</v>
          </cell>
        </row>
        <row r="535">
          <cell r="C535" t="str">
            <v>11,124</v>
          </cell>
          <cell r="D535" t="str">
            <v>Oficina de Servicios Federales de Apoyo a la Educación en el Estado de Campeche</v>
          </cell>
        </row>
        <row r="536">
          <cell r="C536" t="str">
            <v>11,125</v>
          </cell>
          <cell r="D536" t="str">
            <v>Oficina de Servicios Federales de Apoyo a la Educación en el Estado de Coahuila</v>
          </cell>
        </row>
        <row r="537">
          <cell r="C537" t="str">
            <v>11,126</v>
          </cell>
          <cell r="D537" t="str">
            <v>Oficina de Servicios Federales de Apoyo a la Educación en el Estado de Colima</v>
          </cell>
        </row>
        <row r="538">
          <cell r="C538" t="str">
            <v>11,127</v>
          </cell>
          <cell r="D538" t="str">
            <v>Oficina de Servicios Federales de Apoyo a la Educación en el Estado de Chiapas</v>
          </cell>
        </row>
        <row r="539">
          <cell r="C539" t="str">
            <v>11,128</v>
          </cell>
          <cell r="D539" t="str">
            <v>Oficina de Servicios Federales de Apoyo a la Educación en el Estado de Chihuahua</v>
          </cell>
        </row>
        <row r="540">
          <cell r="C540" t="str">
            <v>11,130</v>
          </cell>
          <cell r="D540" t="str">
            <v>Oficina de Servicios Federales de Apoyo a la Educación en el Estado de Durango</v>
          </cell>
        </row>
        <row r="541">
          <cell r="C541" t="str">
            <v>11,131</v>
          </cell>
          <cell r="D541" t="str">
            <v>Oficina de Servicios Federales de Apoyo a la Educación en el Estado de Guanajuato</v>
          </cell>
        </row>
        <row r="542">
          <cell r="C542" t="str">
            <v>11,132</v>
          </cell>
          <cell r="D542" t="str">
            <v>Oficina de Servicios Federales de Apoyo a la Educación en el Estado de Guerrero</v>
          </cell>
        </row>
        <row r="543">
          <cell r="C543" t="str">
            <v>11,133</v>
          </cell>
          <cell r="D543" t="str">
            <v>Oficina de Servicios Federales de Apoyo a la Educación en el Estado de Hidalgo</v>
          </cell>
        </row>
        <row r="544">
          <cell r="C544" t="str">
            <v>11,134</v>
          </cell>
          <cell r="D544" t="str">
            <v>Oficina de Servicios Federales de Apoyo a la Educación en el Estado de Jalisco</v>
          </cell>
        </row>
        <row r="545">
          <cell r="C545" t="str">
            <v>11,135</v>
          </cell>
          <cell r="D545" t="str">
            <v>Oficina de Servicios Federales de Apoyo a la Educación en el Estado de México</v>
          </cell>
        </row>
        <row r="546">
          <cell r="C546" t="str">
            <v>11,136</v>
          </cell>
          <cell r="D546" t="str">
            <v>Oficina de Servicios Federales de Apoyo a la Educación en el Estado de Michoacán</v>
          </cell>
        </row>
        <row r="547">
          <cell r="C547" t="str">
            <v>11,137</v>
          </cell>
          <cell r="D547" t="str">
            <v>Oficina de Servicios Federales de Apoyo a la Educación en el Estado de Morelos</v>
          </cell>
        </row>
        <row r="548">
          <cell r="C548" t="str">
            <v>11,138</v>
          </cell>
          <cell r="D548" t="str">
            <v>Oficina de Servicios Federales de Apoyo a la Educación en el Estado de Nayarit</v>
          </cell>
        </row>
        <row r="549">
          <cell r="C549" t="str">
            <v>11,139</v>
          </cell>
          <cell r="D549" t="str">
            <v>Oficina de Servicios Federales de Apoyo a la Educación en el Estado de Nuevo León</v>
          </cell>
        </row>
        <row r="550">
          <cell r="C550" t="str">
            <v>11,140</v>
          </cell>
          <cell r="D550" t="str">
            <v>Oficina de Servicios Federales de Apoyo a la Educación en el Estado de Oaxaca</v>
          </cell>
        </row>
        <row r="551">
          <cell r="C551" t="str">
            <v>11,141</v>
          </cell>
          <cell r="D551" t="str">
            <v>Oficina de Servicios Federales de Apoyo a la Educación en el Estado de Puebla</v>
          </cell>
        </row>
        <row r="552">
          <cell r="C552" t="str">
            <v>11,142</v>
          </cell>
          <cell r="D552" t="str">
            <v>Oficina de Servicios Federales de Apoyo a la Educación en el Estado de Querétaro</v>
          </cell>
        </row>
        <row r="553">
          <cell r="C553" t="str">
            <v>11,143</v>
          </cell>
          <cell r="D553" t="str">
            <v>Oficina de Servicios Federales de Apoyo a la Educación en el Estado de Quintana Roo</v>
          </cell>
        </row>
        <row r="554">
          <cell r="C554" t="str">
            <v>11,144</v>
          </cell>
          <cell r="D554" t="str">
            <v>Oficina de Servicios Federales de Apoyo a la Educación en el Estado de San Luis Potosí</v>
          </cell>
        </row>
        <row r="555">
          <cell r="C555" t="str">
            <v>11,145</v>
          </cell>
          <cell r="D555" t="str">
            <v>Oficina de Servicios Federales de Apoyo a la Educación en el Estado de Sinaloa</v>
          </cell>
        </row>
        <row r="556">
          <cell r="C556" t="str">
            <v>11,146</v>
          </cell>
          <cell r="D556" t="str">
            <v>Oficina de Servicios Federales de Apoyo a la Educación en el Estado de Sonora</v>
          </cell>
        </row>
        <row r="557">
          <cell r="C557" t="str">
            <v>11,147</v>
          </cell>
          <cell r="D557" t="str">
            <v>Oficina de Servicios Federales de Apoyo a la Educación en el Estado de Tabasco</v>
          </cell>
        </row>
        <row r="558">
          <cell r="C558" t="str">
            <v>11,148</v>
          </cell>
          <cell r="D558" t="str">
            <v>Oficina de Servicios Federales de Apoyo a la Educación en el Estado de Tamaulipas</v>
          </cell>
        </row>
        <row r="559">
          <cell r="C559" t="str">
            <v>11,149</v>
          </cell>
          <cell r="D559" t="str">
            <v>Oficina de Servicios Federales de Apoyo a la Educación en el Estado de Tlaxcala</v>
          </cell>
        </row>
        <row r="560">
          <cell r="C560" t="str">
            <v>11,150</v>
          </cell>
          <cell r="D560" t="str">
            <v>Oficina de Servicios Federales de Apoyo a la Educación en el Estado de Veracruz</v>
          </cell>
        </row>
        <row r="561">
          <cell r="C561" t="str">
            <v>11,151</v>
          </cell>
          <cell r="D561" t="str">
            <v>Oficina de Servicios Federales de Apoyo a la Educación en el Estado de Yucatán</v>
          </cell>
        </row>
        <row r="562">
          <cell r="C562" t="str">
            <v>11,152</v>
          </cell>
          <cell r="D562" t="str">
            <v>Oficina de Servicios Federales de Apoyo a la Educación en el Estado de Zacatecas</v>
          </cell>
        </row>
        <row r="563">
          <cell r="C563" t="str">
            <v>11,200</v>
          </cell>
          <cell r="D563" t="str">
            <v>Unidad de Planeación y Evaluación de Políticas Educativas</v>
          </cell>
        </row>
        <row r="564">
          <cell r="C564" t="str">
            <v>11,210</v>
          </cell>
          <cell r="D564" t="str">
            <v>Dirección General de Planeación y Programación</v>
          </cell>
        </row>
        <row r="565">
          <cell r="C565" t="str">
            <v>11,211</v>
          </cell>
          <cell r="D565" t="str">
            <v>Dirección General de Acreditación, Incorporación y Revalidación</v>
          </cell>
        </row>
        <row r="566">
          <cell r="C566" t="str">
            <v>11,212</v>
          </cell>
          <cell r="D566" t="str">
            <v>Dirección General de Evaluación de Políticas</v>
          </cell>
        </row>
        <row r="567">
          <cell r="C567" t="str">
            <v>11,213</v>
          </cell>
          <cell r="D567" t="str">
            <v>Coordinación de Órganos Desconcentrados y del Sector Paraestatal</v>
          </cell>
        </row>
        <row r="568">
          <cell r="C568" t="str">
            <v>11,215</v>
          </cell>
          <cell r="D568" t="str">
            <v>Coordinación Nacional de Carrera Magisterial</v>
          </cell>
        </row>
        <row r="569">
          <cell r="C569" t="str">
            <v>11,216</v>
          </cell>
          <cell r="D569" t="str">
            <v>Dirección General de Televisión Educativa</v>
          </cell>
        </row>
        <row r="570">
          <cell r="C570" t="str">
            <v>11,300</v>
          </cell>
          <cell r="D570" t="str">
            <v>Subsecretaría de Educación Básica</v>
          </cell>
        </row>
        <row r="571">
          <cell r="C571" t="str">
            <v>11,310</v>
          </cell>
          <cell r="D571" t="str">
            <v>Dirección General de Desarrollo de la Gestión e Innovación Educativa</v>
          </cell>
        </row>
        <row r="572">
          <cell r="C572" t="str">
            <v>11,311</v>
          </cell>
          <cell r="D572" t="str">
            <v>Dirección General de Materiales Educativos</v>
          </cell>
        </row>
        <row r="573">
          <cell r="C573" t="str">
            <v>11,312</v>
          </cell>
          <cell r="D573" t="str">
            <v>Dirección General de Desarrollo Curricular</v>
          </cell>
        </row>
        <row r="574">
          <cell r="C574" t="str">
            <v>11,313</v>
          </cell>
          <cell r="D574" t="str">
            <v>Dirección General de Educación Indígena</v>
          </cell>
        </row>
        <row r="575">
          <cell r="C575" t="str">
            <v>11,314</v>
          </cell>
          <cell r="D575" t="str">
            <v>Dirección General de Formación Continua de Maestros en Servicio</v>
          </cell>
        </row>
        <row r="576">
          <cell r="C576" t="str">
            <v>11,500</v>
          </cell>
          <cell r="D576" t="str">
            <v>Subsecretaría de Educación Superior</v>
          </cell>
        </row>
        <row r="577">
          <cell r="C577" t="str">
            <v>11,511</v>
          </cell>
          <cell r="D577" t="str">
            <v>Dirección General de Educación Superior Universitaria</v>
          </cell>
        </row>
        <row r="578">
          <cell r="C578" t="str">
            <v>11,512</v>
          </cell>
          <cell r="D578" t="str">
            <v>Dirección General de Profesiones</v>
          </cell>
        </row>
        <row r="579">
          <cell r="C579" t="str">
            <v>11,513</v>
          </cell>
          <cell r="D579" t="str">
            <v>Dirección General de Educación Superior Tecnológica</v>
          </cell>
        </row>
        <row r="580">
          <cell r="C580" t="str">
            <v>11,514</v>
          </cell>
          <cell r="D580" t="str">
            <v>Coordinación General de Universidades Tecnológicas</v>
          </cell>
        </row>
        <row r="581">
          <cell r="C581" t="str">
            <v>11,515</v>
          </cell>
          <cell r="D581" t="str">
            <v>Dirección General de Educación Superior para Profesionales de la Educación</v>
          </cell>
        </row>
        <row r="582">
          <cell r="C582" t="str">
            <v>11,600</v>
          </cell>
          <cell r="D582" t="str">
            <v>Subsecretaría de Educación Media Superior</v>
          </cell>
        </row>
        <row r="583">
          <cell r="C583" t="str">
            <v>11,610</v>
          </cell>
          <cell r="D583" t="str">
            <v>Dirección General de Educación Tecnológica Agropecuaria</v>
          </cell>
        </row>
        <row r="584">
          <cell r="C584" t="str">
            <v>11,611</v>
          </cell>
          <cell r="D584" t="str">
            <v>Dirección General de Educación Tecnológica Industrial</v>
          </cell>
        </row>
        <row r="585">
          <cell r="C585" t="str">
            <v>11,613</v>
          </cell>
          <cell r="D585" t="str">
            <v>Dirección General de Centros de Formación para el Trabajo</v>
          </cell>
        </row>
        <row r="586">
          <cell r="C586" t="str">
            <v>11,614</v>
          </cell>
          <cell r="D586" t="str">
            <v>Dirección General de Educación Secundaria Técnica</v>
          </cell>
        </row>
        <row r="587">
          <cell r="C587" t="str">
            <v>11,615</v>
          </cell>
          <cell r="D587" t="str">
            <v>Dirección General de Educación en Ciencia y Tecnología del Mar</v>
          </cell>
        </row>
        <row r="588">
          <cell r="C588" t="str">
            <v>11,616</v>
          </cell>
          <cell r="D588" t="str">
            <v>Dirección General del Bachillerato</v>
          </cell>
        </row>
        <row r="589">
          <cell r="C589" t="str">
            <v>11,700</v>
          </cell>
          <cell r="D589" t="str">
            <v>Oficialía Mayor</v>
          </cell>
        </row>
        <row r="590">
          <cell r="C590" t="str">
            <v>11,710</v>
          </cell>
          <cell r="D590" t="str">
            <v>Dirección General de Administración Presupuestal y Recursos Financieros</v>
          </cell>
        </row>
        <row r="591">
          <cell r="C591" t="str">
            <v>11,711</v>
          </cell>
          <cell r="D591" t="str">
            <v>Dirección General de Personal</v>
          </cell>
        </row>
        <row r="592">
          <cell r="C592" t="str">
            <v>11,712</v>
          </cell>
          <cell r="D592" t="str">
            <v>Dirección General de Recursos Materiales y Servicios</v>
          </cell>
        </row>
        <row r="593">
          <cell r="C593" t="str">
            <v>11,713</v>
          </cell>
          <cell r="D593" t="str">
            <v>Dirección General de Tecnología de la Información</v>
          </cell>
        </row>
        <row r="594">
          <cell r="C594" t="str">
            <v>11,714</v>
          </cell>
          <cell r="D594" t="str">
            <v>Dirección General de Innovación, Calidad y Organización</v>
          </cell>
        </row>
        <row r="595">
          <cell r="C595" t="str">
            <v>12,E00</v>
          </cell>
          <cell r="D595" t="str">
            <v>Administración del Patrimonio de la Beneficencia Pública</v>
          </cell>
        </row>
        <row r="596">
          <cell r="C596" t="str">
            <v>12,I00</v>
          </cell>
          <cell r="D596" t="str">
            <v>Centro Nacional de la Transfusión Sanguínea</v>
          </cell>
        </row>
        <row r="597">
          <cell r="C597" t="str">
            <v>12,K00</v>
          </cell>
          <cell r="D597" t="str">
            <v>Centro Nacional para la Prevención y el Control del VIH/SIDA</v>
          </cell>
        </row>
        <row r="598">
          <cell r="C598" t="str">
            <v>12,L00</v>
          </cell>
          <cell r="D598" t="str">
            <v>Centro Nacional de Equidad de Género y Salud Reproductiva</v>
          </cell>
        </row>
        <row r="599">
          <cell r="C599" t="str">
            <v>12,M00</v>
          </cell>
          <cell r="D599" t="str">
            <v>Comisión Nacional de Arbitraje Médico</v>
          </cell>
        </row>
        <row r="600">
          <cell r="C600" t="str">
            <v>12,M7A</v>
          </cell>
          <cell r="D600" t="str">
            <v>Centro Regional de Alta Especialidad de Chiapas</v>
          </cell>
        </row>
        <row r="601">
          <cell r="C601" t="str">
            <v>12,M7F</v>
          </cell>
          <cell r="D601" t="str">
            <v>Instituto Nacional de Psiquiatría Ramón de la Fuente Muñiz</v>
          </cell>
        </row>
        <row r="602">
          <cell r="C602" t="str">
            <v>12,M7K</v>
          </cell>
          <cell r="D602" t="str">
            <v>Centros de Integración Juvenil, A.C.</v>
          </cell>
        </row>
        <row r="603">
          <cell r="C603" t="str">
            <v>12,NAW</v>
          </cell>
          <cell r="D603" t="str">
            <v>Hospital Juárez de México</v>
          </cell>
        </row>
        <row r="604">
          <cell r="C604" t="str">
            <v>12,NBB</v>
          </cell>
          <cell r="D604" t="str">
            <v>Hospital General "Dr. Manuel Gea González"</v>
          </cell>
        </row>
        <row r="605">
          <cell r="C605" t="str">
            <v>12,NBD</v>
          </cell>
          <cell r="D605" t="str">
            <v>Hospital General de México</v>
          </cell>
        </row>
        <row r="606">
          <cell r="C606" t="str">
            <v>12,NBG</v>
          </cell>
          <cell r="D606" t="str">
            <v>Hospital Infantil de México Federico Gómez</v>
          </cell>
        </row>
        <row r="607">
          <cell r="C607" t="str">
            <v>12,NBQ</v>
          </cell>
          <cell r="D607" t="str">
            <v>Hospital Regional de Alta Especialidad del Bajío</v>
          </cell>
        </row>
        <row r="608">
          <cell r="C608" t="str">
            <v>12,NBR</v>
          </cell>
          <cell r="D608" t="str">
            <v>Hospital Regional de Alta Especialidad de Oaxaca</v>
          </cell>
        </row>
        <row r="609">
          <cell r="C609" t="str">
            <v>12,NBS</v>
          </cell>
          <cell r="D609" t="str">
            <v>Hospital Regional de Alta Especialidad de la Península de Yucatán</v>
          </cell>
        </row>
        <row r="610">
          <cell r="C610" t="str">
            <v>12,NBV</v>
          </cell>
          <cell r="D610" t="str">
            <v>Instituto Nacional de Cancerología</v>
          </cell>
        </row>
        <row r="611">
          <cell r="C611" t="str">
            <v>12,NCA</v>
          </cell>
          <cell r="D611" t="str">
            <v>Instituto Nacional de Cardiología Ignacio Chávez</v>
          </cell>
        </row>
        <row r="612">
          <cell r="C612" t="str">
            <v>12,NCD</v>
          </cell>
          <cell r="D612" t="str">
            <v>Instituto Nacional de Enfermedades Respiratorias Ismael Cosío Villegas</v>
          </cell>
        </row>
        <row r="613">
          <cell r="C613" t="str">
            <v>12,NCG</v>
          </cell>
          <cell r="D613" t="str">
            <v>Instituto Nacional de Ciencias Médicas y Nutrición Salvador Zubirán</v>
          </cell>
        </row>
        <row r="614">
          <cell r="C614" t="str">
            <v>12,NCH</v>
          </cell>
          <cell r="D614" t="str">
            <v>Instituto Nacional de Medicina Genómica</v>
          </cell>
        </row>
        <row r="615">
          <cell r="C615" t="str">
            <v>12,NCK</v>
          </cell>
          <cell r="D615" t="str">
            <v>Instituto Nacional de Neurología y Neurocirugía Manuel Velasco Suárez</v>
          </cell>
        </row>
        <row r="616">
          <cell r="C616" t="str">
            <v>12,NCZ</v>
          </cell>
          <cell r="D616" t="str">
            <v>Instituto Nacional de Pediatría</v>
          </cell>
        </row>
        <row r="617">
          <cell r="C617" t="str">
            <v>12,NDE</v>
          </cell>
          <cell r="D617" t="str">
            <v>Instituto Nacional de Perinatología Isidro Espinosa de los Reyes</v>
          </cell>
        </row>
        <row r="618">
          <cell r="C618" t="str">
            <v>12,NDF</v>
          </cell>
          <cell r="D618" t="str">
            <v>Instituto Nacional de Rehabilitación</v>
          </cell>
        </row>
        <row r="619">
          <cell r="C619" t="str">
            <v>12,NDY</v>
          </cell>
          <cell r="D619" t="str">
            <v>Instituto Nacional de Salud Pública</v>
          </cell>
        </row>
        <row r="620">
          <cell r="C620" t="str">
            <v>12,NEF</v>
          </cell>
          <cell r="D620" t="str">
            <v>Laboratorios de Biológicos y Reactivos de México, S.A. de C.V.</v>
          </cell>
        </row>
        <row r="621">
          <cell r="C621" t="str">
            <v>12,NHK</v>
          </cell>
          <cell r="D621" t="str">
            <v>Sistema Nacional para el Desarrollo Integral de la Familia</v>
          </cell>
        </row>
        <row r="622">
          <cell r="C622" t="str">
            <v>12,N00</v>
          </cell>
          <cell r="D622" t="str">
            <v>Servicios de Atención Psiquiátrica</v>
          </cell>
        </row>
        <row r="623">
          <cell r="C623" t="str">
            <v>12,O00</v>
          </cell>
          <cell r="D623" t="str">
            <v>Centro Nacional de Vigilancia Epidemiológica y Control de Enfermedades</v>
          </cell>
        </row>
        <row r="624">
          <cell r="C624" t="str">
            <v>12,Q00</v>
          </cell>
          <cell r="D624" t="str">
            <v>Centro Nacional de Trasplantes</v>
          </cell>
        </row>
        <row r="625">
          <cell r="C625" t="str">
            <v>12,R00</v>
          </cell>
          <cell r="D625" t="str">
            <v>Centro Nacional para la Salud de la Infancia y la Adolescencia</v>
          </cell>
        </row>
        <row r="626">
          <cell r="C626" t="str">
            <v>12,S00</v>
          </cell>
          <cell r="D626" t="str">
            <v>Comisión Federal para la Protección contra Riesgos Sanitarios</v>
          </cell>
        </row>
        <row r="627">
          <cell r="C627" t="str">
            <v>12,T00</v>
          </cell>
          <cell r="D627" t="str">
            <v>Centro Nacional de Excelencia Tecnológica en Salud</v>
          </cell>
        </row>
        <row r="628">
          <cell r="C628" t="str">
            <v>12,U00</v>
          </cell>
          <cell r="D628" t="str">
            <v>Comisión Nacional de Protección Social en Salud</v>
          </cell>
        </row>
        <row r="629">
          <cell r="C629" t="str">
            <v>12,V00</v>
          </cell>
          <cell r="D629" t="str">
            <v>Comisión Nacional de Bioética</v>
          </cell>
        </row>
        <row r="630">
          <cell r="C630" t="str">
            <v>12,W00</v>
          </cell>
          <cell r="D630" t="str">
            <v>Instituto de Geriatría</v>
          </cell>
        </row>
        <row r="631">
          <cell r="C631" t="str">
            <v>12,100</v>
          </cell>
          <cell r="D631" t="str">
            <v>Secretaría</v>
          </cell>
        </row>
        <row r="632">
          <cell r="C632" t="str">
            <v>12,111</v>
          </cell>
          <cell r="D632" t="str">
            <v>Dirección General de Asuntos Jurídicos</v>
          </cell>
        </row>
        <row r="633">
          <cell r="C633" t="str">
            <v>12,112</v>
          </cell>
          <cell r="D633" t="str">
            <v>Dirección General de Comunicación Social</v>
          </cell>
        </row>
        <row r="634">
          <cell r="C634" t="str">
            <v>12,113</v>
          </cell>
          <cell r="D634" t="str">
            <v>Órgano Interno de Control</v>
          </cell>
        </row>
        <row r="635">
          <cell r="C635" t="str">
            <v>12,114</v>
          </cell>
          <cell r="D635" t="str">
            <v>Unidad de Análisis Económico</v>
          </cell>
        </row>
        <row r="636">
          <cell r="C636" t="str">
            <v>12,160</v>
          </cell>
          <cell r="D636" t="str">
            <v>Comisión Coordinadora de Institutos Nacionales de Salud y Hospitales de Alta Especialidad</v>
          </cell>
        </row>
        <row r="637">
          <cell r="C637" t="str">
            <v>12,170</v>
          </cell>
          <cell r="D637" t="str">
            <v>Unidad Coordinadora de Vinculación y Participación Social</v>
          </cell>
        </row>
        <row r="638">
          <cell r="C638" t="str">
            <v>12,171</v>
          </cell>
          <cell r="D638" t="str">
            <v>Secretariado Técnico del Consejo Nacional de Salud</v>
          </cell>
        </row>
        <row r="639">
          <cell r="C639" t="str">
            <v>12,172</v>
          </cell>
          <cell r="D639" t="str">
            <v>Dirección General de Relaciones Internacionales</v>
          </cell>
        </row>
        <row r="640">
          <cell r="C640" t="str">
            <v>12,300</v>
          </cell>
          <cell r="D640" t="str">
            <v>Subsecretaría de Prevención y Promoción de la Salud</v>
          </cell>
        </row>
        <row r="641">
          <cell r="C641" t="str">
            <v>12,310</v>
          </cell>
          <cell r="D641" t="str">
            <v>Dirección General de Promoción de la Salud</v>
          </cell>
        </row>
        <row r="642">
          <cell r="C642" t="str">
            <v>12,312</v>
          </cell>
          <cell r="D642" t="str">
            <v>Secretariado Técnico del Consejo Nacional Contra las Adicciones</v>
          </cell>
        </row>
        <row r="643">
          <cell r="C643" t="str">
            <v>12,313</v>
          </cell>
          <cell r="D643" t="str">
            <v>Secretariado Técnico del Consejo Nacional de Salud Mental</v>
          </cell>
        </row>
        <row r="644">
          <cell r="C644" t="str">
            <v>12,314</v>
          </cell>
          <cell r="D644" t="str">
            <v>Secretariado Técnico del Consejo Nacional para las Personas con Discapacidad</v>
          </cell>
        </row>
        <row r="645">
          <cell r="C645" t="str">
            <v>12,315</v>
          </cell>
          <cell r="D645" t="str">
            <v>Centro Nacional para la Prevención de Accidentes</v>
          </cell>
        </row>
        <row r="646">
          <cell r="C646" t="str">
            <v>12,500</v>
          </cell>
          <cell r="D646" t="str">
            <v>Subsecretaría de Administración y Finanzas (Oficialía Mayor)</v>
          </cell>
        </row>
        <row r="647">
          <cell r="C647" t="str">
            <v>12,510</v>
          </cell>
          <cell r="D647" t="str">
            <v>Dirección General de Programación, Organización y Presupuesto</v>
          </cell>
        </row>
        <row r="648">
          <cell r="C648" t="str">
            <v>12,511</v>
          </cell>
          <cell r="D648" t="str">
            <v>Dirección General de Tecnologías de la Información</v>
          </cell>
        </row>
        <row r="649">
          <cell r="C649" t="str">
            <v>12,512</v>
          </cell>
          <cell r="D649" t="str">
            <v>Dirección General de Recursos Materiales y Servicios Generales</v>
          </cell>
        </row>
        <row r="650">
          <cell r="C650" t="str">
            <v>12,513</v>
          </cell>
          <cell r="D650" t="str">
            <v>Dirección General de Recursos Humanos</v>
          </cell>
        </row>
        <row r="651">
          <cell r="C651" t="str">
            <v>12,514</v>
          </cell>
          <cell r="D651" t="str">
            <v>Dirección General de Desarrollo de la Infraestructura Física</v>
          </cell>
        </row>
        <row r="652">
          <cell r="C652" t="str">
            <v>12,600</v>
          </cell>
          <cell r="D652" t="str">
            <v>Subsecretaría de Innovación y Calidad</v>
          </cell>
        </row>
        <row r="653">
          <cell r="C653" t="str">
            <v>12,610</v>
          </cell>
          <cell r="D653" t="str">
            <v>Dirección General de Calidad y Educación en Salud</v>
          </cell>
        </row>
        <row r="654">
          <cell r="C654" t="str">
            <v>12,611</v>
          </cell>
          <cell r="D654" t="str">
            <v>Dirección General de Planeación y Desarrollo en Salud</v>
          </cell>
        </row>
        <row r="655">
          <cell r="C655" t="str">
            <v>12,613</v>
          </cell>
          <cell r="D655" t="str">
            <v>Dirección General de Información en Salud</v>
          </cell>
        </row>
        <row r="656">
          <cell r="C656" t="str">
            <v>12,614</v>
          </cell>
          <cell r="D656" t="str">
            <v>Dirección General de Evaluación del Desempeño</v>
          </cell>
        </row>
        <row r="657">
          <cell r="C657" t="str">
            <v>13,100</v>
          </cell>
          <cell r="D657" t="str">
            <v>Secretaría</v>
          </cell>
        </row>
        <row r="658">
          <cell r="C658" t="str">
            <v>13,110</v>
          </cell>
          <cell r="D658" t="str">
            <v>Inspección y Contraloría General de Marina</v>
          </cell>
        </row>
        <row r="659">
          <cell r="C659" t="str">
            <v>13,111</v>
          </cell>
          <cell r="D659" t="str">
            <v>Junta de Almirantes</v>
          </cell>
        </row>
        <row r="660">
          <cell r="C660" t="str">
            <v>13,112</v>
          </cell>
          <cell r="D660" t="str">
            <v>Junta Naval</v>
          </cell>
        </row>
        <row r="661">
          <cell r="C661" t="str">
            <v>13,113</v>
          </cell>
          <cell r="D661" t="str">
            <v>Estado Mayor General de la Armada</v>
          </cell>
        </row>
        <row r="662">
          <cell r="C662" t="str">
            <v>13,115</v>
          </cell>
          <cell r="D662" t="str">
            <v>Fuerzas, Regiones, Zonas y Sectores Navales</v>
          </cell>
        </row>
        <row r="663">
          <cell r="C663" t="str">
            <v>13,117</v>
          </cell>
          <cell r="D663" t="str">
            <v>Unidad Jurídica</v>
          </cell>
        </row>
        <row r="664">
          <cell r="C664" t="str">
            <v>13,122</v>
          </cell>
          <cell r="D664" t="str">
            <v>Unidad de Planeación Estratégica</v>
          </cell>
        </row>
        <row r="665">
          <cell r="C665" t="str">
            <v>13,200</v>
          </cell>
          <cell r="D665" t="str">
            <v>Subsecretaría</v>
          </cell>
        </row>
        <row r="666">
          <cell r="C666" t="str">
            <v>13,211</v>
          </cell>
          <cell r="D666" t="str">
            <v>Dirección General de Construcciones Navales</v>
          </cell>
        </row>
        <row r="667">
          <cell r="C667" t="str">
            <v>13,212</v>
          </cell>
          <cell r="D667" t="str">
            <v>Dirección General de Investigación y Desarrollo</v>
          </cell>
        </row>
        <row r="668">
          <cell r="C668" t="str">
            <v>13,216</v>
          </cell>
          <cell r="D668" t="str">
            <v>Dirección General de Servicios</v>
          </cell>
        </row>
        <row r="669">
          <cell r="C669" t="str">
            <v>13,300</v>
          </cell>
          <cell r="D669" t="str">
            <v>Oficialía Mayor</v>
          </cell>
        </row>
        <row r="670">
          <cell r="C670" t="str">
            <v>13,311</v>
          </cell>
          <cell r="D670" t="str">
            <v>Dirección General de Recursos Humanos</v>
          </cell>
        </row>
        <row r="671">
          <cell r="C671" t="str">
            <v>13,312</v>
          </cell>
          <cell r="D671" t="str">
            <v>Dirección General de Administración y Finanzas</v>
          </cell>
        </row>
        <row r="672">
          <cell r="C672" t="str">
            <v>14,A00</v>
          </cell>
          <cell r="D672" t="str">
            <v>Procuraduría Federal de la Defensa del Trabajo</v>
          </cell>
        </row>
        <row r="673">
          <cell r="C673" t="str">
            <v>14,B00</v>
          </cell>
          <cell r="D673" t="str">
            <v>Comité Nacional Mixto de Protección al Salario</v>
          </cell>
        </row>
        <row r="674">
          <cell r="C674" t="str">
            <v>14,PBJ</v>
          </cell>
          <cell r="D674" t="str">
            <v>Comisión Nacional de los Salarios Mínimos</v>
          </cell>
        </row>
        <row r="675">
          <cell r="C675" t="str">
            <v>14,PDC</v>
          </cell>
          <cell r="D675" t="str">
            <v>Fondo de Fomento y Garantía para el Consumo de los Trabajadores (en proceso de desincorporación)</v>
          </cell>
        </row>
        <row r="676">
          <cell r="C676" t="str">
            <v>14,P7R</v>
          </cell>
          <cell r="D676" t="str">
            <v>Instituto del Fondo Nacional para el Consumo de los Trabajadores</v>
          </cell>
        </row>
        <row r="677">
          <cell r="C677" t="str">
            <v>14,100</v>
          </cell>
          <cell r="D677" t="str">
            <v>Secretaría</v>
          </cell>
        </row>
        <row r="678">
          <cell r="C678" t="str">
            <v>14,110</v>
          </cell>
          <cell r="D678" t="str">
            <v>Junta Federal de Conciliación y Arbitraje</v>
          </cell>
        </row>
        <row r="679">
          <cell r="C679" t="str">
            <v>14,111</v>
          </cell>
          <cell r="D679" t="str">
            <v>Dirección General de Comunicación Social</v>
          </cell>
        </row>
        <row r="680">
          <cell r="C680" t="str">
            <v>14,112</v>
          </cell>
          <cell r="D680" t="str">
            <v>Unidad de Delegaciones Federales del Trabajo</v>
          </cell>
        </row>
        <row r="681">
          <cell r="C681" t="str">
            <v>14,114</v>
          </cell>
          <cell r="D681" t="str">
            <v>Unidad de Asuntos Internacionales</v>
          </cell>
        </row>
        <row r="682">
          <cell r="C682" t="str">
            <v>14,115</v>
          </cell>
          <cell r="D682" t="str">
            <v>Órgano Interno de Control</v>
          </cell>
        </row>
        <row r="683">
          <cell r="C683" t="str">
            <v>14,116</v>
          </cell>
          <cell r="D683" t="str">
            <v>Dirección General de Planeación, Evaluación y Política Sectorial</v>
          </cell>
        </row>
        <row r="684">
          <cell r="C684" t="str">
            <v>14,121</v>
          </cell>
          <cell r="D684" t="str">
            <v>Delegación Federal del Trabajo en Aguascalientes</v>
          </cell>
        </row>
        <row r="685">
          <cell r="C685" t="str">
            <v>14,122</v>
          </cell>
          <cell r="D685" t="str">
            <v>Delegación Federal del Trabajo en Baja California</v>
          </cell>
        </row>
        <row r="686">
          <cell r="C686" t="str">
            <v>14,123</v>
          </cell>
          <cell r="D686" t="str">
            <v>Delegación Federal del Trabajo en Baja California Sur</v>
          </cell>
        </row>
        <row r="687">
          <cell r="C687" t="str">
            <v>14,124</v>
          </cell>
          <cell r="D687" t="str">
            <v>Delegación Federal del Trabajo en Campeche</v>
          </cell>
        </row>
        <row r="688">
          <cell r="C688" t="str">
            <v>14,125</v>
          </cell>
          <cell r="D688" t="str">
            <v>Delegación Federal del Trabajo en Coahuila</v>
          </cell>
        </row>
        <row r="689">
          <cell r="C689" t="str">
            <v>14,126</v>
          </cell>
          <cell r="D689" t="str">
            <v>Delegación Federal del Trabajo en Colima</v>
          </cell>
        </row>
        <row r="690">
          <cell r="C690" t="str">
            <v>14,127</v>
          </cell>
          <cell r="D690" t="str">
            <v>Delegación Federal del Trabajo en Chiapas</v>
          </cell>
        </row>
        <row r="691">
          <cell r="C691" t="str">
            <v>14,128</v>
          </cell>
          <cell r="D691" t="str">
            <v>Delegación Federal del Trabajo en Chihuahua</v>
          </cell>
        </row>
        <row r="692">
          <cell r="C692" t="str">
            <v>14,130</v>
          </cell>
          <cell r="D692" t="str">
            <v>Delegación Federal del Trabajo en Durango</v>
          </cell>
        </row>
        <row r="693">
          <cell r="C693" t="str">
            <v>14,131</v>
          </cell>
          <cell r="D693" t="str">
            <v>Delegación Federal del Trabajo en Guanajuato</v>
          </cell>
        </row>
        <row r="694">
          <cell r="C694" t="str">
            <v>14,132</v>
          </cell>
          <cell r="D694" t="str">
            <v>Delegación Federal del Trabajo en Guerrero</v>
          </cell>
        </row>
        <row r="695">
          <cell r="C695" t="str">
            <v>14,133</v>
          </cell>
          <cell r="D695" t="str">
            <v>Delegación Federal del Trabajo en Hidalgo</v>
          </cell>
        </row>
        <row r="696">
          <cell r="C696" t="str">
            <v>14,134</v>
          </cell>
          <cell r="D696" t="str">
            <v>Delegación Federal del Trabajo en Jalisco</v>
          </cell>
        </row>
        <row r="697">
          <cell r="C697" t="str">
            <v>14,135</v>
          </cell>
          <cell r="D697" t="str">
            <v>Delegación Federal del Trabajo en México</v>
          </cell>
        </row>
        <row r="698">
          <cell r="C698" t="str">
            <v>14,136</v>
          </cell>
          <cell r="D698" t="str">
            <v>Delegación Federal del Trabajo en Michoacán</v>
          </cell>
        </row>
        <row r="699">
          <cell r="C699" t="str">
            <v>14,137</v>
          </cell>
          <cell r="D699" t="str">
            <v>Delegación Federal del Trabajo en Morelos</v>
          </cell>
        </row>
        <row r="700">
          <cell r="C700" t="str">
            <v>14,138</v>
          </cell>
          <cell r="D700" t="str">
            <v>Delegación Federal del Trabajo en Nayarit</v>
          </cell>
        </row>
        <row r="701">
          <cell r="C701" t="str">
            <v>14,139</v>
          </cell>
          <cell r="D701" t="str">
            <v>Delegación Federal del Trabajo en Nuevo León</v>
          </cell>
        </row>
        <row r="702">
          <cell r="C702" t="str">
            <v>14,140</v>
          </cell>
          <cell r="D702" t="str">
            <v>Delegación Federal del Trabajo en Oaxaca</v>
          </cell>
        </row>
        <row r="703">
          <cell r="C703" t="str">
            <v>14,141</v>
          </cell>
          <cell r="D703" t="str">
            <v>Delegación Federal del Trabajo en Puebla</v>
          </cell>
        </row>
        <row r="704">
          <cell r="C704" t="str">
            <v>14,142</v>
          </cell>
          <cell r="D704" t="str">
            <v>Delegación Federal del Trabajo en Querétaro</v>
          </cell>
        </row>
        <row r="705">
          <cell r="C705" t="str">
            <v>14,143</v>
          </cell>
          <cell r="D705" t="str">
            <v>Delegación Federal del Trabajo en Quintana Roo</v>
          </cell>
        </row>
        <row r="706">
          <cell r="C706" t="str">
            <v>14,144</v>
          </cell>
          <cell r="D706" t="str">
            <v>Delegación Federal del Trabajo en San Luis Potosí</v>
          </cell>
        </row>
        <row r="707">
          <cell r="C707" t="str">
            <v>14,145</v>
          </cell>
          <cell r="D707" t="str">
            <v>Delegación Federal del Trabajo en Sinaloa</v>
          </cell>
        </row>
        <row r="708">
          <cell r="C708" t="str">
            <v>14,146</v>
          </cell>
          <cell r="D708" t="str">
            <v>Delegación Federal del Trabajo en Sonora</v>
          </cell>
        </row>
        <row r="709">
          <cell r="C709" t="str">
            <v>14,147</v>
          </cell>
          <cell r="D709" t="str">
            <v>Delegación Federal del Trabajo en Tabasco</v>
          </cell>
        </row>
        <row r="710">
          <cell r="C710" t="str">
            <v>14,148</v>
          </cell>
          <cell r="D710" t="str">
            <v>Delegación Federal del Trabajo en Tamaulipas</v>
          </cell>
        </row>
        <row r="711">
          <cell r="C711" t="str">
            <v>14,149</v>
          </cell>
          <cell r="D711" t="str">
            <v>Delegación Federal del Trabajo en Tlaxcala</v>
          </cell>
        </row>
        <row r="712">
          <cell r="C712" t="str">
            <v>14,150</v>
          </cell>
          <cell r="D712" t="str">
            <v>Delegación Federal del Trabajo en Veracruz</v>
          </cell>
        </row>
        <row r="713">
          <cell r="C713" t="str">
            <v>14,151</v>
          </cell>
          <cell r="D713" t="str">
            <v>Delegación Federal del Trabajo en Yucatán</v>
          </cell>
        </row>
        <row r="714">
          <cell r="C714" t="str">
            <v>14,152</v>
          </cell>
          <cell r="D714" t="str">
            <v>Delegación Federal del Trabajo en Zacatecas</v>
          </cell>
        </row>
        <row r="715">
          <cell r="C715" t="str">
            <v>14,153</v>
          </cell>
          <cell r="D715" t="str">
            <v>Delegación Federal del Trabajo en el Distrito Federal</v>
          </cell>
        </row>
        <row r="716">
          <cell r="C716" t="str">
            <v>14,200</v>
          </cell>
          <cell r="D716" t="str">
            <v>Subsecretaría del Trabajo</v>
          </cell>
        </row>
        <row r="717">
          <cell r="C717" t="str">
            <v>14,210</v>
          </cell>
          <cell r="D717" t="str">
            <v>Dirección General de Inspección Federal del Trabajo</v>
          </cell>
        </row>
        <row r="718">
          <cell r="C718" t="str">
            <v>14,211</v>
          </cell>
          <cell r="D718" t="str">
            <v>Dirección General de Registro de Asociaciones</v>
          </cell>
        </row>
        <row r="719">
          <cell r="C719" t="str">
            <v>14,212</v>
          </cell>
          <cell r="D719" t="str">
            <v>Dirección General de Asuntos Jurídicos</v>
          </cell>
        </row>
        <row r="720">
          <cell r="C720" t="str">
            <v>14,213</v>
          </cell>
          <cell r="D720" t="str">
            <v>Dirección General de Seguridad y Salud en el Trabajo</v>
          </cell>
        </row>
        <row r="721">
          <cell r="C721" t="str">
            <v>14,214</v>
          </cell>
          <cell r="D721" t="str">
            <v>Unidad de Funcionarios Conciliadores</v>
          </cell>
        </row>
        <row r="722">
          <cell r="C722" t="str">
            <v>14,300</v>
          </cell>
          <cell r="D722" t="str">
            <v>Subsecretaría de Empleo y Productividad Laboral</v>
          </cell>
        </row>
        <row r="723">
          <cell r="C723" t="str">
            <v>14,310</v>
          </cell>
          <cell r="D723" t="str">
            <v>Coordinación General del Servicio Nacional de Empleo</v>
          </cell>
        </row>
        <row r="724">
          <cell r="C724" t="str">
            <v>14,311</v>
          </cell>
          <cell r="D724" t="str">
            <v>Dirección General de Productividad Laboral</v>
          </cell>
        </row>
        <row r="725">
          <cell r="C725" t="str">
            <v>14,312</v>
          </cell>
          <cell r="D725" t="str">
            <v>Dirección General de Investigación y Estadísticas del Trabajo</v>
          </cell>
        </row>
        <row r="726">
          <cell r="C726" t="str">
            <v>14,313</v>
          </cell>
          <cell r="D726" t="str">
            <v>Dirección General de Fomento de la Empleabilidad</v>
          </cell>
        </row>
        <row r="727">
          <cell r="C727" t="str">
            <v>14,400</v>
          </cell>
          <cell r="D727" t="str">
            <v>Subsecretario de Inclusión Laboral</v>
          </cell>
        </row>
        <row r="728">
          <cell r="C728" t="str">
            <v>14,410</v>
          </cell>
          <cell r="D728" t="str">
            <v>Dirección General para la Igualdad Laboral</v>
          </cell>
        </row>
        <row r="729">
          <cell r="C729" t="str">
            <v>14,411</v>
          </cell>
          <cell r="D729" t="str">
            <v>Dirección General de Capacitación</v>
          </cell>
        </row>
        <row r="730">
          <cell r="C730" t="str">
            <v>14,412</v>
          </cell>
          <cell r="D730" t="str">
            <v>Dirección General para la Innovación Laboral</v>
          </cell>
        </row>
        <row r="731">
          <cell r="C731" t="str">
            <v>14,500</v>
          </cell>
          <cell r="D731" t="str">
            <v>Oficialía Mayor</v>
          </cell>
        </row>
        <row r="732">
          <cell r="C732" t="str">
            <v>14,510</v>
          </cell>
          <cell r="D732" t="str">
            <v>Dirección General de Recursos Humanos</v>
          </cell>
        </row>
        <row r="733">
          <cell r="C733" t="str">
            <v>14,511</v>
          </cell>
          <cell r="D733" t="str">
            <v>Dirección General de Programación y Presupuesto</v>
          </cell>
        </row>
        <row r="734">
          <cell r="C734" t="str">
            <v>14,512</v>
          </cell>
          <cell r="D734" t="str">
            <v>Dirección General de Recursos Materiales y Servicios Generales</v>
          </cell>
        </row>
        <row r="735">
          <cell r="C735" t="str">
            <v>14,513</v>
          </cell>
          <cell r="D735" t="str">
            <v>Dirección General de Tecnologías de la Información</v>
          </cell>
        </row>
        <row r="736">
          <cell r="C736" t="str">
            <v>15,B00</v>
          </cell>
          <cell r="D736" t="str">
            <v>Registro Agrario Nacional</v>
          </cell>
        </row>
        <row r="737">
          <cell r="C737" t="str">
            <v>15,QEU</v>
          </cell>
          <cell r="D737" t="str">
            <v>Fideicomiso Fondo Nacional de Fomento Ejidal</v>
          </cell>
        </row>
        <row r="738">
          <cell r="C738" t="str">
            <v>15,QEZ</v>
          </cell>
          <cell r="D738" t="str">
            <v>Procuraduría Agraria</v>
          </cell>
        </row>
        <row r="739">
          <cell r="C739" t="str">
            <v>15,100</v>
          </cell>
          <cell r="D739" t="str">
            <v>Secretaría</v>
          </cell>
        </row>
        <row r="740">
          <cell r="C740" t="str">
            <v>15,110</v>
          </cell>
          <cell r="D740" t="str">
            <v>Jefatura de Unidad de Asuntos Jurídicos</v>
          </cell>
        </row>
        <row r="741">
          <cell r="C741" t="str">
            <v>15,111</v>
          </cell>
          <cell r="D741" t="str">
            <v>Dirección General de Comunicación Social</v>
          </cell>
        </row>
        <row r="742">
          <cell r="C742" t="str">
            <v>15,112</v>
          </cell>
          <cell r="D742" t="str">
            <v>Órgano Interno de Control</v>
          </cell>
        </row>
        <row r="743">
          <cell r="C743" t="str">
            <v>15,120</v>
          </cell>
          <cell r="D743" t="str">
            <v>Dirección General de Coordinación de Delegaciones</v>
          </cell>
        </row>
        <row r="744">
          <cell r="C744" t="str">
            <v>15,121</v>
          </cell>
          <cell r="D744" t="str">
            <v>Delegación Estatal en Aguascalientes</v>
          </cell>
        </row>
        <row r="745">
          <cell r="C745" t="str">
            <v>15,122</v>
          </cell>
          <cell r="D745" t="str">
            <v>Delegación Estatal en Baja California</v>
          </cell>
        </row>
        <row r="746">
          <cell r="C746" t="str">
            <v>15,123</v>
          </cell>
          <cell r="D746" t="str">
            <v>Delegación Estatal en Baja California Sur</v>
          </cell>
        </row>
        <row r="747">
          <cell r="C747" t="str">
            <v>15,124</v>
          </cell>
          <cell r="D747" t="str">
            <v>Delegación Estatal en Campeche</v>
          </cell>
        </row>
        <row r="748">
          <cell r="C748" t="str">
            <v>15,125</v>
          </cell>
          <cell r="D748" t="str">
            <v>Delegación Estatal en Coahuila</v>
          </cell>
        </row>
        <row r="749">
          <cell r="C749" t="str">
            <v>15,126</v>
          </cell>
          <cell r="D749" t="str">
            <v>Delegación Estatal en Colima</v>
          </cell>
        </row>
        <row r="750">
          <cell r="C750" t="str">
            <v>15,127</v>
          </cell>
          <cell r="D750" t="str">
            <v>Delegación Estatal en Chiapas</v>
          </cell>
        </row>
        <row r="751">
          <cell r="C751" t="str">
            <v>15,128</v>
          </cell>
          <cell r="D751" t="str">
            <v>Delegación Estatal en Chihuahua</v>
          </cell>
        </row>
        <row r="752">
          <cell r="C752" t="str">
            <v>15,129</v>
          </cell>
          <cell r="D752" t="str">
            <v>Delegación Estatal en el Distrito Federal</v>
          </cell>
        </row>
        <row r="753">
          <cell r="C753" t="str">
            <v>15,130</v>
          </cell>
          <cell r="D753" t="str">
            <v>Delegación Estatal en Durango</v>
          </cell>
        </row>
        <row r="754">
          <cell r="C754" t="str">
            <v>15,131</v>
          </cell>
          <cell r="D754" t="str">
            <v>Delegación Estatal en Guanajuato</v>
          </cell>
        </row>
        <row r="755">
          <cell r="C755" t="str">
            <v>15,132</v>
          </cell>
          <cell r="D755" t="str">
            <v>Delegación Estatal en Guerrero</v>
          </cell>
        </row>
        <row r="756">
          <cell r="C756" t="str">
            <v>15,133</v>
          </cell>
          <cell r="D756" t="str">
            <v>Delegación Estatal en Hidalgo</v>
          </cell>
        </row>
        <row r="757">
          <cell r="C757" t="str">
            <v>15,134</v>
          </cell>
          <cell r="D757" t="str">
            <v>Delegación Estatal en Jalisco</v>
          </cell>
        </row>
        <row r="758">
          <cell r="C758" t="str">
            <v>15,135</v>
          </cell>
          <cell r="D758" t="str">
            <v>Delegación Estatal en México</v>
          </cell>
        </row>
        <row r="759">
          <cell r="C759" t="str">
            <v>15,136</v>
          </cell>
          <cell r="D759" t="str">
            <v>Delegación Estatal en Michoacán</v>
          </cell>
        </row>
        <row r="760">
          <cell r="C760" t="str">
            <v>15,137</v>
          </cell>
          <cell r="D760" t="str">
            <v>Delegación Estatal en Morelos</v>
          </cell>
        </row>
        <row r="761">
          <cell r="C761" t="str">
            <v>15,138</v>
          </cell>
          <cell r="D761" t="str">
            <v>Delegación Estatal en Nayarit</v>
          </cell>
        </row>
        <row r="762">
          <cell r="C762" t="str">
            <v>15,139</v>
          </cell>
          <cell r="D762" t="str">
            <v>Delegación Estatal en Nuevo León</v>
          </cell>
        </row>
        <row r="763">
          <cell r="C763" t="str">
            <v>15,140</v>
          </cell>
          <cell r="D763" t="str">
            <v>Delegación Estatal en Oaxaca</v>
          </cell>
        </row>
        <row r="764">
          <cell r="C764" t="str">
            <v>15,141</v>
          </cell>
          <cell r="D764" t="str">
            <v>Delegación Estatal en Puebla</v>
          </cell>
        </row>
        <row r="765">
          <cell r="C765" t="str">
            <v>15,142</v>
          </cell>
          <cell r="D765" t="str">
            <v>Delegación Estatal en Querétaro</v>
          </cell>
        </row>
        <row r="766">
          <cell r="C766" t="str">
            <v>15,143</v>
          </cell>
          <cell r="D766" t="str">
            <v>Delegación Estatal en Quintana Roo</v>
          </cell>
        </row>
        <row r="767">
          <cell r="C767" t="str">
            <v>15,144</v>
          </cell>
          <cell r="D767" t="str">
            <v>Delegación Estatal en San Luis Potosí</v>
          </cell>
        </row>
        <row r="768">
          <cell r="C768" t="str">
            <v>15,145</v>
          </cell>
          <cell r="D768" t="str">
            <v>Delegación Estatal en Sinaloa</v>
          </cell>
        </row>
        <row r="769">
          <cell r="C769" t="str">
            <v>15,146</v>
          </cell>
          <cell r="D769" t="str">
            <v>Delegación Estatal en Sonora</v>
          </cell>
        </row>
        <row r="770">
          <cell r="C770" t="str">
            <v>15,147</v>
          </cell>
          <cell r="D770" t="str">
            <v>Delegación Estatal en Tabasco</v>
          </cell>
        </row>
        <row r="771">
          <cell r="C771" t="str">
            <v>15,148</v>
          </cell>
          <cell r="D771" t="str">
            <v>Delegación Estatal en Tamaulipas</v>
          </cell>
        </row>
        <row r="772">
          <cell r="C772" t="str">
            <v>15,149</v>
          </cell>
          <cell r="D772" t="str">
            <v>Delegación Estatal en Tlaxcala</v>
          </cell>
        </row>
        <row r="773">
          <cell r="C773" t="str">
            <v>15,150</v>
          </cell>
          <cell r="D773" t="str">
            <v>Delegación Estatal en Veracruz</v>
          </cell>
        </row>
        <row r="774">
          <cell r="C774" t="str">
            <v>15,151</v>
          </cell>
          <cell r="D774" t="str">
            <v>Delegación Estatal en Yucatán</v>
          </cell>
        </row>
        <row r="775">
          <cell r="C775" t="str">
            <v>15,152</v>
          </cell>
          <cell r="D775" t="str">
            <v>Delegación Estatal en Zacatecas</v>
          </cell>
        </row>
        <row r="776">
          <cell r="C776" t="str">
            <v>15,200</v>
          </cell>
          <cell r="D776" t="str">
            <v>Subsecretaría de Ordenamiento de la Propiedad Rural</v>
          </cell>
        </row>
        <row r="777">
          <cell r="C777" t="str">
            <v>15,210</v>
          </cell>
          <cell r="D777" t="str">
            <v>Dirección General de Ordenamiento y Regularización</v>
          </cell>
        </row>
        <row r="778">
          <cell r="C778" t="str">
            <v>15,211</v>
          </cell>
          <cell r="D778" t="str">
            <v>Dirección General de Concertación Agraria</v>
          </cell>
        </row>
        <row r="779">
          <cell r="C779" t="str">
            <v>15,212</v>
          </cell>
          <cell r="D779" t="str">
            <v>Dirección General Técnica Operativa</v>
          </cell>
        </row>
        <row r="780">
          <cell r="C780" t="str">
            <v>15,300</v>
          </cell>
          <cell r="D780" t="str">
            <v>Subsecretaría de Política Sectorial</v>
          </cell>
        </row>
        <row r="781">
          <cell r="C781" t="str">
            <v>15,310</v>
          </cell>
          <cell r="D781" t="str">
            <v>Dirección General de Coordinación</v>
          </cell>
        </row>
        <row r="782">
          <cell r="C782" t="str">
            <v>15,311</v>
          </cell>
          <cell r="D782" t="str">
            <v>Dirección General de Política y Planeación Agraria</v>
          </cell>
        </row>
        <row r="783">
          <cell r="C783" t="str">
            <v>15,400</v>
          </cell>
          <cell r="D783" t="str">
            <v>Oficialía Mayor</v>
          </cell>
        </row>
        <row r="784">
          <cell r="C784" t="str">
            <v>15,410</v>
          </cell>
          <cell r="D784" t="str">
            <v>Dirección General de Administración</v>
          </cell>
        </row>
        <row r="785">
          <cell r="C785" t="str">
            <v>15,411</v>
          </cell>
          <cell r="D785" t="str">
            <v>Dirección General de Tecnologías de la Información</v>
          </cell>
        </row>
        <row r="786">
          <cell r="C786" t="str">
            <v>16,B00</v>
          </cell>
          <cell r="D786" t="str">
            <v>Comisión Nacional del Agua</v>
          </cell>
        </row>
        <row r="787">
          <cell r="C787" t="str">
            <v>16,B01</v>
          </cell>
          <cell r="D787" t="str">
            <v>Dirección General</v>
          </cell>
        </row>
        <row r="788">
          <cell r="C788" t="str">
            <v>16,B02</v>
          </cell>
          <cell r="D788" t="str">
            <v>Subdirección General de Administración del Agua</v>
          </cell>
        </row>
        <row r="789">
          <cell r="C789" t="str">
            <v>16,B03</v>
          </cell>
          <cell r="D789" t="str">
            <v>Subdirección General de Administración</v>
          </cell>
        </row>
        <row r="790">
          <cell r="C790" t="str">
            <v>16,B04</v>
          </cell>
          <cell r="D790" t="str">
            <v>Subdirección General de Agua Potable, Drenaje y Saneamiento</v>
          </cell>
        </row>
        <row r="791">
          <cell r="C791" t="str">
            <v>16,B05</v>
          </cell>
          <cell r="D791" t="str">
            <v>Subdirección General de Infraestructura Hidroagrícola</v>
          </cell>
        </row>
        <row r="792">
          <cell r="C792" t="str">
            <v>16,B06</v>
          </cell>
          <cell r="D792" t="str">
            <v>Subdirección General de Programación</v>
          </cell>
        </row>
        <row r="793">
          <cell r="C793" t="str">
            <v>16,B07</v>
          </cell>
          <cell r="D793" t="str">
            <v>Subdirección General Jurídica</v>
          </cell>
        </row>
        <row r="794">
          <cell r="C794" t="str">
            <v>16,B08</v>
          </cell>
          <cell r="D794" t="str">
            <v>Subdirección General Técnica</v>
          </cell>
        </row>
        <row r="795">
          <cell r="C795" t="str">
            <v>16,B09</v>
          </cell>
          <cell r="D795" t="str">
            <v>Coordinación General de Atención de Emergencias y Consejos de Cuenca</v>
          </cell>
        </row>
        <row r="796">
          <cell r="C796" t="str">
            <v>16,B10</v>
          </cell>
          <cell r="D796" t="str">
            <v>Coordinación General de Atención Institucional, Comunicación y Cultura del Agua</v>
          </cell>
        </row>
        <row r="797">
          <cell r="C797" t="str">
            <v>16,B11</v>
          </cell>
          <cell r="D797" t="str">
            <v>Coordinación General de Revisión y Liquidación Fiscal</v>
          </cell>
        </row>
        <row r="798">
          <cell r="C798" t="str">
            <v>16,B12</v>
          </cell>
          <cell r="D798" t="str">
            <v>Coordinación General del Servicio Meteorológico Nacional</v>
          </cell>
        </row>
        <row r="799">
          <cell r="C799" t="str">
            <v>16,B13</v>
          </cell>
          <cell r="D799" t="str">
            <v>Órgano Interno de Control</v>
          </cell>
        </row>
        <row r="800">
          <cell r="C800" t="str">
            <v>16,B20</v>
          </cell>
          <cell r="D800" t="str">
            <v>Organismo de Cuenca Aguas del Valle de México</v>
          </cell>
        </row>
        <row r="801">
          <cell r="C801" t="str">
            <v>16,B21</v>
          </cell>
          <cell r="D801" t="str">
            <v>Organismo de Cuenca Balsas</v>
          </cell>
        </row>
        <row r="802">
          <cell r="C802" t="str">
            <v>16,B22</v>
          </cell>
          <cell r="D802" t="str">
            <v>Organismo de Cuenca Cuencas Centrales del Norte</v>
          </cell>
        </row>
        <row r="803">
          <cell r="C803" t="str">
            <v>16,B23</v>
          </cell>
          <cell r="D803" t="str">
            <v>Organismo de Cuenca Frontera Sur</v>
          </cell>
        </row>
        <row r="804">
          <cell r="C804" t="str">
            <v>16,B24</v>
          </cell>
          <cell r="D804" t="str">
            <v>Organismo de Cuenca Golfo Centro</v>
          </cell>
        </row>
        <row r="805">
          <cell r="C805" t="str">
            <v>16,B25</v>
          </cell>
          <cell r="D805" t="str">
            <v>Organismo de Cuenca Golfo Norte</v>
          </cell>
        </row>
        <row r="806">
          <cell r="C806" t="str">
            <v>16,B26</v>
          </cell>
          <cell r="D806" t="str">
            <v>Organismo de Cuenca Lerma Santiago Pacífico</v>
          </cell>
        </row>
        <row r="807">
          <cell r="C807" t="str">
            <v>16,B27</v>
          </cell>
          <cell r="D807" t="str">
            <v>Organismo de Cuenca Noroeste</v>
          </cell>
        </row>
        <row r="808">
          <cell r="C808" t="str">
            <v>16,B28</v>
          </cell>
          <cell r="D808" t="str">
            <v>Organismo de Cuenca Pacífico Norte</v>
          </cell>
        </row>
        <row r="809">
          <cell r="C809" t="str">
            <v>16,B29</v>
          </cell>
          <cell r="D809" t="str">
            <v>Organismo de Cuenca Pacífico Sur</v>
          </cell>
        </row>
        <row r="810">
          <cell r="C810" t="str">
            <v>16,B30</v>
          </cell>
          <cell r="D810" t="str">
            <v>Organismo de Cuenca Península de Baja California</v>
          </cell>
        </row>
        <row r="811">
          <cell r="C811" t="str">
            <v>16,B31</v>
          </cell>
          <cell r="D811" t="str">
            <v>Organismo de Cuenca Península de Yucatán</v>
          </cell>
        </row>
        <row r="812">
          <cell r="C812" t="str">
            <v>16,B32</v>
          </cell>
          <cell r="D812" t="str">
            <v>Organismo de Cuenca Río Bravo</v>
          </cell>
        </row>
        <row r="813">
          <cell r="C813" t="str">
            <v>16,B40</v>
          </cell>
          <cell r="D813" t="str">
            <v>Dirección Local Aguascalientes</v>
          </cell>
        </row>
        <row r="814">
          <cell r="C814" t="str">
            <v>16,B41</v>
          </cell>
          <cell r="D814" t="str">
            <v>Dirección Local Baja California Sur</v>
          </cell>
        </row>
        <row r="815">
          <cell r="C815" t="str">
            <v>16,B42</v>
          </cell>
          <cell r="D815" t="str">
            <v>Dirección Local Campeche</v>
          </cell>
        </row>
        <row r="816">
          <cell r="C816" t="str">
            <v>16,B43</v>
          </cell>
          <cell r="D816" t="str">
            <v>Dirección Local Chihuahua</v>
          </cell>
        </row>
        <row r="817">
          <cell r="C817" t="str">
            <v>16,B44</v>
          </cell>
          <cell r="D817" t="str">
            <v>Dirección Local Coahuila</v>
          </cell>
        </row>
        <row r="818">
          <cell r="C818" t="str">
            <v>16,B45</v>
          </cell>
          <cell r="D818" t="str">
            <v>Dirección Local Colima</v>
          </cell>
        </row>
        <row r="819">
          <cell r="C819" t="str">
            <v>16,B46</v>
          </cell>
          <cell r="D819" t="str">
            <v>Dirección Local Durango</v>
          </cell>
        </row>
        <row r="820">
          <cell r="C820" t="str">
            <v>16,B47</v>
          </cell>
          <cell r="D820" t="str">
            <v>Dirección Local Guanajuato</v>
          </cell>
        </row>
        <row r="821">
          <cell r="C821" t="str">
            <v>16,B48</v>
          </cell>
          <cell r="D821" t="str">
            <v>Dirección Local Guerrero</v>
          </cell>
        </row>
        <row r="822">
          <cell r="C822" t="str">
            <v>16,B49</v>
          </cell>
          <cell r="D822" t="str">
            <v>Dirección Local Hidalgo</v>
          </cell>
        </row>
        <row r="823">
          <cell r="C823" t="str">
            <v>16,B50</v>
          </cell>
          <cell r="D823" t="str">
            <v>Dirección Local Estado de México</v>
          </cell>
        </row>
        <row r="824">
          <cell r="C824" t="str">
            <v>16,B51</v>
          </cell>
          <cell r="D824" t="str">
            <v>Dirección Local Michoacán</v>
          </cell>
        </row>
        <row r="825">
          <cell r="C825" t="str">
            <v>16,B52</v>
          </cell>
          <cell r="D825" t="str">
            <v>Dirección Local Nayarit</v>
          </cell>
        </row>
        <row r="826">
          <cell r="C826" t="str">
            <v>16,B53</v>
          </cell>
          <cell r="D826" t="str">
            <v>Dirección Local Puebla</v>
          </cell>
        </row>
        <row r="827">
          <cell r="C827" t="str">
            <v>16,B54</v>
          </cell>
          <cell r="D827" t="str">
            <v>Dirección Local Querétaro</v>
          </cell>
        </row>
        <row r="828">
          <cell r="C828" t="str">
            <v>16,B55</v>
          </cell>
          <cell r="D828" t="str">
            <v>Dirección Local Quintana Roo</v>
          </cell>
        </row>
        <row r="829">
          <cell r="C829" t="str">
            <v>16,B56</v>
          </cell>
          <cell r="D829" t="str">
            <v>Dirección Local San Luis Potosí</v>
          </cell>
        </row>
        <row r="830">
          <cell r="C830" t="str">
            <v>16,B57</v>
          </cell>
          <cell r="D830" t="str">
            <v>Dirección Local Tabasco</v>
          </cell>
        </row>
        <row r="831">
          <cell r="C831" t="str">
            <v>16,B58</v>
          </cell>
          <cell r="D831" t="str">
            <v>Dirección Local Tlaxcala</v>
          </cell>
        </row>
        <row r="832">
          <cell r="C832" t="str">
            <v>16,B59</v>
          </cell>
          <cell r="D832" t="str">
            <v>Dirección Local Zacatecas</v>
          </cell>
        </row>
        <row r="833">
          <cell r="C833" t="str">
            <v>16,D00</v>
          </cell>
          <cell r="D833" t="str">
            <v>Instituto Nacional de Ecología</v>
          </cell>
        </row>
        <row r="834">
          <cell r="C834" t="str">
            <v>16,E00</v>
          </cell>
          <cell r="D834" t="str">
            <v>Procuraduría Federal de Protección al Ambiente</v>
          </cell>
        </row>
        <row r="835">
          <cell r="C835" t="str">
            <v>16,F00</v>
          </cell>
          <cell r="D835" t="str">
            <v>Comisión Nacional de Áreas Naturales Protegidas</v>
          </cell>
        </row>
        <row r="836">
          <cell r="C836" t="str">
            <v>16,RHQ</v>
          </cell>
          <cell r="D836" t="str">
            <v>Comisión Nacional Forestal</v>
          </cell>
        </row>
        <row r="837">
          <cell r="C837" t="str">
            <v>16,RJE</v>
          </cell>
          <cell r="D837" t="str">
            <v>Instituto Mexicano de Tecnología del Agua</v>
          </cell>
        </row>
        <row r="838">
          <cell r="C838" t="str">
            <v>16,100</v>
          </cell>
          <cell r="D838" t="str">
            <v>Secretaría</v>
          </cell>
        </row>
        <row r="839">
          <cell r="C839" t="str">
            <v>16,109</v>
          </cell>
          <cell r="D839" t="str">
            <v>Unidad Coordinadora de Asuntos Internacionales</v>
          </cell>
        </row>
        <row r="840">
          <cell r="C840" t="str">
            <v>16,111</v>
          </cell>
          <cell r="D840" t="str">
            <v>Coordinación General de Comunicación Social</v>
          </cell>
        </row>
        <row r="841">
          <cell r="C841" t="str">
            <v>16,112</v>
          </cell>
          <cell r="D841" t="str">
            <v>Coordinación General Jurídica</v>
          </cell>
        </row>
        <row r="842">
          <cell r="C842" t="str">
            <v>16,113</v>
          </cell>
          <cell r="D842" t="str">
            <v>Organo Interno de Control</v>
          </cell>
        </row>
        <row r="843">
          <cell r="C843" t="str">
            <v>16,114</v>
          </cell>
          <cell r="D843" t="str">
            <v>Coordinación General de Delegaciones</v>
          </cell>
        </row>
        <row r="844">
          <cell r="C844" t="str">
            <v>16,115</v>
          </cell>
          <cell r="D844" t="str">
            <v>Centro de Educación y Capacitación para el Desarrollo Sustentable</v>
          </cell>
        </row>
        <row r="845">
          <cell r="C845" t="str">
            <v>16,116</v>
          </cell>
          <cell r="D845" t="str">
            <v>Unidad Coordinadora de Participación Social y Transparencia</v>
          </cell>
        </row>
        <row r="846">
          <cell r="C846" t="str">
            <v>16,118</v>
          </cell>
          <cell r="D846" t="str">
            <v>Coordinación Regional de la Cuenca del Valle de México</v>
          </cell>
        </row>
        <row r="847">
          <cell r="C847" t="str">
            <v>16,121</v>
          </cell>
          <cell r="D847" t="str">
            <v>Delegación Federal en Aguascalientes</v>
          </cell>
        </row>
        <row r="848">
          <cell r="C848" t="str">
            <v>16,122</v>
          </cell>
          <cell r="D848" t="str">
            <v>Delegación Federal en Baja California</v>
          </cell>
        </row>
        <row r="849">
          <cell r="C849" t="str">
            <v>16,123</v>
          </cell>
          <cell r="D849" t="str">
            <v>Delegación Federal en Baja California Sur</v>
          </cell>
        </row>
        <row r="850">
          <cell r="C850" t="str">
            <v>16,124</v>
          </cell>
          <cell r="D850" t="str">
            <v>Delegación Federal en Campeche</v>
          </cell>
        </row>
        <row r="851">
          <cell r="C851" t="str">
            <v>16,125</v>
          </cell>
          <cell r="D851" t="str">
            <v>Delegación Federal en Coahuila</v>
          </cell>
        </row>
        <row r="852">
          <cell r="C852" t="str">
            <v>16,126</v>
          </cell>
          <cell r="D852" t="str">
            <v>Delegación Federal en Colima</v>
          </cell>
        </row>
        <row r="853">
          <cell r="C853" t="str">
            <v>16,127</v>
          </cell>
          <cell r="D853" t="str">
            <v>Delegación Federal en Chiapas</v>
          </cell>
        </row>
        <row r="854">
          <cell r="C854" t="str">
            <v>16,128</v>
          </cell>
          <cell r="D854" t="str">
            <v>Delegación Federal en Chihuahua</v>
          </cell>
        </row>
        <row r="855">
          <cell r="C855" t="str">
            <v>16,130</v>
          </cell>
          <cell r="D855" t="str">
            <v>Delegación Federal en Durango</v>
          </cell>
        </row>
        <row r="856">
          <cell r="C856" t="str">
            <v>16,131</v>
          </cell>
          <cell r="D856" t="str">
            <v>Delegación Federal en Guanajuato</v>
          </cell>
        </row>
        <row r="857">
          <cell r="C857" t="str">
            <v>16,132</v>
          </cell>
          <cell r="D857" t="str">
            <v>Delegación Federal en Guerrero</v>
          </cell>
        </row>
        <row r="858">
          <cell r="C858" t="str">
            <v>16,133</v>
          </cell>
          <cell r="D858" t="str">
            <v>Delegación Federal en Hidalgo</v>
          </cell>
        </row>
        <row r="859">
          <cell r="C859" t="str">
            <v>16,134</v>
          </cell>
          <cell r="D859" t="str">
            <v>Delegación Federal en Jalisco</v>
          </cell>
        </row>
        <row r="860">
          <cell r="C860" t="str">
            <v>16,135</v>
          </cell>
          <cell r="D860" t="str">
            <v>Delegación Federal en México</v>
          </cell>
        </row>
        <row r="861">
          <cell r="C861" t="str">
            <v>16,136</v>
          </cell>
          <cell r="D861" t="str">
            <v>Delegación Federal en Michoacán</v>
          </cell>
        </row>
        <row r="862">
          <cell r="C862" t="str">
            <v>16,137</v>
          </cell>
          <cell r="D862" t="str">
            <v>Delegación Federal en Morelos</v>
          </cell>
        </row>
        <row r="863">
          <cell r="C863" t="str">
            <v>16,138</v>
          </cell>
          <cell r="D863" t="str">
            <v>Delegación Federal en Nayarit</v>
          </cell>
        </row>
        <row r="864">
          <cell r="C864" t="str">
            <v>16,139</v>
          </cell>
          <cell r="D864" t="str">
            <v>Delegación Federal en Nuevo León</v>
          </cell>
        </row>
        <row r="865">
          <cell r="C865" t="str">
            <v>16,140</v>
          </cell>
          <cell r="D865" t="str">
            <v>Delegación Federal en Oaxaca</v>
          </cell>
        </row>
        <row r="866">
          <cell r="C866" t="str">
            <v>16,141</v>
          </cell>
          <cell r="D866" t="str">
            <v>Delegación Federal en Puebla</v>
          </cell>
        </row>
        <row r="867">
          <cell r="C867" t="str">
            <v>16,142</v>
          </cell>
          <cell r="D867" t="str">
            <v>Delegación Federal en Querétaro</v>
          </cell>
        </row>
        <row r="868">
          <cell r="C868" t="str">
            <v>16,143</v>
          </cell>
          <cell r="D868" t="str">
            <v>Delegación Federal en Quintana Roo</v>
          </cell>
        </row>
        <row r="869">
          <cell r="C869" t="str">
            <v>16,144</v>
          </cell>
          <cell r="D869" t="str">
            <v>Delegación Federal en San Luis Potosí</v>
          </cell>
        </row>
        <row r="870">
          <cell r="C870" t="str">
            <v>16,145</v>
          </cell>
          <cell r="D870" t="str">
            <v>Delegación Federal en Sinaloa</v>
          </cell>
        </row>
        <row r="871">
          <cell r="C871" t="str">
            <v>16,146</v>
          </cell>
          <cell r="D871" t="str">
            <v>Delegación Federal en Sonora</v>
          </cell>
        </row>
        <row r="872">
          <cell r="C872" t="str">
            <v>16,147</v>
          </cell>
          <cell r="D872" t="str">
            <v>Delegación Federal en Tabasco</v>
          </cell>
        </row>
        <row r="873">
          <cell r="C873" t="str">
            <v>16,148</v>
          </cell>
          <cell r="D873" t="str">
            <v>Delegación Federal en Tamaulipas</v>
          </cell>
        </row>
        <row r="874">
          <cell r="C874" t="str">
            <v>16,149</v>
          </cell>
          <cell r="D874" t="str">
            <v>Delegación Federal en Tlaxcala</v>
          </cell>
        </row>
        <row r="875">
          <cell r="C875" t="str">
            <v>16,150</v>
          </cell>
          <cell r="D875" t="str">
            <v>Delegación Federal en Veracruz</v>
          </cell>
        </row>
        <row r="876">
          <cell r="C876" t="str">
            <v>16,151</v>
          </cell>
          <cell r="D876" t="str">
            <v>Delegación Federal en Yucatán</v>
          </cell>
        </row>
        <row r="877">
          <cell r="C877" t="str">
            <v>16,152</v>
          </cell>
          <cell r="D877" t="str">
            <v>Delegación Federal en Zacatecas</v>
          </cell>
        </row>
        <row r="878">
          <cell r="C878" t="str">
            <v>16,400</v>
          </cell>
          <cell r="D878" t="str">
            <v>Subsecretaría de Planeación y Política Ambiental</v>
          </cell>
        </row>
        <row r="879">
          <cell r="C879" t="str">
            <v>16,410</v>
          </cell>
          <cell r="D879" t="str">
            <v>Dirección General de Planeación y Evaluación</v>
          </cell>
        </row>
        <row r="880">
          <cell r="C880" t="str">
            <v>16,411</v>
          </cell>
          <cell r="D880" t="str">
            <v>Dirección General de Estadística e Información Ambiental</v>
          </cell>
        </row>
        <row r="881">
          <cell r="C881" t="str">
            <v>16,413</v>
          </cell>
          <cell r="D881" t="str">
            <v>Dirección General de Política Ambiental e Integración Regional y Sectorial</v>
          </cell>
        </row>
        <row r="882">
          <cell r="C882" t="str">
            <v>16,500</v>
          </cell>
          <cell r="D882" t="str">
            <v>Oficialía Mayor</v>
          </cell>
        </row>
        <row r="883">
          <cell r="C883" t="str">
            <v>16,510</v>
          </cell>
          <cell r="D883" t="str">
            <v>Dirección General de Desarrollo Humano y Organización</v>
          </cell>
        </row>
        <row r="884">
          <cell r="C884" t="str">
            <v>16,511</v>
          </cell>
          <cell r="D884" t="str">
            <v>Dirección General de Programación y Presupuesto</v>
          </cell>
        </row>
        <row r="885">
          <cell r="C885" t="str">
            <v>16,512</v>
          </cell>
          <cell r="D885" t="str">
            <v>Dirección General de Recursos Materiales, Inmuebles y Servicios</v>
          </cell>
        </row>
        <row r="886">
          <cell r="C886" t="str">
            <v>16,513</v>
          </cell>
          <cell r="D886" t="str">
            <v>Dirección General de Informática y Telecomunicaciones</v>
          </cell>
        </row>
        <row r="887">
          <cell r="C887" t="str">
            <v>16,600</v>
          </cell>
          <cell r="D887" t="str">
            <v>Subsecretaría de Fomento y Normatividad Ambiental</v>
          </cell>
        </row>
        <row r="888">
          <cell r="C888" t="str">
            <v>16,610</v>
          </cell>
          <cell r="D888" t="str">
            <v>Dirección General de Industria</v>
          </cell>
        </row>
        <row r="889">
          <cell r="C889" t="str">
            <v>16,611</v>
          </cell>
          <cell r="D889" t="str">
            <v>Dirección General del Sector Primario y Recursos Naturales Renovables</v>
          </cell>
        </row>
        <row r="890">
          <cell r="C890" t="str">
            <v>16,612</v>
          </cell>
          <cell r="D890" t="str">
            <v>Dirección General de Fomento Ambiental, Urbano y Turístico</v>
          </cell>
        </row>
        <row r="891">
          <cell r="C891" t="str">
            <v>16,614</v>
          </cell>
          <cell r="D891" t="str">
            <v>Dirección General de Energía y Actividades Extractivas</v>
          </cell>
        </row>
        <row r="892">
          <cell r="C892" t="str">
            <v>16,700</v>
          </cell>
          <cell r="D892" t="str">
            <v>Subsecretaría de Gestión para la Protección Ambiental</v>
          </cell>
        </row>
        <row r="893">
          <cell r="C893" t="str">
            <v>16,710</v>
          </cell>
          <cell r="D893" t="str">
            <v>Dirección General de Gestión Integral de Materiales y Actividades Riesgosas</v>
          </cell>
        </row>
        <row r="894">
          <cell r="C894" t="str">
            <v>16,711</v>
          </cell>
          <cell r="D894" t="str">
            <v>Dirección General de Impacto y Riesgo Ambiental</v>
          </cell>
        </row>
        <row r="895">
          <cell r="C895" t="str">
            <v>16,712</v>
          </cell>
          <cell r="D895" t="str">
            <v>Dirección General de Gestión Forestal y de Suelos</v>
          </cell>
        </row>
        <row r="896">
          <cell r="C896" t="str">
            <v>16,713</v>
          </cell>
          <cell r="D896" t="str">
            <v>Dirección General de Vida Silvestre</v>
          </cell>
        </row>
        <row r="897">
          <cell r="C897" t="str">
            <v>16,714</v>
          </cell>
          <cell r="D897" t="str">
            <v>Dirección General de Zona Federal Marítimo Terrestre y Ambientes Costeros</v>
          </cell>
        </row>
        <row r="898">
          <cell r="C898" t="str">
            <v>16,715</v>
          </cell>
          <cell r="D898" t="str">
            <v>Dirección General de Gestión de la Calidad del Aire y Registro de Emisiones y Transferencia de Contaminantes</v>
          </cell>
        </row>
        <row r="899">
          <cell r="C899" t="str">
            <v>17,A00</v>
          </cell>
          <cell r="D899" t="str">
            <v>Centro Nacional de Planeación, Análisis e Información para el Combate a la Delincuencia</v>
          </cell>
        </row>
        <row r="900">
          <cell r="C900" t="str">
            <v>17,B00</v>
          </cell>
          <cell r="D900" t="str">
            <v>Instituto de Capacitación y Profesionalización en Procuración de Justicia Federal</v>
          </cell>
        </row>
        <row r="901">
          <cell r="C901" t="str">
            <v>17,C00</v>
          </cell>
          <cell r="D901" t="str">
            <v>Centro de Evaluación y Desarrollo Humano</v>
          </cell>
        </row>
        <row r="902">
          <cell r="C902" t="str">
            <v>17,SKC</v>
          </cell>
          <cell r="D902" t="str">
            <v>Instituto Nacional de Ciencias Penales</v>
          </cell>
        </row>
        <row r="903">
          <cell r="C903" t="str">
            <v>17,100</v>
          </cell>
          <cell r="D903" t="str">
            <v>Procuraduría General de la República</v>
          </cell>
        </row>
        <row r="904">
          <cell r="C904" t="str">
            <v>17,110</v>
          </cell>
          <cell r="D904" t="str">
            <v>Dirección General de Comunicación Social</v>
          </cell>
        </row>
        <row r="905">
          <cell r="C905" t="str">
            <v>17,112</v>
          </cell>
          <cell r="D905" t="str">
            <v>Contraloría Interna</v>
          </cell>
        </row>
        <row r="906">
          <cell r="C906" t="str">
            <v>17,113</v>
          </cell>
          <cell r="D906" t="str">
            <v>Dirección General de Coordinación de Servicios Periciales</v>
          </cell>
        </row>
        <row r="907">
          <cell r="C907" t="str">
            <v>17,120</v>
          </cell>
          <cell r="D907" t="str">
            <v>Agencia Federal de Investigación</v>
          </cell>
        </row>
        <row r="908">
          <cell r="C908" t="str">
            <v>17,121</v>
          </cell>
          <cell r="D908" t="str">
            <v>Unidad de Operaciones</v>
          </cell>
        </row>
        <row r="909">
          <cell r="C909" t="str">
            <v>17,122</v>
          </cell>
          <cell r="D909" t="str">
            <v>Dirección General de Intercepción</v>
          </cell>
        </row>
        <row r="910">
          <cell r="C910" t="str">
            <v>17,123</v>
          </cell>
          <cell r="D910" t="str">
            <v>Dirección General de Erradicación</v>
          </cell>
        </row>
        <row r="911">
          <cell r="C911" t="str">
            <v>17,124</v>
          </cell>
          <cell r="D911" t="str">
            <v>Dirección General de Planeación Policial</v>
          </cell>
        </row>
        <row r="912">
          <cell r="C912" t="str">
            <v>17,125</v>
          </cell>
          <cell r="D912" t="str">
            <v>Dirección General de Investigación Policial</v>
          </cell>
        </row>
        <row r="913">
          <cell r="C913" t="str">
            <v>17,126</v>
          </cell>
          <cell r="D913" t="str">
            <v>Dirección General de Análisis Táctico</v>
          </cell>
        </row>
        <row r="914">
          <cell r="C914" t="str">
            <v>17,127</v>
          </cell>
          <cell r="D914" t="str">
            <v>Dirección General de Despliegue Regional Policial</v>
          </cell>
        </row>
        <row r="915">
          <cell r="C915" t="str">
            <v>17,128</v>
          </cell>
          <cell r="D915" t="str">
            <v>Dirección General de Operaciones Especiales</v>
          </cell>
        </row>
        <row r="916">
          <cell r="C916" t="str">
            <v>17,129</v>
          </cell>
          <cell r="D916" t="str">
            <v>Dirección General de Asuntos Policiales Internacionales e Interpol</v>
          </cell>
        </row>
        <row r="917">
          <cell r="C917" t="str">
            <v>17,130</v>
          </cell>
          <cell r="D917" t="str">
            <v>Coordinación de Planeación, Desarrollo e Innovación Institucional</v>
          </cell>
        </row>
        <row r="918">
          <cell r="C918" t="str">
            <v>17,131</v>
          </cell>
          <cell r="D918" t="str">
            <v>Dirección General de Planeación e Innovación Institucional</v>
          </cell>
        </row>
        <row r="919">
          <cell r="C919" t="str">
            <v>17,133</v>
          </cell>
          <cell r="D919" t="str">
            <v>Dirección General de Formación Profesional</v>
          </cell>
        </row>
        <row r="920">
          <cell r="C920" t="str">
            <v>17,134</v>
          </cell>
          <cell r="D920" t="str">
            <v>Dirección General del Servicio de Carrera de Procuración de Justicia Federal</v>
          </cell>
        </row>
        <row r="921">
          <cell r="C921" t="str">
            <v>17,136</v>
          </cell>
          <cell r="D921" t="str">
            <v>Dirección General de Tecnologías de Información y Comunicaciones</v>
          </cell>
        </row>
        <row r="922">
          <cell r="C922" t="str">
            <v>17,200</v>
          </cell>
          <cell r="D922" t="str">
            <v>Subprocuraduría Jurídica y de Asuntos Internacionales</v>
          </cell>
        </row>
        <row r="923">
          <cell r="C923" t="str">
            <v>17,210</v>
          </cell>
          <cell r="D923" t="str">
            <v>Dirección General de Asuntos Jurídicos</v>
          </cell>
        </row>
        <row r="924">
          <cell r="C924" t="str">
            <v>17,211</v>
          </cell>
          <cell r="D924" t="str">
            <v>Dirección General de Constitucionalidad</v>
          </cell>
        </row>
        <row r="925">
          <cell r="C925" t="str">
            <v>17,212</v>
          </cell>
          <cell r="D925" t="str">
            <v>Dirección General de Normatividad</v>
          </cell>
        </row>
        <row r="926">
          <cell r="C926" t="str">
            <v>17,213</v>
          </cell>
          <cell r="D926" t="str">
            <v>Dirección General de Extradiciones y Asistencia Jurídica</v>
          </cell>
        </row>
        <row r="927">
          <cell r="C927" t="str">
            <v>17,214</v>
          </cell>
          <cell r="D927" t="str">
            <v>Dirección General de Cooperación Internacional</v>
          </cell>
        </row>
        <row r="928">
          <cell r="C928" t="str">
            <v>17,216</v>
          </cell>
          <cell r="D928" t="str">
            <v>Coordinación de Asuntos Internacionales y Agregadurías</v>
          </cell>
        </row>
        <row r="929">
          <cell r="C929" t="str">
            <v>17,217</v>
          </cell>
          <cell r="D929" t="str">
            <v>Agregadurías</v>
          </cell>
        </row>
        <row r="930">
          <cell r="C930" t="str">
            <v>17,218</v>
          </cell>
          <cell r="D930" t="str">
            <v>Dirección General de Políticas Públicas y Coordinación Interinstitucional</v>
          </cell>
        </row>
        <row r="931">
          <cell r="C931" t="str">
            <v>17,300</v>
          </cell>
          <cell r="D931" t="str">
            <v>Subprocuraduría de Control Regional, Procedimientos Penales y Amparo</v>
          </cell>
        </row>
        <row r="932">
          <cell r="C932" t="str">
            <v>17,310</v>
          </cell>
          <cell r="D932" t="str">
            <v>Dirección General de Control de Averiguaciones Previas</v>
          </cell>
        </row>
        <row r="933">
          <cell r="C933" t="str">
            <v>17,311</v>
          </cell>
          <cell r="D933" t="str">
            <v>Dirección General de Control de Procesos Penales Federales</v>
          </cell>
        </row>
        <row r="934">
          <cell r="C934" t="str">
            <v>17,312</v>
          </cell>
          <cell r="D934" t="str">
            <v>Dirección General de Amparo</v>
          </cell>
        </row>
        <row r="935">
          <cell r="C935" t="str">
            <v>17,313</v>
          </cell>
          <cell r="D935" t="str">
            <v>Coordinación General de Delegaciones</v>
          </cell>
        </row>
        <row r="936">
          <cell r="C936" t="str">
            <v>17,321</v>
          </cell>
          <cell r="D936" t="str">
            <v>Delegación Estatal en Aguascalientes</v>
          </cell>
        </row>
        <row r="937">
          <cell r="C937" t="str">
            <v>17,322</v>
          </cell>
          <cell r="D937" t="str">
            <v>Delegación Estatal en Baja California</v>
          </cell>
        </row>
        <row r="938">
          <cell r="C938" t="str">
            <v>17,323</v>
          </cell>
          <cell r="D938" t="str">
            <v>Delegación Estatal en Baja California Sur</v>
          </cell>
        </row>
        <row r="939">
          <cell r="C939" t="str">
            <v>17,324</v>
          </cell>
          <cell r="D939" t="str">
            <v>Delegación Estatal en Campeche</v>
          </cell>
        </row>
        <row r="940">
          <cell r="C940" t="str">
            <v>17,325</v>
          </cell>
          <cell r="D940" t="str">
            <v>Delegación Estatal en Coahuila</v>
          </cell>
        </row>
        <row r="941">
          <cell r="C941" t="str">
            <v>17,326</v>
          </cell>
          <cell r="D941" t="str">
            <v>Delegación Estatal en Colima</v>
          </cell>
        </row>
        <row r="942">
          <cell r="C942" t="str">
            <v>17,327</v>
          </cell>
          <cell r="D942" t="str">
            <v>Delegación Estatal en Chiapas</v>
          </cell>
        </row>
        <row r="943">
          <cell r="C943" t="str">
            <v>17,328</v>
          </cell>
          <cell r="D943" t="str">
            <v>Delegación Estatal en Chihuahua</v>
          </cell>
        </row>
        <row r="944">
          <cell r="C944" t="str">
            <v>17,329</v>
          </cell>
          <cell r="D944" t="str">
            <v>Delegación Estatal en el Distrito Federal</v>
          </cell>
        </row>
        <row r="945">
          <cell r="C945" t="str">
            <v>17,330</v>
          </cell>
          <cell r="D945" t="str">
            <v>Delegación Estatal en Durango</v>
          </cell>
        </row>
        <row r="946">
          <cell r="C946" t="str">
            <v>17,331</v>
          </cell>
          <cell r="D946" t="str">
            <v>Delegación Estatal en Guanajuato</v>
          </cell>
        </row>
        <row r="947">
          <cell r="C947" t="str">
            <v>17,332</v>
          </cell>
          <cell r="D947" t="str">
            <v>Delegación Estatal en Guerrero</v>
          </cell>
        </row>
        <row r="948">
          <cell r="C948" t="str">
            <v>17,333</v>
          </cell>
          <cell r="D948" t="str">
            <v>Delegación Estatal en Hidalgo</v>
          </cell>
        </row>
        <row r="949">
          <cell r="C949" t="str">
            <v>17,334</v>
          </cell>
          <cell r="D949" t="str">
            <v>Delegación Estatal en Jalisco</v>
          </cell>
        </row>
        <row r="950">
          <cell r="C950" t="str">
            <v>17,335</v>
          </cell>
          <cell r="D950" t="str">
            <v>Delegación Estatal en México</v>
          </cell>
        </row>
        <row r="951">
          <cell r="C951" t="str">
            <v>17,336</v>
          </cell>
          <cell r="D951" t="str">
            <v>Delegación Estatal en Michoacán</v>
          </cell>
        </row>
        <row r="952">
          <cell r="C952" t="str">
            <v>17,337</v>
          </cell>
          <cell r="D952" t="str">
            <v>Delegación Estatal en Morelos</v>
          </cell>
        </row>
        <row r="953">
          <cell r="C953" t="str">
            <v>17,338</v>
          </cell>
          <cell r="D953" t="str">
            <v>Delegación Estatal en Nayarit</v>
          </cell>
        </row>
        <row r="954">
          <cell r="C954" t="str">
            <v>17,339</v>
          </cell>
          <cell r="D954" t="str">
            <v>Delegación Estatal en Nuevo León</v>
          </cell>
        </row>
        <row r="955">
          <cell r="C955" t="str">
            <v>17,340</v>
          </cell>
          <cell r="D955" t="str">
            <v>Delegación Estatal en Oaxaca</v>
          </cell>
        </row>
        <row r="956">
          <cell r="C956" t="str">
            <v>17,341</v>
          </cell>
          <cell r="D956" t="str">
            <v>Delegación Estatal en Puebla</v>
          </cell>
        </row>
        <row r="957">
          <cell r="C957" t="str">
            <v>17,342</v>
          </cell>
          <cell r="D957" t="str">
            <v>Delegación Estatal en Querétaro</v>
          </cell>
        </row>
        <row r="958">
          <cell r="C958" t="str">
            <v>17,343</v>
          </cell>
          <cell r="D958" t="str">
            <v>Delegación Estatal en Quintana Roo</v>
          </cell>
        </row>
        <row r="959">
          <cell r="C959" t="str">
            <v>17,344</v>
          </cell>
          <cell r="D959" t="str">
            <v>Delegación Estatal en San Luis Potosí</v>
          </cell>
        </row>
        <row r="960">
          <cell r="C960" t="str">
            <v>17,345</v>
          </cell>
          <cell r="D960" t="str">
            <v>Delegación Estatal en Sinaloa</v>
          </cell>
        </row>
        <row r="961">
          <cell r="C961" t="str">
            <v>17,346</v>
          </cell>
          <cell r="D961" t="str">
            <v>Delegación Estatal en Sonora</v>
          </cell>
        </row>
        <row r="962">
          <cell r="C962" t="str">
            <v>17,347</v>
          </cell>
          <cell r="D962" t="str">
            <v>Delegación Estatal en Tabasco</v>
          </cell>
        </row>
        <row r="963">
          <cell r="C963" t="str">
            <v>17,348</v>
          </cell>
          <cell r="D963" t="str">
            <v>Delegación Estatal en Tamaulipas</v>
          </cell>
        </row>
        <row r="964">
          <cell r="C964" t="str">
            <v>17,349</v>
          </cell>
          <cell r="D964" t="str">
            <v>Delegación Estatal en Tlaxcala</v>
          </cell>
        </row>
        <row r="965">
          <cell r="C965" t="str">
            <v>17,350</v>
          </cell>
          <cell r="D965" t="str">
            <v>Delegación Estatal en Veracruz</v>
          </cell>
        </row>
        <row r="966">
          <cell r="C966" t="str">
            <v>17,351</v>
          </cell>
          <cell r="D966" t="str">
            <v>Delegación Estatal en Yucatán</v>
          </cell>
        </row>
        <row r="967">
          <cell r="C967" t="str">
            <v>17,352</v>
          </cell>
          <cell r="D967" t="str">
            <v>Delegación Estatal en Zacatecas</v>
          </cell>
        </row>
        <row r="968">
          <cell r="C968" t="str">
            <v>17,400</v>
          </cell>
          <cell r="D968" t="str">
            <v>Subprocuraduría de Investigación Especializada en Delincuencia Organizada</v>
          </cell>
        </row>
        <row r="969">
          <cell r="C969" t="str">
            <v>17,410</v>
          </cell>
          <cell r="D969" t="str">
            <v>Unidad Especializada en Investigación de Terrorismo, Acopio y Tráfico de Armas</v>
          </cell>
        </row>
        <row r="970">
          <cell r="C970" t="str">
            <v>17,411</v>
          </cell>
          <cell r="D970" t="str">
            <v>Unidad Especializada en Investigación de Delitos contra la Salud</v>
          </cell>
        </row>
        <row r="971">
          <cell r="C971" t="str">
            <v>17,412</v>
          </cell>
          <cell r="D971" t="str">
            <v>Unidad Especializada en Investigación de Operaciones con Recursos de Procedencia Ilícita y de Falsificación o Alteración de Moneda</v>
          </cell>
        </row>
        <row r="972">
          <cell r="C972" t="str">
            <v>17,413</v>
          </cell>
          <cell r="D972" t="str">
            <v>Unidad Especializada en Investigación de Secuestros</v>
          </cell>
        </row>
        <row r="973">
          <cell r="C973" t="str">
            <v>17,414</v>
          </cell>
          <cell r="D973" t="str">
            <v>Unidad Especializada en Investigación de Tráfico de Menores, Indocumentados y Organos</v>
          </cell>
        </row>
        <row r="974">
          <cell r="C974" t="str">
            <v>17,415</v>
          </cell>
          <cell r="D974" t="str">
            <v>Unidad Especializada en Investigación de Asalto y Robo de Vehículos</v>
          </cell>
        </row>
        <row r="975">
          <cell r="C975" t="str">
            <v>17,500</v>
          </cell>
          <cell r="D975" t="str">
            <v>Subprocuraduría de Investigación Especializada en Delitos Federales</v>
          </cell>
        </row>
        <row r="976">
          <cell r="C976" t="str">
            <v>17,510</v>
          </cell>
          <cell r="D976" t="str">
            <v>Unidad Especializada en Investigación de Delitos contra los Derechos de Autor y la Propiedad Industrial</v>
          </cell>
        </row>
        <row r="977">
          <cell r="C977" t="str">
            <v>17,511</v>
          </cell>
          <cell r="D977" t="str">
            <v>Unidad Especializada en Investigación de Delitos Fiscales y Financieros</v>
          </cell>
        </row>
        <row r="978">
          <cell r="C978" t="str">
            <v>17,512</v>
          </cell>
          <cell r="D978" t="str">
            <v>Unidad Especializada en Investigación de Delitos contra el Ambiente y Previstos en Leyes Especiales</v>
          </cell>
        </row>
        <row r="979">
          <cell r="C979" t="str">
            <v>17,513</v>
          </cell>
          <cell r="D979" t="str">
            <v>Unidad Especializada en Investigación de Delitos Cometidos por Servidores Públicos y contra la Administración de Justicia</v>
          </cell>
        </row>
        <row r="980">
          <cell r="C980" t="str">
            <v>17,514</v>
          </cell>
          <cell r="D980" t="str">
            <v>Coordinación General de Investigación</v>
          </cell>
        </row>
        <row r="981">
          <cell r="C981" t="str">
            <v>17,600</v>
          </cell>
          <cell r="D981" t="str">
            <v>Subprocuraduría de Derechos Humanos, Atención a Víctimas y Servicios a la Comunidad</v>
          </cell>
        </row>
        <row r="982">
          <cell r="C982" t="str">
            <v>17,610</v>
          </cell>
          <cell r="D982" t="str">
            <v>Dirección General de Promoción de la Cultura en Derechos Humanos, Atención a Quejas e Inspección</v>
          </cell>
        </row>
        <row r="983">
          <cell r="C983" t="str">
            <v>17,611</v>
          </cell>
          <cell r="D983" t="str">
            <v>Dirección General de Atención a Recomendaciones y Amigables Conciliaciones en Derechos Humanos</v>
          </cell>
        </row>
        <row r="984">
          <cell r="C984" t="str">
            <v>17,612</v>
          </cell>
          <cell r="D984" t="str">
            <v>Dirección General de Atención a Víctimas del Delito</v>
          </cell>
        </row>
        <row r="985">
          <cell r="C985" t="str">
            <v>17,613</v>
          </cell>
          <cell r="D985" t="str">
            <v>Dirección General de Prevención del Delito y Servicios a la Comunidad</v>
          </cell>
        </row>
        <row r="986">
          <cell r="C986" t="str">
            <v>17,700</v>
          </cell>
          <cell r="D986" t="str">
            <v>Fiscalía Especializada para la Atención de Delitos Electorales</v>
          </cell>
        </row>
        <row r="987">
          <cell r="C987" t="str">
            <v>17,800</v>
          </cell>
          <cell r="D987" t="str">
            <v>Oficialía Mayor</v>
          </cell>
        </row>
        <row r="988">
          <cell r="C988" t="str">
            <v>17,810</v>
          </cell>
          <cell r="D988" t="str">
            <v>Dirección General de Programación, Organización y Presupuesto</v>
          </cell>
        </row>
        <row r="989">
          <cell r="C989" t="str">
            <v>17,811</v>
          </cell>
          <cell r="D989" t="str">
            <v>Dirección General de Recursos Humanos</v>
          </cell>
        </row>
        <row r="990">
          <cell r="C990" t="str">
            <v>17,812</v>
          </cell>
          <cell r="D990" t="str">
            <v>Dirección General de Recursos Materiales y Servicios Generales</v>
          </cell>
        </row>
        <row r="991">
          <cell r="C991" t="str">
            <v>17,814</v>
          </cell>
          <cell r="D991" t="str">
            <v>Dirección General de Control y Registro de Aseguramientos Ministeriales</v>
          </cell>
        </row>
        <row r="992">
          <cell r="C992" t="str">
            <v>17,815</v>
          </cell>
          <cell r="D992" t="str">
            <v>Dirección General de Servicios Aéreos</v>
          </cell>
        </row>
        <row r="993">
          <cell r="C993" t="str">
            <v>17,816</v>
          </cell>
          <cell r="D993" t="str">
            <v>Dirección General de Seguridad Institucional</v>
          </cell>
        </row>
        <row r="994">
          <cell r="C994" t="str">
            <v>17,900</v>
          </cell>
          <cell r="D994" t="str">
            <v>Visitaduría General</v>
          </cell>
        </row>
        <row r="995">
          <cell r="C995" t="str">
            <v>17,910</v>
          </cell>
          <cell r="D995" t="str">
            <v>Dirección General de Visitaduría</v>
          </cell>
        </row>
        <row r="996">
          <cell r="C996" t="str">
            <v>17,911</v>
          </cell>
          <cell r="D996" t="str">
            <v>Dirección General de Inspección Interna</v>
          </cell>
        </row>
        <row r="997">
          <cell r="C997" t="str">
            <v>17,912</v>
          </cell>
          <cell r="D997" t="str">
            <v>Dirección General de Supervisión e Inspección Interna para la Agencia Federal de Investigación</v>
          </cell>
        </row>
        <row r="998">
          <cell r="C998" t="str">
            <v>17,913</v>
          </cell>
          <cell r="D998" t="str">
            <v>Dirección General de Delitos Cometidos por Servidores Públicos de la Institución</v>
          </cell>
        </row>
        <row r="999">
          <cell r="C999" t="str">
            <v>18,A00</v>
          </cell>
          <cell r="D999" t="str">
            <v>Comisión Nacional de Seguridad Nuclear y Salvaguardias</v>
          </cell>
        </row>
        <row r="1000">
          <cell r="C1000" t="str">
            <v>18,C00</v>
          </cell>
          <cell r="D1000" t="str">
            <v>Comisión Reguladora de Energía</v>
          </cell>
        </row>
        <row r="1001">
          <cell r="C1001" t="str">
            <v>18,D00</v>
          </cell>
          <cell r="D1001" t="str">
            <v>Comisión Nacional de Hidrocarburos</v>
          </cell>
        </row>
        <row r="1002">
          <cell r="C1002" t="str">
            <v>18,E00</v>
          </cell>
          <cell r="D1002" t="str">
            <v>Comisión Nacional para el Uso Eficiente de la Energía</v>
          </cell>
        </row>
        <row r="1003">
          <cell r="C1003" t="str">
            <v>TOQ,TOQ</v>
          </cell>
          <cell r="D1003" t="str">
            <v>Comisión Federal de Electricidad</v>
          </cell>
        </row>
        <row r="1004">
          <cell r="C1004" t="str">
            <v>18,TQA</v>
          </cell>
          <cell r="D1004" t="str">
            <v>Compañía Mexicana de Exploraciones, S.A. de C.V.</v>
          </cell>
        </row>
        <row r="1005">
          <cell r="C1005" t="str">
            <v>18,TXS</v>
          </cell>
          <cell r="D1005" t="str">
            <v>I.I.I. Servicios, S.A. de C.V.</v>
          </cell>
        </row>
        <row r="1006">
          <cell r="C1006" t="str">
            <v>18,TXX</v>
          </cell>
          <cell r="D1006" t="str">
            <v>Instalaciones Inmobiliarias para Industrias, S.A. de C.V. (Consolidado)</v>
          </cell>
        </row>
        <row r="1007">
          <cell r="C1007" t="str">
            <v>TZZ,TZZ</v>
          </cell>
          <cell r="D1007" t="str">
            <v>Petróleos Mexicanos (Consolidado)</v>
          </cell>
        </row>
        <row r="1008">
          <cell r="C1008" t="str">
            <v>18,T0I</v>
          </cell>
          <cell r="D1008" t="str">
            <v>Instalaciones Inmobiliarias para Industrias, S.A. de C.V.</v>
          </cell>
        </row>
        <row r="1009">
          <cell r="C1009" t="str">
            <v>18,T0K</v>
          </cell>
          <cell r="D1009" t="str">
            <v>Instituto de Investigaciones Eléctricas</v>
          </cell>
        </row>
        <row r="1010">
          <cell r="C1010" t="str">
            <v>18,T0O</v>
          </cell>
          <cell r="D1010" t="str">
            <v>Instituto Mexicano del Petróleo</v>
          </cell>
        </row>
        <row r="1011">
          <cell r="C1011" t="str">
            <v>18,T0Q</v>
          </cell>
          <cell r="D1011" t="str">
            <v>Instituto Nacional de Investigaciones Nucleares</v>
          </cell>
        </row>
        <row r="1012">
          <cell r="C1012" t="str">
            <v>T1O,T1O</v>
          </cell>
          <cell r="D1012" t="str">
            <v>Luz y Fuerza del Centro</v>
          </cell>
        </row>
        <row r="1013">
          <cell r="C1013" t="str">
            <v>18,T4I</v>
          </cell>
          <cell r="D1013" t="str">
            <v>Petróleos Mexicanos (Corporativo)</v>
          </cell>
        </row>
        <row r="1014">
          <cell r="C1014" t="str">
            <v>18,T4L</v>
          </cell>
          <cell r="D1014" t="str">
            <v>Pemex-Exploración y Producción</v>
          </cell>
        </row>
        <row r="1015">
          <cell r="C1015" t="str">
            <v>18,T4M</v>
          </cell>
          <cell r="D1015" t="str">
            <v>Pemex-Refinación</v>
          </cell>
        </row>
        <row r="1016">
          <cell r="C1016" t="str">
            <v>18,T4N</v>
          </cell>
          <cell r="D1016" t="str">
            <v>Pemex-Gas y Petroquímica Básica</v>
          </cell>
        </row>
        <row r="1017">
          <cell r="C1017" t="str">
            <v>18,T4O</v>
          </cell>
          <cell r="D1017" t="str">
            <v>Pemex-Petroquímica</v>
          </cell>
        </row>
        <row r="1018">
          <cell r="C1018" t="str">
            <v>18,T5K</v>
          </cell>
          <cell r="D1018" t="str">
            <v>P.M.I. Comercio Internacional, S.A. de C.V.</v>
          </cell>
        </row>
        <row r="1019">
          <cell r="C1019" t="str">
            <v>18,100</v>
          </cell>
          <cell r="D1019" t="str">
            <v>Secretaría</v>
          </cell>
        </row>
        <row r="1020">
          <cell r="C1020" t="str">
            <v>18,110</v>
          </cell>
          <cell r="D1020" t="str">
            <v>Unidad de Asuntos Jurídicos</v>
          </cell>
        </row>
        <row r="1021">
          <cell r="C1021" t="str">
            <v>18,111</v>
          </cell>
          <cell r="D1021" t="str">
            <v>Dirección General de Asuntos Internacionales</v>
          </cell>
        </row>
        <row r="1022">
          <cell r="C1022" t="str">
            <v>18,112</v>
          </cell>
          <cell r="D1022" t="str">
            <v>Unidad de Comunicación Social</v>
          </cell>
        </row>
        <row r="1023">
          <cell r="C1023" t="str">
            <v>18,113</v>
          </cell>
          <cell r="D1023" t="str">
            <v>Órgano Interno de Control</v>
          </cell>
        </row>
        <row r="1024">
          <cell r="C1024" t="str">
            <v>18,200</v>
          </cell>
          <cell r="D1024" t="str">
            <v>Subsecretaría de Planeación Energética y Desarrollo Tecnológico</v>
          </cell>
        </row>
        <row r="1025">
          <cell r="C1025" t="str">
            <v>18,210</v>
          </cell>
          <cell r="D1025" t="str">
            <v>Dirección General de Planeación Energética</v>
          </cell>
        </row>
        <row r="1026">
          <cell r="C1026" t="str">
            <v>18,211</v>
          </cell>
          <cell r="D1026" t="str">
            <v>Dirección General de Investigación, Desarrollo Tecnológico y Medio Ambiente</v>
          </cell>
        </row>
        <row r="1027">
          <cell r="C1027" t="str">
            <v>18,300</v>
          </cell>
          <cell r="D1027" t="str">
            <v>Subsecretaría de Electricidad</v>
          </cell>
        </row>
        <row r="1028">
          <cell r="C1028" t="str">
            <v>18,311</v>
          </cell>
          <cell r="D1028" t="str">
            <v>Dirección General de Generación, Conducción y Transformación de Energía Eléctrica</v>
          </cell>
        </row>
        <row r="1029">
          <cell r="C1029" t="str">
            <v>18,314</v>
          </cell>
          <cell r="D1029" t="str">
            <v>Dirección General de Distribución y Abastecimiento de Energía Eléctrica, y Recursos Nucleares</v>
          </cell>
        </row>
        <row r="1030">
          <cell r="C1030" t="str">
            <v>18,400</v>
          </cell>
          <cell r="D1030" t="str">
            <v>Oficialía Mayor</v>
          </cell>
        </row>
        <row r="1031">
          <cell r="C1031" t="str">
            <v>18,410</v>
          </cell>
          <cell r="D1031" t="str">
            <v>Dirección General de Recursos Humanos, Innovación y Servicios</v>
          </cell>
        </row>
        <row r="1032">
          <cell r="C1032" t="str">
            <v>18,411</v>
          </cell>
          <cell r="D1032" t="str">
            <v>Dirección General de Programación y Presupuesto</v>
          </cell>
        </row>
        <row r="1033">
          <cell r="C1033" t="str">
            <v>18,500</v>
          </cell>
          <cell r="D1033" t="str">
            <v>Subsecretaría de Hidrocarburos</v>
          </cell>
        </row>
        <row r="1034">
          <cell r="C1034" t="str">
            <v>18,511</v>
          </cell>
          <cell r="D1034" t="str">
            <v>Dirección General de Desarrollo Industrial de Hidrocarburos</v>
          </cell>
        </row>
        <row r="1035">
          <cell r="C1035" t="str">
            <v>18,512</v>
          </cell>
          <cell r="D1035" t="str">
            <v>Dirección General de Exploración y Explotación de Hidrocarburos</v>
          </cell>
        </row>
        <row r="1036">
          <cell r="C1036" t="str">
            <v>18,513</v>
          </cell>
          <cell r="D1036" t="str">
            <v>Dirección General de Gas L.P.</v>
          </cell>
        </row>
        <row r="1037">
          <cell r="C1037" t="str">
            <v>19,GYN</v>
          </cell>
          <cell r="D1037" t="str">
            <v>Instituto de Seguridad y Servicios Sociales de los Trabajadores del Estado</v>
          </cell>
        </row>
        <row r="1038">
          <cell r="C1038" t="str">
            <v>19,GYR</v>
          </cell>
          <cell r="D1038" t="str">
            <v>Instituto Mexicano del Seguro Social</v>
          </cell>
        </row>
        <row r="1039">
          <cell r="C1039" t="str">
            <v>19,HXA</v>
          </cell>
          <cell r="D1039" t="str">
            <v>Instituto de Seguridad Social para las Fuerzas Armadas Mexicanas</v>
          </cell>
        </row>
        <row r="1040">
          <cell r="C1040" t="str">
            <v>19,411</v>
          </cell>
          <cell r="D1040" t="str">
            <v>Unidad de Política y Control Presupuestario</v>
          </cell>
        </row>
        <row r="1041">
          <cell r="C1041" t="str">
            <v>19,416</v>
          </cell>
          <cell r="D1041" t="str">
            <v>Dirección General de Programación y Presupuesto "A"</v>
          </cell>
        </row>
        <row r="1042">
          <cell r="C1042" t="str">
            <v>20,D00</v>
          </cell>
          <cell r="D1042" t="str">
            <v>Instituto Nacional de Desarrollo Social</v>
          </cell>
        </row>
        <row r="1043">
          <cell r="C1043" t="str">
            <v>20,G00</v>
          </cell>
          <cell r="D1043" t="str">
            <v>Coordinación Nacional del Programa de Desarrollo Humano Oportunidades</v>
          </cell>
        </row>
        <row r="1044">
          <cell r="C1044" t="str">
            <v>20,VQX</v>
          </cell>
          <cell r="D1044" t="str">
            <v>Comisión para la Regularización de la Tenencia de la Tierra</v>
          </cell>
        </row>
        <row r="1045">
          <cell r="C1045" t="str">
            <v>20,VQZ</v>
          </cell>
          <cell r="D1045" t="str">
            <v>Consejo Nacional de Evaluación de la Política de Desarrollo Social</v>
          </cell>
        </row>
        <row r="1046">
          <cell r="C1046" t="str">
            <v>20,VSS</v>
          </cell>
          <cell r="D1046" t="str">
            <v>Diconsa, S.A. de C.V.</v>
          </cell>
        </row>
        <row r="1047">
          <cell r="C1047" t="str">
            <v>20,VST</v>
          </cell>
          <cell r="D1047" t="str">
            <v>Liconsa, S.A. de C.V.</v>
          </cell>
        </row>
        <row r="1048">
          <cell r="C1048" t="str">
            <v>20,VYF</v>
          </cell>
          <cell r="D1048" t="str">
            <v>Fideicomiso Fondo Nacional de Habitaciones Populares</v>
          </cell>
        </row>
        <row r="1049">
          <cell r="C1049" t="str">
            <v>20,VZG</v>
          </cell>
          <cell r="D1049" t="str">
            <v>Fondo Nacional para el Fomento de las Artesanías</v>
          </cell>
        </row>
        <row r="1050">
          <cell r="C1050" t="str">
            <v>20,V3A</v>
          </cell>
          <cell r="D1050" t="str">
            <v>Instituto Nacional de las Personas Adultas Mayores</v>
          </cell>
        </row>
        <row r="1051">
          <cell r="C1051" t="str">
            <v>20,100</v>
          </cell>
          <cell r="D1051" t="str">
            <v>Secretaría</v>
          </cell>
        </row>
        <row r="1052">
          <cell r="C1052" t="str">
            <v>20,110</v>
          </cell>
          <cell r="D1052" t="str">
            <v>Unidad de Comunicación Social</v>
          </cell>
        </row>
        <row r="1053">
          <cell r="C1053" t="str">
            <v>20,112</v>
          </cell>
          <cell r="D1053" t="str">
            <v>Unidad de Coordinación de Delegaciones</v>
          </cell>
        </row>
        <row r="1054">
          <cell r="C1054" t="str">
            <v>20,114</v>
          </cell>
          <cell r="D1054" t="str">
            <v>Órgano Interno de Control</v>
          </cell>
        </row>
        <row r="1055">
          <cell r="C1055" t="str">
            <v>20,115</v>
          </cell>
          <cell r="D1055" t="str">
            <v>Dirección General de Vinculación Interinstitucional</v>
          </cell>
        </row>
        <row r="1056">
          <cell r="C1056" t="str">
            <v>20,121</v>
          </cell>
          <cell r="D1056" t="str">
            <v>Delegación SEDESOL en Aguascalientes</v>
          </cell>
        </row>
        <row r="1057">
          <cell r="C1057" t="str">
            <v>20,122</v>
          </cell>
          <cell r="D1057" t="str">
            <v>Delegación SEDESOL en Baja California</v>
          </cell>
        </row>
        <row r="1058">
          <cell r="C1058" t="str">
            <v>20,123</v>
          </cell>
          <cell r="D1058" t="str">
            <v>Delegación SEDESOL en Baja California Sur</v>
          </cell>
        </row>
        <row r="1059">
          <cell r="C1059" t="str">
            <v>20,124</v>
          </cell>
          <cell r="D1059" t="str">
            <v>Delegación SEDESOL en Campeche</v>
          </cell>
        </row>
        <row r="1060">
          <cell r="C1060" t="str">
            <v>20,125</v>
          </cell>
          <cell r="D1060" t="str">
            <v>Delegación SEDESOL en Coahuila</v>
          </cell>
        </row>
        <row r="1061">
          <cell r="C1061" t="str">
            <v>20,126</v>
          </cell>
          <cell r="D1061" t="str">
            <v>Delegación SEDESOL en Colima</v>
          </cell>
        </row>
        <row r="1062">
          <cell r="C1062" t="str">
            <v>20,127</v>
          </cell>
          <cell r="D1062" t="str">
            <v>Delegación SEDESOL en Chiapas</v>
          </cell>
        </row>
        <row r="1063">
          <cell r="C1063" t="str">
            <v>20,128</v>
          </cell>
          <cell r="D1063" t="str">
            <v>Delegación SEDESOL en Chihuahua</v>
          </cell>
        </row>
        <row r="1064">
          <cell r="C1064" t="str">
            <v>20,129</v>
          </cell>
          <cell r="D1064" t="str">
            <v>Delegación SEDESOL en el Distrito Federal</v>
          </cell>
        </row>
        <row r="1065">
          <cell r="C1065" t="str">
            <v>20,130</v>
          </cell>
          <cell r="D1065" t="str">
            <v>Delegación SEDESOL en Durango</v>
          </cell>
        </row>
        <row r="1066">
          <cell r="C1066" t="str">
            <v>20,131</v>
          </cell>
          <cell r="D1066" t="str">
            <v>Delegación SEDESOL en Guanajuato</v>
          </cell>
        </row>
        <row r="1067">
          <cell r="C1067" t="str">
            <v>20,132</v>
          </cell>
          <cell r="D1067" t="str">
            <v>Delegación SEDESOL en Guerrero</v>
          </cell>
        </row>
        <row r="1068">
          <cell r="C1068" t="str">
            <v>20,133</v>
          </cell>
          <cell r="D1068" t="str">
            <v>Delegación SEDESOL en Hidalgo</v>
          </cell>
        </row>
        <row r="1069">
          <cell r="C1069" t="str">
            <v>20,134</v>
          </cell>
          <cell r="D1069" t="str">
            <v>Delegación SEDESOL en Jalisco</v>
          </cell>
        </row>
        <row r="1070">
          <cell r="C1070" t="str">
            <v>20,135</v>
          </cell>
          <cell r="D1070" t="str">
            <v>Delegación SEDESOL en México</v>
          </cell>
        </row>
        <row r="1071">
          <cell r="C1071" t="str">
            <v>20,136</v>
          </cell>
          <cell r="D1071" t="str">
            <v>Delegación SEDESOL en Michoacán</v>
          </cell>
        </row>
        <row r="1072">
          <cell r="C1072" t="str">
            <v>20,137</v>
          </cell>
          <cell r="D1072" t="str">
            <v>Delegación SEDESOL en Morelos</v>
          </cell>
        </row>
        <row r="1073">
          <cell r="C1073" t="str">
            <v>20,138</v>
          </cell>
          <cell r="D1073" t="str">
            <v>Delegación SEDESOL en Nayarit</v>
          </cell>
        </row>
        <row r="1074">
          <cell r="C1074" t="str">
            <v>20,139</v>
          </cell>
          <cell r="D1074" t="str">
            <v>Delegación SEDESOL en Nuevo León</v>
          </cell>
        </row>
        <row r="1075">
          <cell r="C1075" t="str">
            <v>20,140</v>
          </cell>
          <cell r="D1075" t="str">
            <v>Delegación SEDESOL en Oaxaca</v>
          </cell>
        </row>
        <row r="1076">
          <cell r="C1076" t="str">
            <v>20,141</v>
          </cell>
          <cell r="D1076" t="str">
            <v>Delegación SEDESOL en Puebla</v>
          </cell>
        </row>
        <row r="1077">
          <cell r="C1077" t="str">
            <v>20,142</v>
          </cell>
          <cell r="D1077" t="str">
            <v>Delegación SEDESOL en Querétaro</v>
          </cell>
        </row>
        <row r="1078">
          <cell r="C1078" t="str">
            <v>20,143</v>
          </cell>
          <cell r="D1078" t="str">
            <v>Delegación SEDESOL en Quintana Roo</v>
          </cell>
        </row>
        <row r="1079">
          <cell r="C1079" t="str">
            <v>20,144</v>
          </cell>
          <cell r="D1079" t="str">
            <v>Delegación SEDESOL en San Luis Potosí</v>
          </cell>
        </row>
        <row r="1080">
          <cell r="C1080" t="str">
            <v>20,145</v>
          </cell>
          <cell r="D1080" t="str">
            <v>Delegación SEDESOL en Sinaloa</v>
          </cell>
        </row>
        <row r="1081">
          <cell r="C1081" t="str">
            <v>20,146</v>
          </cell>
          <cell r="D1081" t="str">
            <v>Delegación SEDESOL en Sonora</v>
          </cell>
        </row>
        <row r="1082">
          <cell r="C1082" t="str">
            <v>20,147</v>
          </cell>
          <cell r="D1082" t="str">
            <v>Delegación SEDESOL en Tabasco</v>
          </cell>
        </row>
        <row r="1083">
          <cell r="C1083" t="str">
            <v>20,148</v>
          </cell>
          <cell r="D1083" t="str">
            <v>Delegación SEDESOL en Tamaulipas</v>
          </cell>
        </row>
        <row r="1084">
          <cell r="C1084" t="str">
            <v>20,149</v>
          </cell>
          <cell r="D1084" t="str">
            <v>Delegación SEDESOL en Tlaxcala</v>
          </cell>
        </row>
        <row r="1085">
          <cell r="C1085" t="str">
            <v>20,150</v>
          </cell>
          <cell r="D1085" t="str">
            <v>Delegación SEDESOL en Veracruz</v>
          </cell>
        </row>
        <row r="1086">
          <cell r="C1086" t="str">
            <v>20,151</v>
          </cell>
          <cell r="D1086" t="str">
            <v>Delegación SEDESOL en Yucatán</v>
          </cell>
        </row>
        <row r="1087">
          <cell r="C1087" t="str">
            <v>20,152</v>
          </cell>
          <cell r="D1087" t="str">
            <v>Delegación SEDESOL en Zacatecas</v>
          </cell>
        </row>
        <row r="1088">
          <cell r="C1088" t="str">
            <v>20,200</v>
          </cell>
          <cell r="D1088" t="str">
            <v>Subsecretaría de Desarrollo Social y Humano</v>
          </cell>
        </row>
        <row r="1089">
          <cell r="C1089" t="str">
            <v>20,210</v>
          </cell>
          <cell r="D1089" t="str">
            <v>Dirección General de Opciones Productivas</v>
          </cell>
        </row>
        <row r="1090">
          <cell r="C1090" t="str">
            <v>20,211</v>
          </cell>
          <cell r="D1090" t="str">
            <v>Dirección General de Políticas Sociales</v>
          </cell>
        </row>
        <row r="1091">
          <cell r="C1091" t="str">
            <v>20,212</v>
          </cell>
          <cell r="D1091" t="str">
            <v>Unidad de Microrregiones</v>
          </cell>
        </row>
        <row r="1092">
          <cell r="C1092" t="str">
            <v>20,213</v>
          </cell>
          <cell r="D1092" t="str">
            <v>Dirección General de Atención a Grupos Prioritarios</v>
          </cell>
        </row>
        <row r="1093">
          <cell r="C1093" t="str">
            <v>20,214</v>
          </cell>
          <cell r="D1093" t="str">
            <v>Dirección General de Seguimiento</v>
          </cell>
        </row>
        <row r="1094">
          <cell r="C1094" t="str">
            <v>20,300</v>
          </cell>
          <cell r="D1094" t="str">
            <v>Subsecretaría de Desarrollo Urbano y Ordenación del Territorio</v>
          </cell>
        </row>
        <row r="1095">
          <cell r="C1095" t="str">
            <v>20,310</v>
          </cell>
          <cell r="D1095" t="str">
            <v>Dirección General de Equipamiento e Infraestructura en Zonas Urbano-Marginadas</v>
          </cell>
        </row>
        <row r="1096">
          <cell r="C1096" t="str">
            <v>20,312</v>
          </cell>
          <cell r="D1096" t="str">
            <v>Dirección General de Desarrollo Urbano y Suelo</v>
          </cell>
        </row>
        <row r="1097">
          <cell r="C1097" t="str">
            <v>20,313</v>
          </cell>
          <cell r="D1097" t="str">
            <v>Unidad de Programas de Atención de la Pobreza Urbana</v>
          </cell>
        </row>
        <row r="1098">
          <cell r="C1098" t="str">
            <v>20,314</v>
          </cell>
          <cell r="D1098" t="str">
            <v>Dirección General de Desarrollo Territorial</v>
          </cell>
        </row>
        <row r="1099">
          <cell r="C1099" t="str">
            <v>20,315</v>
          </cell>
          <cell r="D1099" t="str">
            <v>Unidad de Desarrollo Regional</v>
          </cell>
        </row>
        <row r="1100">
          <cell r="C1100" t="str">
            <v>20,400</v>
          </cell>
          <cell r="D1100" t="str">
            <v>Oficialía Mayor</v>
          </cell>
        </row>
        <row r="1101">
          <cell r="C1101" t="str">
            <v>20,410</v>
          </cell>
          <cell r="D1101" t="str">
            <v>Dirección General de Programación y Presupuesto</v>
          </cell>
        </row>
        <row r="1102">
          <cell r="C1102" t="str">
            <v>20,411</v>
          </cell>
          <cell r="D1102" t="str">
            <v>Dirección General de Recursos Materiales</v>
          </cell>
        </row>
        <row r="1103">
          <cell r="C1103" t="str">
            <v>20,412</v>
          </cell>
          <cell r="D1103" t="str">
            <v>Dirección General de Recursos Humanos</v>
          </cell>
        </row>
        <row r="1104">
          <cell r="C1104" t="str">
            <v>20,413</v>
          </cell>
          <cell r="D1104" t="str">
            <v>Dirección General de Informática</v>
          </cell>
        </row>
        <row r="1105">
          <cell r="C1105" t="str">
            <v>20,414</v>
          </cell>
          <cell r="D1105" t="str">
            <v>Dirección General de Organización</v>
          </cell>
        </row>
        <row r="1106">
          <cell r="C1106" t="str">
            <v>20,500</v>
          </cell>
          <cell r="D1106" t="str">
            <v>Unidad del Abogado General y Comisionado para la Transparencia</v>
          </cell>
        </row>
        <row r="1107">
          <cell r="C1107" t="str">
            <v>20,510</v>
          </cell>
          <cell r="D1107" t="str">
            <v>Dirección General de Normatividad y Asuntos Contenciosos</v>
          </cell>
        </row>
        <row r="1108">
          <cell r="C1108" t="str">
            <v>20,600</v>
          </cell>
          <cell r="D1108" t="str">
            <v>Subsecretaría de Prospectiva, Planeación y Evaluación</v>
          </cell>
        </row>
        <row r="1109">
          <cell r="C1109" t="str">
            <v>20,610</v>
          </cell>
          <cell r="D1109" t="str">
            <v>Dirección General de Evaluación y Monitoreo de los Programas Sociales</v>
          </cell>
        </row>
        <row r="1110">
          <cell r="C1110" t="str">
            <v>20,611</v>
          </cell>
          <cell r="D1110" t="str">
            <v>Dirección General de Análisis y Prospectiva</v>
          </cell>
        </row>
        <row r="1111">
          <cell r="C1111" t="str">
            <v>20,612</v>
          </cell>
          <cell r="D1111" t="str">
            <v>Dirección General de Geoestadística y Padrones de Beneficiarios</v>
          </cell>
        </row>
        <row r="1112">
          <cell r="C1112" t="str">
            <v>20,613</v>
          </cell>
          <cell r="D1112" t="str">
            <v>Unidad de Planeación y Relaciones Internacionales</v>
          </cell>
        </row>
        <row r="1113">
          <cell r="C1113" t="str">
            <v>21,A00</v>
          </cell>
          <cell r="D1113" t="str">
            <v>Centro de Estudios Superiores de Turismo</v>
          </cell>
        </row>
        <row r="1114">
          <cell r="C1114" t="str">
            <v>21,B00</v>
          </cell>
          <cell r="D1114" t="str">
            <v>Corporación Ángeles Verdes</v>
          </cell>
        </row>
        <row r="1115">
          <cell r="C1115" t="str">
            <v>21,W3H</v>
          </cell>
          <cell r="D1115" t="str">
            <v>FONATUR Constructora, S.A. de C.V.</v>
          </cell>
        </row>
        <row r="1116">
          <cell r="C1116" t="str">
            <v>21,W3J</v>
          </cell>
          <cell r="D1116" t="str">
            <v>Consejo de Promoción Turística de México, S.A. de C.V.</v>
          </cell>
        </row>
        <row r="1117">
          <cell r="C1117" t="str">
            <v>21,W3N</v>
          </cell>
          <cell r="D1117" t="str">
            <v>Fondo Nacional de Fomento al Turismo</v>
          </cell>
        </row>
        <row r="1118">
          <cell r="C1118" t="str">
            <v>21,W3S</v>
          </cell>
          <cell r="D1118" t="str">
            <v>FONATUR Mantenimiento Turístico, S.A. de C.V.</v>
          </cell>
        </row>
        <row r="1119">
          <cell r="C1119" t="str">
            <v>21,W3W</v>
          </cell>
          <cell r="D1119" t="str">
            <v>FONATUR Prestadora de Servicios, S.A. de C.V.</v>
          </cell>
        </row>
        <row r="1120">
          <cell r="C1120" t="str">
            <v>21,W3X</v>
          </cell>
          <cell r="D1120" t="str">
            <v>FONATUR Operadora Portuaria, S.A. de C.V.</v>
          </cell>
        </row>
        <row r="1121">
          <cell r="C1121" t="str">
            <v>21,100</v>
          </cell>
          <cell r="D1121" t="str">
            <v>Secretaría</v>
          </cell>
        </row>
        <row r="1122">
          <cell r="C1122" t="str">
            <v>21,110</v>
          </cell>
          <cell r="D1122" t="str">
            <v>Contraloría Interna</v>
          </cell>
        </row>
        <row r="1123">
          <cell r="C1123" t="str">
            <v>21,111</v>
          </cell>
          <cell r="D1123" t="str">
            <v>Dirección General de Comunicación Social</v>
          </cell>
        </row>
        <row r="1124">
          <cell r="C1124" t="str">
            <v>21,112</v>
          </cell>
          <cell r="D1124" t="str">
            <v>Dirección General de Asuntos Jurídicos</v>
          </cell>
        </row>
        <row r="1125">
          <cell r="C1125" t="str">
            <v>21,200</v>
          </cell>
          <cell r="D1125" t="str">
            <v>Subsecretaría de Operación Turística</v>
          </cell>
        </row>
        <row r="1126">
          <cell r="C1126" t="str">
            <v>21,210</v>
          </cell>
          <cell r="D1126" t="str">
            <v>Dirección General de Programas Regionales</v>
          </cell>
        </row>
        <row r="1127">
          <cell r="C1127" t="str">
            <v>21,211</v>
          </cell>
          <cell r="D1127" t="str">
            <v>Dirección General de Desarrollo de Productos Turísticos</v>
          </cell>
        </row>
        <row r="1128">
          <cell r="C1128" t="str">
            <v>21,212</v>
          </cell>
          <cell r="D1128" t="str">
            <v>Dirección General de Desarrollo de la Cultura Turística</v>
          </cell>
        </row>
        <row r="1129">
          <cell r="C1129" t="str">
            <v>21,213</v>
          </cell>
          <cell r="D1129" t="str">
            <v>Dirección General de Mejora Regulatoria</v>
          </cell>
        </row>
        <row r="1130">
          <cell r="C1130" t="str">
            <v>21,500</v>
          </cell>
          <cell r="D1130" t="str">
            <v>Subsecretaría de Innovación y Calidad (Oficialía Mayor)</v>
          </cell>
        </row>
        <row r="1131">
          <cell r="C1131" t="str">
            <v>21,510</v>
          </cell>
          <cell r="D1131" t="str">
            <v>Dirección General de Administración</v>
          </cell>
        </row>
        <row r="1132">
          <cell r="C1132" t="str">
            <v>21,511</v>
          </cell>
          <cell r="D1132" t="str">
            <v>Dirección General de Desarrollo Institucional y Coordinación Sectorial</v>
          </cell>
        </row>
        <row r="1133">
          <cell r="C1133" t="str">
            <v>21,512</v>
          </cell>
          <cell r="D1133" t="str">
            <v>Dirección General de Servicios al Turista</v>
          </cell>
        </row>
        <row r="1134">
          <cell r="C1134" t="str">
            <v>21,600</v>
          </cell>
          <cell r="D1134" t="str">
            <v>Subsecretaría de Planeación Turística</v>
          </cell>
        </row>
        <row r="1135">
          <cell r="C1135" t="str">
            <v>21,610</v>
          </cell>
          <cell r="D1135" t="str">
            <v>Dirección General de Información y Análisis</v>
          </cell>
        </row>
        <row r="1136">
          <cell r="C1136" t="str">
            <v>21,611</v>
          </cell>
          <cell r="D1136" t="str">
            <v>Dirección General de Planeación Estratégica y Política Sectorial</v>
          </cell>
        </row>
        <row r="1137">
          <cell r="C1137" t="str">
            <v>22,100</v>
          </cell>
          <cell r="D1137" t="str">
            <v>Instituto Federal Electoral</v>
          </cell>
        </row>
        <row r="1138">
          <cell r="C1138" t="str">
            <v>22,101</v>
          </cell>
          <cell r="D1138" t="str">
            <v>Presidencia del Consejo General</v>
          </cell>
        </row>
        <row r="1139">
          <cell r="C1139" t="str">
            <v>22,102</v>
          </cell>
          <cell r="D1139" t="str">
            <v>Consejeros Electorales</v>
          </cell>
        </row>
        <row r="1140">
          <cell r="C1140" t="str">
            <v>22,103</v>
          </cell>
          <cell r="D1140" t="str">
            <v>Secretaría Ejecutiva</v>
          </cell>
        </row>
        <row r="1141">
          <cell r="C1141" t="str">
            <v>22,104</v>
          </cell>
          <cell r="D1141" t="str">
            <v>Coordinación Nacional de Comunicación Social</v>
          </cell>
        </row>
        <row r="1142">
          <cell r="C1142" t="str">
            <v>22,105</v>
          </cell>
          <cell r="D1142" t="str">
            <v>Coordinación de Asuntos Internacionales</v>
          </cell>
        </row>
        <row r="1143">
          <cell r="C1143" t="str">
            <v>22,106</v>
          </cell>
          <cell r="D1143" t="str">
            <v>Dirección del Secretariado</v>
          </cell>
        </row>
        <row r="1144">
          <cell r="C1144" t="str">
            <v>22,107</v>
          </cell>
          <cell r="D1144" t="str">
            <v>Contraloría General</v>
          </cell>
        </row>
        <row r="1145">
          <cell r="C1145" t="str">
            <v>22,108</v>
          </cell>
          <cell r="D1145" t="str">
            <v>Dirección Jurídica</v>
          </cell>
        </row>
        <row r="1146">
          <cell r="C1146" t="str">
            <v>22,109</v>
          </cell>
          <cell r="D1146" t="str">
            <v>Unidad de Servicios de Informática</v>
          </cell>
        </row>
        <row r="1147">
          <cell r="C1147" t="str">
            <v>22,110</v>
          </cell>
          <cell r="D1147" t="str">
            <v>Centro para el Desarrollo Democrático</v>
          </cell>
        </row>
        <row r="1148">
          <cell r="C1148" t="str">
            <v>22,111</v>
          </cell>
          <cell r="D1148" t="str">
            <v>Dirección Ejecutiva del Registro Federal de Electores</v>
          </cell>
        </row>
        <row r="1149">
          <cell r="C1149" t="str">
            <v>22,112</v>
          </cell>
          <cell r="D1149" t="str">
            <v>Dirección Ejecutiva de Prerrogativas y Partidos Políticos</v>
          </cell>
        </row>
        <row r="1150">
          <cell r="C1150" t="str">
            <v>22,113</v>
          </cell>
          <cell r="D1150" t="str">
            <v>Dirección Ejecutiva de Organización Electoral</v>
          </cell>
        </row>
        <row r="1151">
          <cell r="C1151" t="str">
            <v>22,114</v>
          </cell>
          <cell r="D1151" t="str">
            <v>Dirección Ejecutiva del Servicio Profesional Electoral</v>
          </cell>
        </row>
        <row r="1152">
          <cell r="C1152" t="str">
            <v>22,115</v>
          </cell>
          <cell r="D1152" t="str">
            <v>Dirección Ejecutiva de Capacitación Electoral y Educación Cívica</v>
          </cell>
        </row>
        <row r="1153">
          <cell r="C1153" t="str">
            <v>22,116</v>
          </cell>
          <cell r="D1153" t="str">
            <v>Dirección Ejecutiva de Administración</v>
          </cell>
        </row>
        <row r="1154">
          <cell r="C1154" t="str">
            <v>22,118</v>
          </cell>
          <cell r="D1154" t="str">
            <v>Servicios de Información y Documentación</v>
          </cell>
        </row>
        <row r="1155">
          <cell r="C1155" t="str">
            <v>22,119</v>
          </cell>
          <cell r="D1155" t="str">
            <v>Coordinación del Voto de los Mexicanos Residentes en el Extranjero</v>
          </cell>
        </row>
        <row r="1156">
          <cell r="C1156" t="str">
            <v>22,120</v>
          </cell>
          <cell r="D1156" t="str">
            <v>Unidad de Fiscalización de los Recursos de los Partidos Políticos</v>
          </cell>
        </row>
        <row r="1157">
          <cell r="C1157" t="str">
            <v>22,200</v>
          </cell>
          <cell r="D1157" t="str">
            <v>Juntas Locales</v>
          </cell>
        </row>
        <row r="1158">
          <cell r="C1158" t="str">
            <v>22,300</v>
          </cell>
          <cell r="D1158" t="str">
            <v>Juntas Distritales</v>
          </cell>
        </row>
        <row r="1159">
          <cell r="C1159" t="str">
            <v>23,411</v>
          </cell>
          <cell r="D1159" t="str">
            <v>Unidad de Política y Control Presupuestario</v>
          </cell>
        </row>
        <row r="1160">
          <cell r="C1160" t="str">
            <v>24,210</v>
          </cell>
          <cell r="D1160" t="str">
            <v>Unidad de Crédito Público</v>
          </cell>
        </row>
        <row r="1161">
          <cell r="C1161" t="str">
            <v>25,C00</v>
          </cell>
          <cell r="D1161" t="str">
            <v>Administración Federal de Servicios Educativos en el Distrito Federal</v>
          </cell>
        </row>
        <row r="1162">
          <cell r="C1162" t="str">
            <v>25,416</v>
          </cell>
          <cell r="D1162" t="str">
            <v>Dirección General de Programación y Presupuesto "A"</v>
          </cell>
        </row>
        <row r="1163">
          <cell r="C1163" t="str">
            <v>25,700</v>
          </cell>
          <cell r="D1163" t="str">
            <v>Oficialía Mayor</v>
          </cell>
        </row>
        <row r="1164">
          <cell r="C1164" t="str">
            <v>27,A00</v>
          </cell>
          <cell r="D1164" t="str">
            <v>Instituto de Administración y Avalúos de Bienes Nacionales</v>
          </cell>
        </row>
        <row r="1165">
          <cell r="C1165" t="str">
            <v>27,100</v>
          </cell>
          <cell r="D1165" t="str">
            <v>Secretaría</v>
          </cell>
        </row>
        <row r="1166">
          <cell r="C1166" t="str">
            <v>27,110</v>
          </cell>
          <cell r="D1166" t="str">
            <v>Unidad de Asuntos Jurídicos</v>
          </cell>
        </row>
        <row r="1167">
          <cell r="C1167" t="str">
            <v>27,112</v>
          </cell>
          <cell r="D1167" t="str">
            <v>Contraloría Interna</v>
          </cell>
        </row>
        <row r="1168">
          <cell r="C1168" t="str">
            <v>27,113</v>
          </cell>
          <cell r="D1168" t="str">
            <v>Coordinación General de Órganos de Vigilancia y Control</v>
          </cell>
        </row>
        <row r="1169">
          <cell r="C1169" t="str">
            <v>27,116</v>
          </cell>
          <cell r="D1169" t="str">
            <v>Dirección General de Comunicación Social</v>
          </cell>
        </row>
        <row r="1170">
          <cell r="C1170" t="str">
            <v>27,117</v>
          </cell>
          <cell r="D1170" t="str">
            <v>Unidad de Políticas de Transparencia y Cooperación Internacional</v>
          </cell>
        </row>
        <row r="1171">
          <cell r="C1171" t="str">
            <v>27,118</v>
          </cell>
          <cell r="D1171" t="str">
            <v>Dirección General de Información e Integración</v>
          </cell>
        </row>
        <row r="1172">
          <cell r="C1172" t="str">
            <v>27,200</v>
          </cell>
          <cell r="D1172" t="str">
            <v>Subsecretaría de Control y Auditoría de la Gestión Pública</v>
          </cell>
        </row>
        <row r="1173">
          <cell r="C1173" t="str">
            <v>27,208</v>
          </cell>
          <cell r="D1173" t="str">
            <v>Unidad de Control y Auditoría a Obra Pública</v>
          </cell>
        </row>
        <row r="1174">
          <cell r="C1174" t="str">
            <v>27,209</v>
          </cell>
          <cell r="D1174" t="str">
            <v>Unidad de Control de la Gestión Pública</v>
          </cell>
        </row>
        <row r="1175">
          <cell r="C1175" t="str">
            <v>27,210</v>
          </cell>
          <cell r="D1175" t="str">
            <v>Unidad de Auditoría Gubernamental</v>
          </cell>
        </row>
        <row r="1176">
          <cell r="C1176" t="str">
            <v>27,211</v>
          </cell>
          <cell r="D1176" t="str">
            <v>Unidad de Operación Regional y Contraloría Social</v>
          </cell>
        </row>
        <row r="1177">
          <cell r="C1177" t="str">
            <v>27,212</v>
          </cell>
          <cell r="D1177" t="str">
            <v>Dirección General de Auditorías Externas</v>
          </cell>
        </row>
        <row r="1178">
          <cell r="C1178" t="str">
            <v>27,28S</v>
          </cell>
          <cell r="D1178" t="str">
            <v>Instituto Nacional de Administración Pública, A.C.</v>
          </cell>
        </row>
        <row r="1179">
          <cell r="C1179" t="str">
            <v>27,300</v>
          </cell>
          <cell r="D1179" t="str">
            <v>Subsecretaría de Atención Ciudadana y Normatividad</v>
          </cell>
        </row>
        <row r="1180">
          <cell r="C1180" t="str">
            <v>27,308</v>
          </cell>
          <cell r="D1180" t="str">
            <v>Unidad de Política de Contrataciones Públicas</v>
          </cell>
        </row>
        <row r="1181">
          <cell r="C1181" t="str">
            <v>27,309</v>
          </cell>
          <cell r="D1181" t="str">
            <v>Unidad de Normatividad de Contrataciones Públicas</v>
          </cell>
        </row>
        <row r="1182">
          <cell r="C1182" t="str">
            <v>27,310</v>
          </cell>
          <cell r="D1182" t="str">
            <v>Unidad de Atención Ciudadana</v>
          </cell>
        </row>
        <row r="1183">
          <cell r="C1183" t="str">
            <v>27,311</v>
          </cell>
          <cell r="D1183" t="str">
            <v>Dirección General de Responsabilidades y Situación Patrimonial</v>
          </cell>
        </row>
        <row r="1184">
          <cell r="C1184" t="str">
            <v>27,312</v>
          </cell>
          <cell r="D1184" t="str">
            <v>Dirección General de Controversias y Sanciones en Contrataciones Públicas</v>
          </cell>
        </row>
        <row r="1185">
          <cell r="C1185" t="str">
            <v>27,400</v>
          </cell>
          <cell r="D1185" t="str">
            <v>Subsecretaría de la Función Pública</v>
          </cell>
        </row>
        <row r="1186">
          <cell r="C1186" t="str">
            <v>27,408</v>
          </cell>
          <cell r="D1186" t="str">
            <v>Unidad de Política de Recursos Humanos de la Administración Pública Federal</v>
          </cell>
        </row>
        <row r="1187">
          <cell r="C1187" t="str">
            <v>27,409</v>
          </cell>
          <cell r="D1187" t="str">
            <v>Unidad de Gobierno Digital</v>
          </cell>
        </row>
        <row r="1188">
          <cell r="C1188" t="str">
            <v>27,411</v>
          </cell>
          <cell r="D1188" t="str">
            <v>Unidad de Políticas de Mejora de la Gestión Pública</v>
          </cell>
        </row>
        <row r="1189">
          <cell r="C1189" t="str">
            <v>27,416</v>
          </cell>
          <cell r="D1189" t="str">
            <v>Unidad de Evaluación de la Gestión y el Desempeño Gubernamental</v>
          </cell>
        </row>
        <row r="1190">
          <cell r="C1190" t="str">
            <v>27,500</v>
          </cell>
          <cell r="D1190" t="str">
            <v>Oficialía Mayor</v>
          </cell>
        </row>
        <row r="1191">
          <cell r="C1191" t="str">
            <v>27,510</v>
          </cell>
          <cell r="D1191" t="str">
            <v>Dirección General de Recursos Humanos</v>
          </cell>
        </row>
        <row r="1192">
          <cell r="C1192" t="str">
            <v>27,511</v>
          </cell>
          <cell r="D1192" t="str">
            <v>Dirección General de Tecnologías de Información</v>
          </cell>
        </row>
        <row r="1193">
          <cell r="C1193" t="str">
            <v>27,512</v>
          </cell>
          <cell r="D1193" t="str">
            <v>Dirección General de Programación y Presupuesto</v>
          </cell>
        </row>
        <row r="1194">
          <cell r="C1194" t="str">
            <v>27,513</v>
          </cell>
          <cell r="D1194" t="str">
            <v>Dirección General de Modernización Administrativa y Procesos</v>
          </cell>
        </row>
        <row r="1195">
          <cell r="C1195" t="str">
            <v>27,514</v>
          </cell>
          <cell r="D1195" t="str">
            <v>Dirección General de Recursos Materiales y Servicios Generales</v>
          </cell>
        </row>
        <row r="1196">
          <cell r="C1196" t="str">
            <v>28,114</v>
          </cell>
          <cell r="D1196" t="str">
            <v>Unidad de Coordinación con Entidades Federativas</v>
          </cell>
        </row>
        <row r="1197">
          <cell r="C1197" t="str">
            <v>29,210</v>
          </cell>
          <cell r="D1197" t="str">
            <v>Unidad de Crédito Público</v>
          </cell>
        </row>
        <row r="1198">
          <cell r="C1198" t="str">
            <v>30,411</v>
          </cell>
          <cell r="D1198" t="str">
            <v>Unidad de Política y Control Presupuestario</v>
          </cell>
        </row>
        <row r="1199">
          <cell r="C1199" t="str">
            <v>31,100</v>
          </cell>
          <cell r="D1199" t="str">
            <v>Tribunal Superior Agrario</v>
          </cell>
        </row>
        <row r="1200">
          <cell r="C1200" t="str">
            <v>31,200</v>
          </cell>
          <cell r="D1200" t="str">
            <v>Tribunales Unitarios Agrarios</v>
          </cell>
        </row>
        <row r="1201">
          <cell r="C1201" t="str">
            <v>31,300</v>
          </cell>
          <cell r="D1201" t="str">
            <v>Oficialía Mayor</v>
          </cell>
        </row>
        <row r="1202">
          <cell r="C1202" t="str">
            <v>32,110</v>
          </cell>
          <cell r="D1202" t="str">
            <v>Tribunal Federal de Justicia Fiscal y Administrativa con sede en el Distrito Federal</v>
          </cell>
        </row>
        <row r="1203">
          <cell r="C1203" t="str">
            <v>32,111</v>
          </cell>
          <cell r="D1203" t="str">
            <v>Sala Regional del Noroeste II, con sede en Ciudad Obregón, Son.</v>
          </cell>
        </row>
        <row r="1204">
          <cell r="C1204" t="str">
            <v>32,112</v>
          </cell>
          <cell r="D1204" t="str">
            <v>Primera Sala Regional del Norte Centro II, con sede en Torreón, Coah.</v>
          </cell>
        </row>
        <row r="1205">
          <cell r="C1205" t="str">
            <v>32,113</v>
          </cell>
          <cell r="D1205" t="str">
            <v>Primera Sala Regional del Noreste, con sede en Garza García, N. L.</v>
          </cell>
        </row>
        <row r="1206">
          <cell r="C1206" t="str">
            <v>32,114</v>
          </cell>
          <cell r="D1206" t="str">
            <v>Primera Sala Regional de Occidente, con sede en Guadalajara, Jal.</v>
          </cell>
        </row>
        <row r="1207">
          <cell r="C1207" t="str">
            <v>32,115</v>
          </cell>
          <cell r="D1207" t="str">
            <v>Sala Regional del Centro III, con sede en Celaya, Gto.</v>
          </cell>
        </row>
        <row r="1208">
          <cell r="C1208" t="str">
            <v>32,116</v>
          </cell>
          <cell r="D1208" t="str">
            <v>Primera Sala Regional de Oriente, con sede en Puebla, Pue.</v>
          </cell>
        </row>
        <row r="1209">
          <cell r="C1209" t="str">
            <v>32,118</v>
          </cell>
          <cell r="D1209" t="str">
            <v>Primera Sala Regional del Sureste, con sede en Oaxaca, Oax.</v>
          </cell>
        </row>
        <row r="1210">
          <cell r="C1210" t="str">
            <v>32,119</v>
          </cell>
          <cell r="D1210" t="str">
            <v>Primera Sala Regional Peninsular, con sede en Mérida, Yuc.</v>
          </cell>
        </row>
        <row r="1211">
          <cell r="C1211" t="str">
            <v>32,120</v>
          </cell>
          <cell r="D1211" t="str">
            <v>Sala Regional del Pacífico, con sede en Acapulco, Gro.</v>
          </cell>
        </row>
        <row r="1212">
          <cell r="C1212" t="str">
            <v>32,121</v>
          </cell>
          <cell r="D1212" t="str">
            <v>Primera Sala Regional Hidalgo-México, con sede en Tlalnepantla, Méx.</v>
          </cell>
        </row>
        <row r="1213">
          <cell r="C1213" t="str">
            <v>32,122</v>
          </cell>
          <cell r="D1213" t="str">
            <v>Sala Regional del Pacífico-Centro, con sede en la ciudad de Morelia, Estado de Michoacán</v>
          </cell>
        </row>
        <row r="1214">
          <cell r="C1214" t="str">
            <v>32,201</v>
          </cell>
          <cell r="D1214" t="str">
            <v>Segunda Sala Regional Hidalgo-México, con sede en Tlalnepantla, Mex.</v>
          </cell>
        </row>
        <row r="1215">
          <cell r="C1215" t="str">
            <v>32,202</v>
          </cell>
          <cell r="D1215" t="str">
            <v>Sala Regional del Centro II, con sede en Querétaro, Qro.</v>
          </cell>
        </row>
        <row r="1216">
          <cell r="C1216" t="str">
            <v>32,203</v>
          </cell>
          <cell r="D1216" t="str">
            <v>Segunda Sala Regional del Noreste, con sede en Monterrey, N. L.</v>
          </cell>
        </row>
        <row r="1217">
          <cell r="C1217" t="str">
            <v>32,204</v>
          </cell>
          <cell r="D1217" t="str">
            <v>Sala Regional del Noroeste I, con sede en Tijuana, B. C.</v>
          </cell>
        </row>
        <row r="1218">
          <cell r="C1218" t="str">
            <v>32,205</v>
          </cell>
          <cell r="D1218" t="str">
            <v>Segunda Sala Regional de Occidente, con sede en Guadalajara, Jal.</v>
          </cell>
        </row>
        <row r="1219">
          <cell r="C1219" t="str">
            <v>32,206</v>
          </cell>
          <cell r="D1219" t="str">
            <v>Sala Regional del Norte Centro I, con sede en Chihuahua, Chih.</v>
          </cell>
        </row>
        <row r="1220">
          <cell r="C1220" t="str">
            <v>32,207</v>
          </cell>
          <cell r="D1220" t="str">
            <v>Segunda Sala Regional de Oriente, con sede en Puebla, Pue.</v>
          </cell>
        </row>
        <row r="1221">
          <cell r="C1221" t="str">
            <v>32,208</v>
          </cell>
          <cell r="D1221" t="str">
            <v>Segunda Sala Regional del Golfo, con sede en la ciudad de Jalapa, Estado de Veracruz</v>
          </cell>
        </row>
        <row r="1222">
          <cell r="C1222" t="str">
            <v>32,301</v>
          </cell>
          <cell r="D1222" t="str">
            <v>Sala Regional del Golfo, con sede en Jalapa, Ver.</v>
          </cell>
        </row>
        <row r="1223">
          <cell r="C1223" t="str">
            <v>32,302</v>
          </cell>
          <cell r="D1223" t="str">
            <v>Sala Regional del Centro I, con sede en Aguascalientes, Ags.</v>
          </cell>
        </row>
        <row r="1224">
          <cell r="C1224" t="str">
            <v>32,303</v>
          </cell>
          <cell r="D1224" t="str">
            <v>Sala Regional del Noroeste III, con sede en Culiacán, Sin.</v>
          </cell>
        </row>
        <row r="1225">
          <cell r="C1225" t="str">
            <v>32,304</v>
          </cell>
          <cell r="D1225" t="str">
            <v>Segunda Sala Regional del Norte Centro II, con sede en Torreón, Coah.</v>
          </cell>
        </row>
        <row r="1226">
          <cell r="C1226" t="str">
            <v>32,305</v>
          </cell>
          <cell r="D1226" t="str">
            <v>Tercera Sala Regional Hidalgo-México, con sede en Tlalnepantla, Mex.</v>
          </cell>
        </row>
        <row r="1227">
          <cell r="C1227" t="str">
            <v>32,306</v>
          </cell>
          <cell r="D1227" t="str">
            <v>Sala Regional del Golfo Norte, con sede en Ciudad Victoria, Tamps.</v>
          </cell>
        </row>
        <row r="1228">
          <cell r="C1228" t="str">
            <v>32,307</v>
          </cell>
          <cell r="D1228" t="str">
            <v>Sala Regional Chiapas-Tabasco, con sede en Tuxtla Gutiérrez, Chiapas</v>
          </cell>
        </row>
        <row r="1229">
          <cell r="C1229" t="str">
            <v>32,308</v>
          </cell>
          <cell r="D1229" t="str">
            <v>Sala Regional del Caribe, con sede en Cancún, Quintana Roo</v>
          </cell>
        </row>
        <row r="1230">
          <cell r="C1230" t="str">
            <v>32,309</v>
          </cell>
          <cell r="D1230" t="str">
            <v>Tercera Sala Regional del Norte-Centro II, con sede en la ciudad de Torreón, Estado de Coahuila</v>
          </cell>
        </row>
        <row r="1231">
          <cell r="C1231" t="str">
            <v>32,310</v>
          </cell>
          <cell r="D1231" t="str">
            <v>Tercera Sala Regional del Occidente, con sede en la ciudad de Guadalajara, Estado de Jalisco</v>
          </cell>
        </row>
        <row r="1232">
          <cell r="C1232" t="str">
            <v>32,311</v>
          </cell>
          <cell r="D1232" t="str">
            <v>Tercera Sala Regional del Oriente, con sede en la ciudad de Puebla, Estado de Puebla</v>
          </cell>
        </row>
        <row r="1233">
          <cell r="C1233" t="str">
            <v>32,400</v>
          </cell>
          <cell r="D1233" t="str">
            <v>Oficialía Mayor</v>
          </cell>
        </row>
        <row r="1234">
          <cell r="C1234" t="str">
            <v>32,410</v>
          </cell>
          <cell r="D1234" t="str">
            <v>Dirección General de Recursos Humanos</v>
          </cell>
        </row>
        <row r="1235">
          <cell r="C1235" t="str">
            <v>32,411</v>
          </cell>
          <cell r="D1235" t="str">
            <v>Dirección General de Programación, Organización y Presupuesto</v>
          </cell>
        </row>
        <row r="1236">
          <cell r="C1236" t="str">
            <v>32,412</v>
          </cell>
          <cell r="D1236" t="str">
            <v>Dirección General de Recursos Materiales y Servicios Generales</v>
          </cell>
        </row>
        <row r="1237">
          <cell r="C1237" t="str">
            <v>33,416</v>
          </cell>
          <cell r="D1237" t="str">
            <v>Dirección General de Programación y Presupuesto "A"</v>
          </cell>
        </row>
        <row r="1238">
          <cell r="C1238" t="str">
            <v>34,HHN</v>
          </cell>
          <cell r="D1238" t="str">
            <v>Instituto para la Protección al Ahorro Bancario</v>
          </cell>
        </row>
        <row r="1239">
          <cell r="C1239" t="str">
            <v>34,210</v>
          </cell>
          <cell r="D1239" t="str">
            <v>Unidad de Crédito Público</v>
          </cell>
        </row>
        <row r="1240">
          <cell r="C1240" t="str">
            <v>35,100</v>
          </cell>
          <cell r="D1240" t="str">
            <v>Presidencia</v>
          </cell>
        </row>
        <row r="1241">
          <cell r="C1241" t="str">
            <v>35,101</v>
          </cell>
          <cell r="D1241" t="str">
            <v>Primera Visitaduría General</v>
          </cell>
        </row>
        <row r="1242">
          <cell r="C1242" t="str">
            <v>35,102</v>
          </cell>
          <cell r="D1242" t="str">
            <v>Segunda Visitaduría General</v>
          </cell>
        </row>
        <row r="1243">
          <cell r="C1243" t="str">
            <v>35,103</v>
          </cell>
          <cell r="D1243" t="str">
            <v>Tercera Visitaduría General</v>
          </cell>
        </row>
        <row r="1244">
          <cell r="C1244" t="str">
            <v>35,104</v>
          </cell>
          <cell r="D1244" t="str">
            <v>Cuarta Visitaduría General</v>
          </cell>
        </row>
        <row r="1245">
          <cell r="C1245" t="str">
            <v>35,105</v>
          </cell>
          <cell r="D1245" t="str">
            <v>Secretaría Técnica del Consejo Consultivo</v>
          </cell>
        </row>
        <row r="1246">
          <cell r="C1246" t="str">
            <v>35,106</v>
          </cell>
          <cell r="D1246" t="str">
            <v>Secretaría Ejecutiva</v>
          </cell>
        </row>
        <row r="1247">
          <cell r="C1247" t="str">
            <v>35,107</v>
          </cell>
          <cell r="D1247" t="str">
            <v>Coordinación General de Comunicación y Proyectos</v>
          </cell>
        </row>
        <row r="1248">
          <cell r="C1248" t="str">
            <v>35,108</v>
          </cell>
          <cell r="D1248" t="str">
            <v>Centro Nacional de Derechos Humanos</v>
          </cell>
        </row>
        <row r="1249">
          <cell r="C1249" t="str">
            <v>35,109</v>
          </cell>
          <cell r="D1249" t="str">
            <v>Dirección General de Quejas y Orientación</v>
          </cell>
        </row>
        <row r="1250">
          <cell r="C1250" t="str">
            <v>35,110</v>
          </cell>
          <cell r="D1250" t="str">
            <v>Dirección General de Planeación y Análisis</v>
          </cell>
        </row>
        <row r="1251">
          <cell r="C1251" t="str">
            <v>35,111</v>
          </cell>
          <cell r="D1251" t="str">
            <v>Dirección General de Información Automatizada</v>
          </cell>
        </row>
        <row r="1252">
          <cell r="C1252" t="str">
            <v>35,112</v>
          </cell>
          <cell r="D1252" t="str">
            <v>Oficialía Mayor</v>
          </cell>
        </row>
        <row r="1253">
          <cell r="C1253" t="str">
            <v>35,113</v>
          </cell>
          <cell r="D1253" t="str">
            <v>Órgano Interno de Control</v>
          </cell>
        </row>
        <row r="1254">
          <cell r="C1254" t="str">
            <v>35,114</v>
          </cell>
          <cell r="D1254" t="str">
            <v>Dirección General de Vinculación Interinstitucional</v>
          </cell>
        </row>
        <row r="1255">
          <cell r="C1255" t="str">
            <v>35,115</v>
          </cell>
          <cell r="D1255" t="str">
            <v>Dirección General de Asuntos Jurídicos</v>
          </cell>
        </row>
        <row r="1256">
          <cell r="C1256" t="str">
            <v>35,116</v>
          </cell>
          <cell r="D1256" t="str">
            <v>Quinta Visitaduría General</v>
          </cell>
        </row>
        <row r="1257">
          <cell r="C1257" t="str">
            <v>36,B00</v>
          </cell>
          <cell r="D1257" t="str">
            <v>Consejo de Menores</v>
          </cell>
        </row>
        <row r="1258">
          <cell r="C1258" t="str">
            <v>36,C00</v>
          </cell>
          <cell r="D1258" t="str">
            <v>Policía Federal</v>
          </cell>
        </row>
        <row r="1259">
          <cell r="C1259" t="str">
            <v>36,D00</v>
          </cell>
          <cell r="D1259" t="str">
            <v>Secretariado Ejecutivo del Sistema Nacional de Seguridad Pública</v>
          </cell>
        </row>
        <row r="1260">
          <cell r="C1260" t="str">
            <v>36,E00</v>
          </cell>
          <cell r="D1260" t="str">
            <v>Prevención y Readaptación Social</v>
          </cell>
        </row>
        <row r="1261">
          <cell r="C1261" t="str">
            <v>36,F00</v>
          </cell>
          <cell r="D1261" t="str">
            <v>Servicio de Protección Federal</v>
          </cell>
        </row>
        <row r="1262">
          <cell r="C1262" t="str">
            <v>36,100</v>
          </cell>
          <cell r="D1262" t="str">
            <v>Secretaría</v>
          </cell>
        </row>
        <row r="1263">
          <cell r="C1263" t="str">
            <v>36,111</v>
          </cell>
          <cell r="D1263" t="str">
            <v>Dirección General de Comunicación Social</v>
          </cell>
        </row>
        <row r="1264">
          <cell r="C1264" t="str">
            <v>36,112</v>
          </cell>
          <cell r="D1264" t="str">
            <v>Órgano Interno de Control</v>
          </cell>
        </row>
        <row r="1265">
          <cell r="C1265" t="str">
            <v>36,113</v>
          </cell>
          <cell r="D1265" t="str">
            <v>Coordinación General de Asuntos Jurídicos</v>
          </cell>
        </row>
        <row r="1266">
          <cell r="C1266" t="str">
            <v>36,115</v>
          </cell>
          <cell r="D1266" t="str">
            <v>Dirección General de Asuntos Internacionales</v>
          </cell>
        </row>
        <row r="1267">
          <cell r="C1267" t="str">
            <v>36,200</v>
          </cell>
          <cell r="D1267" t="str">
            <v>Subsecretaría de Prevención, Vinculación y Derechos Humanos</v>
          </cell>
        </row>
        <row r="1268">
          <cell r="C1268" t="str">
            <v>36,214</v>
          </cell>
          <cell r="D1268" t="str">
            <v>Dirección General de Vinculación y Participación Ciudadana</v>
          </cell>
        </row>
        <row r="1269">
          <cell r="C1269" t="str">
            <v>36,216</v>
          </cell>
          <cell r="D1269" t="str">
            <v>Dirección General de Prevención del Delito</v>
          </cell>
        </row>
        <row r="1270">
          <cell r="C1270" t="str">
            <v>36,217</v>
          </cell>
          <cell r="D1270" t="str">
            <v>Dirección General de Derechos Humanos</v>
          </cell>
        </row>
        <row r="1271">
          <cell r="C1271" t="str">
            <v>36,300</v>
          </cell>
          <cell r="D1271" t="str">
            <v>Subsecretaría de Estrategia e Inteligencia Policial</v>
          </cell>
        </row>
        <row r="1272">
          <cell r="C1272" t="str">
            <v>36,314</v>
          </cell>
          <cell r="D1272" t="str">
            <v>Dirección General de Coordinación y Desarrollo de Policías Estatales y Municipales</v>
          </cell>
        </row>
        <row r="1273">
          <cell r="C1273" t="str">
            <v>36,315</v>
          </cell>
          <cell r="D1273" t="str">
            <v>Dirección General de Seguridad Privada</v>
          </cell>
        </row>
        <row r="1274">
          <cell r="C1274" t="str">
            <v>36,400</v>
          </cell>
          <cell r="D1274" t="str">
            <v>Oficialía Mayor</v>
          </cell>
        </row>
        <row r="1275">
          <cell r="C1275" t="str">
            <v>36,410</v>
          </cell>
          <cell r="D1275" t="str">
            <v>Dirección General de Programación, Organización y Presupuesto</v>
          </cell>
        </row>
        <row r="1276">
          <cell r="C1276" t="str">
            <v>36,411</v>
          </cell>
          <cell r="D1276" t="str">
            <v>Dirección General de Recursos Humanos</v>
          </cell>
        </row>
        <row r="1277">
          <cell r="C1277" t="str">
            <v>36,412</v>
          </cell>
          <cell r="D1277" t="str">
            <v>Dirección General de Recursos Materiales y Servicios Generales</v>
          </cell>
        </row>
        <row r="1278">
          <cell r="C1278" t="str">
            <v>36,413</v>
          </cell>
          <cell r="D1278" t="str">
            <v>Dirección General de Sistemas Administrativos</v>
          </cell>
        </row>
        <row r="1279">
          <cell r="C1279" t="str">
            <v>36,414</v>
          </cell>
          <cell r="D1279" t="str">
            <v>Dirección General de Obras Públicas y Servicios</v>
          </cell>
        </row>
        <row r="1280">
          <cell r="C1280" t="str">
            <v>36,500</v>
          </cell>
          <cell r="D1280" t="str">
            <v>Subsecretaría de Evaluación y Desarrollo Institucional</v>
          </cell>
        </row>
        <row r="1281">
          <cell r="C1281" t="str">
            <v>36,510</v>
          </cell>
          <cell r="D1281" t="str">
            <v>Dirección General de Transparencia y Mejora Regulatoria</v>
          </cell>
        </row>
        <row r="1282">
          <cell r="C1282" t="str">
            <v>36,511</v>
          </cell>
          <cell r="D1282" t="str">
            <v>Dirección General de Planeación y Evaluación</v>
          </cell>
        </row>
        <row r="1283">
          <cell r="C1283" t="str">
            <v>36,512</v>
          </cell>
          <cell r="D1283" t="str">
            <v>Dirección General de Profesionalización y Normatividad de Carrera Policial</v>
          </cell>
        </row>
        <row r="1284">
          <cell r="C1284" t="str">
            <v>36,513</v>
          </cell>
          <cell r="D1284" t="str">
            <v>Coordinación General de la Plataforma México</v>
          </cell>
        </row>
        <row r="1285">
          <cell r="C1285" t="str">
            <v>36,600</v>
          </cell>
          <cell r="D1285" t="str">
            <v>Subsecretaría del Sistema Penitenciario Federal</v>
          </cell>
        </row>
        <row r="1286">
          <cell r="C1286" t="str">
            <v>36,610</v>
          </cell>
          <cell r="D1286" t="str">
            <v>Dirección General de Normatividad y Desarrollo Penitenciario</v>
          </cell>
        </row>
        <row r="1287">
          <cell r="C1287" t="str">
            <v>36,611</v>
          </cell>
          <cell r="D1287" t="str">
            <v>Dirección General de Traslado de Reos y Seguridad Penitenciaria</v>
          </cell>
        </row>
        <row r="1288">
          <cell r="C1288" t="str">
            <v>37,100</v>
          </cell>
          <cell r="D1288" t="str">
            <v>Consejería Jurídica del Ejecutivo Federal</v>
          </cell>
        </row>
        <row r="1289">
          <cell r="C1289" t="str">
            <v>37,109</v>
          </cell>
          <cell r="D1289" t="str">
            <v>Dirección General de Administración y de Finanzas</v>
          </cell>
        </row>
        <row r="1290">
          <cell r="C1290" t="str">
            <v>37,110</v>
          </cell>
          <cell r="D1290" t="str">
            <v>Organo Interno de Control</v>
          </cell>
        </row>
        <row r="1291">
          <cell r="C1291" t="str">
            <v>37,111</v>
          </cell>
          <cell r="D1291" t="str">
            <v>Coordinación de Asesores</v>
          </cell>
        </row>
        <row r="1292">
          <cell r="C1292" t="str">
            <v>37,112</v>
          </cell>
          <cell r="D1292" t="str">
            <v>Consejería Adjunta de Consulta y Estudios Constitucionales</v>
          </cell>
        </row>
        <row r="1293">
          <cell r="C1293" t="str">
            <v>37,113</v>
          </cell>
          <cell r="D1293" t="str">
            <v>Consejería Adjunta de Legislación y Estudios Normativos</v>
          </cell>
        </row>
        <row r="1294">
          <cell r="C1294" t="str">
            <v>37,114</v>
          </cell>
          <cell r="D1294" t="str">
            <v>Consejería Adjunta de Control Constitucional y de lo Contencioso</v>
          </cell>
        </row>
        <row r="1295">
          <cell r="C1295" t="str">
            <v>38,9ZU</v>
          </cell>
          <cell r="D1295" t="str">
            <v>Centro de Ingeniería y Desarrollo Industrial</v>
          </cell>
        </row>
        <row r="1296">
          <cell r="C1296" t="str">
            <v>38,9ZW</v>
          </cell>
          <cell r="D1296" t="str">
            <v>Centro de Investigación Científica y de Educación Superior de Ensenada, B.C.</v>
          </cell>
        </row>
        <row r="1297">
          <cell r="C1297" t="str">
            <v>38,9ZY</v>
          </cell>
          <cell r="D1297" t="str">
            <v>Centro de Investigación en Alimentación y Desarrollo, A.C.</v>
          </cell>
        </row>
        <row r="1298">
          <cell r="C1298" t="str">
            <v>38,90A</v>
          </cell>
          <cell r="D1298" t="str">
            <v>Centro de Investigación en Geografía y Geomática, "Ing. Jorge L. Tamayo", A.C.</v>
          </cell>
        </row>
        <row r="1299">
          <cell r="C1299" t="str">
            <v>38,90C</v>
          </cell>
          <cell r="D1299" t="str">
            <v>Centro de Investigación en Matemáticas, A.C.</v>
          </cell>
        </row>
        <row r="1300">
          <cell r="C1300" t="str">
            <v>38,90E</v>
          </cell>
          <cell r="D1300" t="str">
            <v>Centro de Investigación en Materiales Avanzados, S.C.</v>
          </cell>
        </row>
        <row r="1301">
          <cell r="C1301" t="str">
            <v>38,90G</v>
          </cell>
          <cell r="D1301" t="str">
            <v>CIATEC, A.C. "Centro de Innovación Aplicada en Tecnologías Competitivas"</v>
          </cell>
        </row>
        <row r="1302">
          <cell r="C1302" t="str">
            <v>38,90I</v>
          </cell>
          <cell r="D1302" t="str">
            <v>Centro de Investigación y Asistencia en Tecnología y Diseño del Estado de Jalisco, A.C.</v>
          </cell>
        </row>
        <row r="1303">
          <cell r="C1303" t="str">
            <v>38,90K</v>
          </cell>
          <cell r="D1303" t="str">
            <v>Centro de Investigación y Desarrollo Tecnológico en Electroquímica, S.C.</v>
          </cell>
        </row>
        <row r="1304">
          <cell r="C1304" t="str">
            <v>38,90M</v>
          </cell>
          <cell r="D1304" t="str">
            <v>Centro de Investigación y Docencia Económicas, A.C.</v>
          </cell>
        </row>
        <row r="1305">
          <cell r="C1305" t="str">
            <v>38,90O</v>
          </cell>
          <cell r="D1305" t="str">
            <v>Centro de Investigaciones Biológicas del Noroeste, S.C.</v>
          </cell>
        </row>
        <row r="1306">
          <cell r="C1306" t="str">
            <v>38,90Q</v>
          </cell>
          <cell r="D1306" t="str">
            <v>Centro de Investigación Científica de Yucatán, A.C.</v>
          </cell>
        </row>
        <row r="1307">
          <cell r="C1307" t="str">
            <v>38,90S</v>
          </cell>
          <cell r="D1307" t="str">
            <v>Centro de Investigaciones en Optica, A.C.</v>
          </cell>
        </row>
        <row r="1308">
          <cell r="C1308" t="str">
            <v>38,90U</v>
          </cell>
          <cell r="D1308" t="str">
            <v>Centro de Investigación en Química Aplicada</v>
          </cell>
        </row>
        <row r="1309">
          <cell r="C1309" t="str">
            <v>38,90W</v>
          </cell>
          <cell r="D1309" t="str">
            <v>Centro de Investigaciones y Estudios Superiores en Antropología Social</v>
          </cell>
        </row>
        <row r="1310">
          <cell r="C1310" t="str">
            <v>38,90X</v>
          </cell>
          <cell r="D1310" t="str">
            <v>Consejo Nacional de Ciencia y Tecnología</v>
          </cell>
        </row>
        <row r="1311">
          <cell r="C1311" t="str">
            <v>38,90Y</v>
          </cell>
          <cell r="D1311" t="str">
            <v>CIATEQ, A.C. Centro de Tecnología Avanzada</v>
          </cell>
        </row>
        <row r="1312">
          <cell r="C1312" t="str">
            <v>38,91A</v>
          </cell>
          <cell r="D1312" t="str">
            <v>Corporación Mexicana de Investigación en Materiales, S.A. de C.V.</v>
          </cell>
        </row>
        <row r="1313">
          <cell r="C1313" t="str">
            <v>38,91C</v>
          </cell>
          <cell r="D1313" t="str">
            <v>El Colegio de la Frontera Norte, A.C.</v>
          </cell>
        </row>
        <row r="1314">
          <cell r="C1314" t="str">
            <v>38,91E</v>
          </cell>
          <cell r="D1314" t="str">
            <v>El Colegio de la Frontera Sur</v>
          </cell>
        </row>
        <row r="1315">
          <cell r="C1315" t="str">
            <v>38,91I</v>
          </cell>
          <cell r="D1315" t="str">
            <v>El Colegio de Michoacán, A.C.</v>
          </cell>
        </row>
        <row r="1316">
          <cell r="C1316" t="str">
            <v>38,91K</v>
          </cell>
          <cell r="D1316" t="str">
            <v>El Colegio de San Luis, A.C.</v>
          </cell>
        </row>
        <row r="1317">
          <cell r="C1317" t="str">
            <v>38,91M</v>
          </cell>
          <cell r="D1317" t="str">
            <v>Fondo de Información y Documentación para la Industria</v>
          </cell>
        </row>
        <row r="1318">
          <cell r="C1318" t="str">
            <v>38,91O</v>
          </cell>
          <cell r="D1318" t="str">
            <v>Fondo para el Desarrollo de Recursos Humanos</v>
          </cell>
        </row>
        <row r="1319">
          <cell r="C1319" t="str">
            <v>38,91Q</v>
          </cell>
          <cell r="D1319" t="str">
            <v>Instituto de Ecología, A.C.</v>
          </cell>
        </row>
        <row r="1320">
          <cell r="C1320" t="str">
            <v>38,91S</v>
          </cell>
          <cell r="D1320" t="str">
            <v>Instituto de Investigaciones "Dr. José María Luis Mora"</v>
          </cell>
        </row>
        <row r="1321">
          <cell r="C1321" t="str">
            <v>38,91U</v>
          </cell>
          <cell r="D1321" t="str">
            <v>Instituto Nacional de Astrofísica, Optica y Electrónica</v>
          </cell>
        </row>
        <row r="1322">
          <cell r="C1322" t="str">
            <v>38,91W</v>
          </cell>
          <cell r="D1322" t="str">
            <v>Instituto Potosino de Investigación Científica y Tecnológica, A.C.</v>
          </cell>
        </row>
        <row r="1323">
          <cell r="C1323" t="str">
            <v>40,100</v>
          </cell>
          <cell r="D1323" t="str">
            <v>Instituto Nacional de Estadística y Geografía</v>
          </cell>
        </row>
        <row r="1324">
          <cell r="C1324" t="str">
            <v>GYR,GYR</v>
          </cell>
          <cell r="D1324" t="str">
            <v>Instituto Mexicano del Seguro Social</v>
          </cell>
        </row>
        <row r="1325">
          <cell r="C1325" t="str">
            <v>GY1,GY1</v>
          </cell>
          <cell r="D1325" t="str">
            <v>IMSS (Guarderías y Prestaciones Sociales)</v>
          </cell>
        </row>
        <row r="1326">
          <cell r="C1326" t="str">
            <v>GY2,GY2</v>
          </cell>
          <cell r="D1326" t="str">
            <v>IMSS (Enfermedades y Maternidad)</v>
          </cell>
        </row>
        <row r="1327">
          <cell r="C1327" t="str">
            <v>GY3,GY3</v>
          </cell>
          <cell r="D1327" t="str">
            <v>IMSS (Retiro, Cesantía, Edad Avanzada y Vejez)</v>
          </cell>
        </row>
        <row r="1328">
          <cell r="C1328" t="str">
            <v>GY4,GY4</v>
          </cell>
          <cell r="D1328" t="str">
            <v>IMSS (Riesgos de Trabajo)</v>
          </cell>
        </row>
        <row r="1329">
          <cell r="C1329" t="str">
            <v>GY5,GY5</v>
          </cell>
          <cell r="D1329" t="str">
            <v>IMSS (Invalidez y Vida)</v>
          </cell>
        </row>
        <row r="1330">
          <cell r="C1330" t="str">
            <v>GY6,GY6</v>
          </cell>
          <cell r="D1330" t="str">
            <v>IMSS (Salud para la Familia)</v>
          </cell>
        </row>
        <row r="1331">
          <cell r="C1331" t="str">
            <v>GY7,GY7</v>
          </cell>
          <cell r="D1331" t="str">
            <v>IMSS-Oportunidades</v>
          </cell>
        </row>
        <row r="1332">
          <cell r="C1332" t="str">
            <v>GYN,GYN</v>
          </cell>
          <cell r="D1332" t="str">
            <v>Instituto de Seguridad y Servicios Sociales de los Trabajadores del Estado</v>
          </cell>
        </row>
      </sheetData>
      <sheetData sheetId="12">
        <row r="10">
          <cell r="I10" t="str">
            <v>1,R1</v>
          </cell>
          <cell r="J10" t="str">
            <v>ACTIVIDADES DERIVADAS DEL TRABAJO LEGISLATIVO</v>
          </cell>
        </row>
        <row r="11">
          <cell r="I11" t="str">
            <v>1,R2</v>
          </cell>
          <cell r="J11" t="str">
            <v>Entregar a la Cámara de Diputados del H. Congreso de la Unión, el informe sobre la revisión de la Cuenta de la Hacienda Pública Federal</v>
          </cell>
        </row>
        <row r="12">
          <cell r="I12" t="str">
            <v>1,K25</v>
          </cell>
          <cell r="J12" t="str">
            <v>PROYECTOS DE INMUEBLES (OFICINAS ADMINISTRATIVAS).</v>
          </cell>
        </row>
        <row r="13">
          <cell r="I13" t="str">
            <v>1,K27</v>
          </cell>
          <cell r="J13" t="str">
            <v>Mantenimiento de Infraestructura</v>
          </cell>
        </row>
        <row r="14">
          <cell r="I14" t="str">
            <v>2,P1</v>
          </cell>
          <cell r="J14" t="str">
            <v>Asesoramiento, coordinación, difusión y apoyo de las acciones en materia de seguridad nacional a cargo del Consejo de Seguridad Nacional</v>
          </cell>
        </row>
        <row r="15">
          <cell r="I15" t="str">
            <v>2,P2</v>
          </cell>
          <cell r="J15" t="str">
            <v>Asesoraría, coordinación, difusión y apoyo técnico de las actividades del Presidente de la República</v>
          </cell>
        </row>
        <row r="16">
          <cell r="I16" t="str">
            <v>2,P3</v>
          </cell>
          <cell r="J16" t="str">
            <v>Atención y seguimiento a las solicitudes y demandas de la ciudadanía.</v>
          </cell>
        </row>
        <row r="17">
          <cell r="I17" t="str">
            <v>2,P4</v>
          </cell>
          <cell r="J17" t="str">
            <v>Apoyo a las medidas de seguridad de la Presidencia de la República.</v>
          </cell>
        </row>
        <row r="18">
          <cell r="I18" t="str">
            <v>2,K27</v>
          </cell>
          <cell r="J18" t="str">
            <v>Mantenimiento de infraestructura</v>
          </cell>
        </row>
        <row r="19">
          <cell r="I19" t="str">
            <v>2,M1</v>
          </cell>
          <cell r="J19" t="str">
            <v>Actividades de apoyo administrativo</v>
          </cell>
        </row>
        <row r="20">
          <cell r="I20" t="str">
            <v>2,O1</v>
          </cell>
          <cell r="J20" t="str">
            <v>Actividades de apoyo a la función pública y buen gobierno</v>
          </cell>
        </row>
        <row r="21">
          <cell r="I21" t="str">
            <v>3,R1</v>
          </cell>
          <cell r="J21" t="str">
            <v>Otras Actividades</v>
          </cell>
        </row>
        <row r="22">
          <cell r="I22" t="str">
            <v>4,U1</v>
          </cell>
          <cell r="J22" t="str">
            <v>Modernización Integral del Registro Civil con Entidades Federativas</v>
          </cell>
        </row>
        <row r="23">
          <cell r="I23" t="str">
            <v>4,E1</v>
          </cell>
          <cell r="J23" t="str">
            <v>Servicios de inteligencia para la Seguridad Nacional</v>
          </cell>
        </row>
        <row r="24">
          <cell r="I24" t="str">
            <v>4,R1</v>
          </cell>
          <cell r="J24" t="str">
            <v>Pago a trabajadores jubilados de Talleres Gráficos de la Nación</v>
          </cell>
        </row>
        <row r="25">
          <cell r="I25" t="str">
            <v>4,P1</v>
          </cell>
          <cell r="J25" t="str">
            <v>Conducción de la política interior y las relaciones del Ejecutivo Federal con el Congreso de la Unión, Entidades Federativas y Asociaciones Políticas y Sociales</v>
          </cell>
        </row>
        <row r="26">
          <cell r="I26" t="str">
            <v>4,E2</v>
          </cell>
          <cell r="J26" t="str">
            <v>Preservación y difusión del acervo documental de la Nación y de las Revoluciones de México</v>
          </cell>
        </row>
        <row r="27">
          <cell r="I27" t="str">
            <v>4,R2</v>
          </cell>
          <cell r="J27" t="str">
            <v>Fondo de Apoyo Social para Ex Trabajadores Migratorios mexicanos en Estados Unidos</v>
          </cell>
        </row>
        <row r="28">
          <cell r="I28" t="str">
            <v>4,P2</v>
          </cell>
          <cell r="J28" t="str">
            <v>Actividades para contribuir al desarrollo político y cívico social del país</v>
          </cell>
        </row>
        <row r="29">
          <cell r="I29" t="str">
            <v>4,R3</v>
          </cell>
          <cell r="J29" t="str">
            <v>Programa para el Registro Público de Propiedad Único</v>
          </cell>
        </row>
        <row r="30">
          <cell r="I30" t="str">
            <v>4,E3</v>
          </cell>
          <cell r="J30" t="str">
            <v>Servicios de edición y artes gráficas para el Gobierno Federal</v>
          </cell>
        </row>
        <row r="31">
          <cell r="I31" t="str">
            <v>4,P3</v>
          </cell>
          <cell r="J31" t="str">
            <v>Promoción de la protección de los derechos humanos y prevención de la discriminación</v>
          </cell>
        </row>
        <row r="32">
          <cell r="I32" t="str">
            <v>4,P4</v>
          </cell>
          <cell r="J32" t="str">
            <v>Divulgación de las acciones en materia de derechos humanos.</v>
          </cell>
        </row>
        <row r="33">
          <cell r="I33" t="str">
            <v>4,E4</v>
          </cell>
          <cell r="J33" t="str">
            <v>Producción de programas informativos de radio y televisión del Ejecutivo Federal</v>
          </cell>
        </row>
        <row r="34">
          <cell r="I34" t="str">
            <v>4,E5</v>
          </cell>
          <cell r="J34" t="str">
            <v>Monitoreo de contenidos en cine, radio, televisión y editorial</v>
          </cell>
        </row>
        <row r="35">
          <cell r="I35" t="str">
            <v>4,R5</v>
          </cell>
          <cell r="J35" t="str">
            <v>Programa de Integración del Registro Nacional de Población</v>
          </cell>
        </row>
        <row r="36">
          <cell r="I36" t="str">
            <v>4,P5</v>
          </cell>
          <cell r="J36" t="str">
            <v>Conducción de la política de comunicación social de la Administración Pública Federal y la relación con los medios de comunicación</v>
          </cell>
        </row>
        <row r="37">
          <cell r="I37" t="str">
            <v>4,E6</v>
          </cell>
          <cell r="J37" t="str">
            <v>Atención a refugiados en el país</v>
          </cell>
        </row>
        <row r="38">
          <cell r="I38" t="str">
            <v>4,R6</v>
          </cell>
          <cell r="J38" t="str">
            <v>Programa de Modernización Integral del Registro Civil</v>
          </cell>
        </row>
        <row r="39">
          <cell r="I39" t="str">
            <v>4,P6</v>
          </cell>
          <cell r="J39" t="str">
            <v>Planeación demográfica del país</v>
          </cell>
        </row>
        <row r="40">
          <cell r="I40" t="str">
            <v>4,R7</v>
          </cell>
          <cell r="J40" t="str">
            <v>Programa para la adopción y uso de la CURP</v>
          </cell>
        </row>
        <row r="41">
          <cell r="I41" t="str">
            <v>4,E7</v>
          </cell>
          <cell r="J41" t="str">
            <v>Programa de protección a migrantes (Grupos Beta)</v>
          </cell>
        </row>
        <row r="42">
          <cell r="I42" t="str">
            <v>4,P7</v>
          </cell>
          <cell r="J42" t="str">
            <v>Administración del Servicio Nacional de Identificación Personal</v>
          </cell>
        </row>
        <row r="43">
          <cell r="I43" t="str">
            <v>4,R8</v>
          </cell>
          <cell r="J43" t="str">
            <v>Plan de Emergencias Radiológicas Externas (PERE)</v>
          </cell>
        </row>
        <row r="44">
          <cell r="I44" t="str">
            <v>4,E8</v>
          </cell>
          <cell r="J44" t="str">
            <v>Servicios migratorios en fronteras, puertos y aeropuertos</v>
          </cell>
        </row>
        <row r="45">
          <cell r="I45" t="str">
            <v>4,P8</v>
          </cell>
          <cell r="J45" t="str">
            <v>Conducción de la relación del Estado con las asociaciones religiosas</v>
          </cell>
        </row>
        <row r="46">
          <cell r="I46" t="str">
            <v>4,P9</v>
          </cell>
          <cell r="J46" t="str">
            <v>Defensa jurídica de la Secretaría de Gobernación y compilación jurídica nacional y testamentaria ciudadana</v>
          </cell>
        </row>
        <row r="47">
          <cell r="I47" t="str">
            <v>4,E9</v>
          </cell>
          <cell r="J47" t="str">
            <v>Coordinación y operación del Sistema Nacional de Protección Civil</v>
          </cell>
        </row>
        <row r="48">
          <cell r="I48" t="str">
            <v>4,P10</v>
          </cell>
          <cell r="J48" t="str">
            <v>Implementación de la Reforma al Sistema de Justicia Penal</v>
          </cell>
        </row>
        <row r="49">
          <cell r="I49" t="str">
            <v>4,E10</v>
          </cell>
          <cell r="J49" t="str">
            <v>Impartición de justicia laboral para los trabajadores al servicio del Estado</v>
          </cell>
        </row>
        <row r="50">
          <cell r="I50" t="str">
            <v>4,R10</v>
          </cell>
          <cell r="J50" t="str">
            <v>Conducción de Proyectos y Programas públicos a cargo de otras Secretarías de Estado, dirigidos al Estado de Chiapas, principalmente en el area de conflicto</v>
          </cell>
        </row>
        <row r="51">
          <cell r="I51" t="str">
            <v>4,E11</v>
          </cell>
          <cell r="J51" t="str">
            <v>Promover la Protección de los Derechos Humanos y Prevenir la Discriminación.</v>
          </cell>
        </row>
        <row r="52">
          <cell r="I52" t="str">
            <v>4,R11</v>
          </cell>
          <cell r="J52" t="str">
            <v>Coordinación ejecutiva de los programas y calendarios de la Conmemoración del Bicentenario de la Independencia Nacional y Centenario de la RevoluciónMexicana</v>
          </cell>
        </row>
        <row r="53">
          <cell r="I53" t="str">
            <v>4,E12</v>
          </cell>
          <cell r="J53" t="str">
            <v>Registro e Identificación de Población</v>
          </cell>
        </row>
        <row r="54">
          <cell r="I54" t="str">
            <v>4,K15</v>
          </cell>
          <cell r="J54" t="str">
            <v>Proyectos de infraestructura gubernamental de gobernación</v>
          </cell>
        </row>
        <row r="55">
          <cell r="I55" t="str">
            <v>4,O1</v>
          </cell>
          <cell r="J55" t="str">
            <v>Actividades de apoyo a la función pública y buen gobierno</v>
          </cell>
        </row>
        <row r="56">
          <cell r="I56" t="str">
            <v>4,M1</v>
          </cell>
          <cell r="J56" t="str">
            <v>Actividades de apoyo administrativo</v>
          </cell>
        </row>
        <row r="57">
          <cell r="I57" t="str">
            <v>4,O99</v>
          </cell>
          <cell r="J57" t="str">
            <v>Operación del Servicio Profesional de Carrera en la Administración Pública Federal Centralizada</v>
          </cell>
        </row>
        <row r="58">
          <cell r="I58" t="str">
            <v>4,N1</v>
          </cell>
          <cell r="J58" t="str">
            <v>Coordinación del Sistema Nacional de Protección Civil</v>
          </cell>
        </row>
        <row r="59">
          <cell r="I59" t="str">
            <v>5,E1</v>
          </cell>
          <cell r="J59" t="str">
            <v>Atención a las comunidades mexicanas en el exterior</v>
          </cell>
        </row>
        <row r="60">
          <cell r="I60" t="str">
            <v>5,R1</v>
          </cell>
          <cell r="J60" t="str">
            <v>Compromisos financieros de México ante organismos internacionales</v>
          </cell>
        </row>
        <row r="61">
          <cell r="I61" t="str">
            <v>5,P1</v>
          </cell>
          <cell r="J61" t="str">
            <v>Coordinación de la agenda económica, la promoción comercial de México en el exterior y la cooperación internacional</v>
          </cell>
        </row>
        <row r="62">
          <cell r="I62" t="str">
            <v>5,E2</v>
          </cell>
          <cell r="J62" t="str">
            <v>Protección y asistencia consular</v>
          </cell>
        </row>
        <row r="63">
          <cell r="I63" t="str">
            <v>5,R2</v>
          </cell>
          <cell r="J63" t="str">
            <v>Fortalecimiento de las capacidades del Servicio Exterior Mexicano y de la Cancillería</v>
          </cell>
        </row>
        <row r="64">
          <cell r="I64" t="str">
            <v>5,P2</v>
          </cell>
          <cell r="J64" t="str">
            <v>Diseño y conducción de la política exterior de México</v>
          </cell>
        </row>
        <row r="65">
          <cell r="I65" t="str">
            <v>5,P3</v>
          </cell>
          <cell r="J65" t="str">
            <v>Coordinación de la política exterior de México en materia de derechos humanos y democracia</v>
          </cell>
        </row>
        <row r="66">
          <cell r="I66" t="str">
            <v>5,R3</v>
          </cell>
          <cell r="J66" t="str">
            <v>Preservación de la integridad territorial y delimitación de las fronteras del país</v>
          </cell>
        </row>
        <row r="67">
          <cell r="I67" t="str">
            <v>5,E3</v>
          </cell>
          <cell r="J67" t="str">
            <v>Expedición de pasaportes y servicios consulares</v>
          </cell>
        </row>
        <row r="68">
          <cell r="I68" t="str">
            <v>5,E4</v>
          </cell>
          <cell r="J68" t="str">
            <v>Defensa de los intereses de México y de sus nacionales en litigios internacionales</v>
          </cell>
        </row>
        <row r="69">
          <cell r="I69" t="str">
            <v>5,P4</v>
          </cell>
          <cell r="J69" t="str">
            <v>Promoción y defensa de los intereses de México en el exterior, en los ámbitos bilateral y regional</v>
          </cell>
        </row>
        <row r="70">
          <cell r="I70" t="str">
            <v>5,E5</v>
          </cell>
          <cell r="J70" t="str">
            <v>Preservación de la integridad territorial y delimitación de las fronteras del país.</v>
          </cell>
        </row>
        <row r="71">
          <cell r="I71" t="str">
            <v>5,P5</v>
          </cell>
          <cell r="J71" t="str">
            <v>Promoción y defensa de los intereses de México en el Sistema de Naciones Unidas y demás foros multilaterales que se ocupan de temas globales</v>
          </cell>
        </row>
        <row r="72">
          <cell r="I72" t="str">
            <v>5,P6</v>
          </cell>
          <cell r="J72" t="str">
            <v>Promoción y defensa de los intereses de México en los organismos económicos internacionales</v>
          </cell>
        </row>
        <row r="73">
          <cell r="I73" t="str">
            <v>5,E6</v>
          </cell>
          <cell r="J73" t="str">
            <v>Fortalecimiento de las capacidades del Servicio Exterior Mexicano y de la Cancillería.</v>
          </cell>
        </row>
        <row r="74">
          <cell r="I74" t="str">
            <v>5,P7</v>
          </cell>
          <cell r="J74" t="str">
            <v>Promoción de la cultura de México en el exterior</v>
          </cell>
        </row>
        <row r="75">
          <cell r="I75" t="str">
            <v>5,P8</v>
          </cell>
          <cell r="J75" t="str">
            <v>Foros, publicaciones y actividades en materia de equidad de género</v>
          </cell>
        </row>
        <row r="76">
          <cell r="I76" t="str">
            <v>5,K14</v>
          </cell>
          <cell r="J76" t="str">
            <v>Otros proyectos de infraestructura social.</v>
          </cell>
        </row>
        <row r="77">
          <cell r="I77" t="str">
            <v>5,K25</v>
          </cell>
          <cell r="J77" t="str">
            <v>Proyectos de inmuebles (oficinas administrativas)</v>
          </cell>
        </row>
        <row r="78">
          <cell r="I78" t="str">
            <v>5,M1</v>
          </cell>
          <cell r="J78" t="str">
            <v>Actividades de apoyo administrativo</v>
          </cell>
        </row>
        <row r="79">
          <cell r="I79" t="str">
            <v>5,O1</v>
          </cell>
          <cell r="J79" t="str">
            <v>Actividades de apoyo a la función pública y buen gobierno</v>
          </cell>
        </row>
        <row r="80">
          <cell r="I80" t="str">
            <v>6,S1</v>
          </cell>
          <cell r="J80" t="str">
            <v>Subsidio a la Prima del Seguro Agropecuario</v>
          </cell>
        </row>
        <row r="81">
          <cell r="I81" t="str">
            <v>6,U1</v>
          </cell>
          <cell r="J81" t="str">
            <v>Fomento a la producción de vivienda en las Entidades Federativas y Municipios</v>
          </cell>
        </row>
        <row r="82">
          <cell r="I82" t="str">
            <v>6,U2</v>
          </cell>
          <cell r="J82" t="str">
            <v>Proyecto para la Atención a Indígenas Desplazados (Indígenas urbanos y migrantes desplazados)</v>
          </cell>
        </row>
        <row r="83">
          <cell r="I83" t="str">
            <v>6,U4</v>
          </cell>
          <cell r="J83" t="str">
            <v>Apoyo a proyectos de comunicación indígena</v>
          </cell>
        </row>
        <row r="84">
          <cell r="I84" t="str">
            <v>6,U6</v>
          </cell>
          <cell r="J84" t="str">
            <v>Programa complementario de financiamiento a la vivienda</v>
          </cell>
        </row>
        <row r="85">
          <cell r="I85" t="str">
            <v>6,U7</v>
          </cell>
          <cell r="J85" t="str">
            <v>Atención a Tercer Nivel</v>
          </cell>
        </row>
        <row r="86">
          <cell r="I86" t="str">
            <v>6,U8</v>
          </cell>
          <cell r="J86" t="str">
            <v>Manejo y Conservación de Recursos Naturales en Zonas Indígenas</v>
          </cell>
        </row>
        <row r="87">
          <cell r="I87" t="str">
            <v>6,U9</v>
          </cell>
          <cell r="J87" t="str">
            <v>Excarcelación de Presos Indígenas</v>
          </cell>
        </row>
        <row r="88">
          <cell r="I88" t="str">
            <v>6,S10</v>
          </cell>
          <cell r="J88" t="str">
            <v>Fortalecimiento a la Transversalidad de la Perspectiva de Género</v>
          </cell>
        </row>
        <row r="89">
          <cell r="I89" t="str">
            <v>6,U10</v>
          </cell>
          <cell r="J89" t="str">
            <v>Apoyos para la Inclusión Financiera y la Bancarización</v>
          </cell>
        </row>
        <row r="90">
          <cell r="I90" t="str">
            <v>6,U11</v>
          </cell>
          <cell r="J90" t="str">
            <v>Fortalecimiento a las Políticas Municipales de Igualdad y Equidad entre  Mujeres y Hombres.</v>
          </cell>
        </row>
        <row r="91">
          <cell r="I91" t="str">
            <v>6,S172</v>
          </cell>
          <cell r="J91" t="str">
            <v>Programa de Apoyo a los Fondos de Aseguramiento Agropecuario</v>
          </cell>
        </row>
        <row r="92">
          <cell r="I92" t="str">
            <v>6,S177</v>
          </cell>
          <cell r="J92" t="str">
            <v>Programa de esquema de financiamiento y subsidio federal para vivienda</v>
          </cell>
        </row>
        <row r="93">
          <cell r="I93" t="str">
            <v>6,S178</v>
          </cell>
          <cell r="J93" t="str">
            <v>Programas Albergues Escolares Indígenas (PAEI)</v>
          </cell>
        </row>
        <row r="94">
          <cell r="I94" t="str">
            <v>6,S179</v>
          </cell>
          <cell r="J94" t="str">
            <v>Programa de Infraestructura Básica para la Atención de los Pueblos Indígenas (PIBAI)</v>
          </cell>
        </row>
        <row r="95">
          <cell r="I95" t="str">
            <v>6,S180</v>
          </cell>
          <cell r="J95" t="str">
            <v>Programa Fondos Regionales Indígenas (PFRI)</v>
          </cell>
        </row>
        <row r="96">
          <cell r="I96" t="str">
            <v>6,S181</v>
          </cell>
          <cell r="J96" t="str">
            <v>Programa Organización Productiva para Mujeres Indígenas (POPMI)</v>
          </cell>
        </row>
        <row r="97">
          <cell r="I97" t="str">
            <v>6,S182</v>
          </cell>
          <cell r="J97" t="str">
            <v>Programa Promoción de Convenios en Materia de Justicia (PPCMJ)</v>
          </cell>
        </row>
        <row r="98">
          <cell r="I98" t="str">
            <v>6,S183</v>
          </cell>
          <cell r="J98" t="str">
            <v>Programa de Fomento y Desarrollo de las Culturas Indígenas (PFDCI)</v>
          </cell>
        </row>
        <row r="99">
          <cell r="I99" t="str">
            <v>6,S184</v>
          </cell>
          <cell r="J99" t="str">
            <v>Programa Turismo Alternativo en Zonas Indígenas (PTAZI)</v>
          </cell>
        </row>
        <row r="100">
          <cell r="I100" t="str">
            <v>6,S185</v>
          </cell>
          <cell r="J100" t="str">
            <v>Programa de Coordinación para el Apoyo a la Producción Indígena (PROCAPI)</v>
          </cell>
        </row>
        <row r="101">
          <cell r="I101" t="str">
            <v>6,S186</v>
          </cell>
          <cell r="J101" t="str">
            <v>Constitución y operación de unidades de promoción de crédito</v>
          </cell>
        </row>
        <row r="102">
          <cell r="I102" t="str">
            <v>6,S187</v>
          </cell>
          <cell r="J102" t="str">
            <v>Reducción de costos acceso al crédito</v>
          </cell>
        </row>
        <row r="103">
          <cell r="I103" t="str">
            <v>6,S199</v>
          </cell>
          <cell r="J103" t="str">
            <v>Fondo de Contingencias y Autoseguro</v>
          </cell>
        </row>
        <row r="104">
          <cell r="I104" t="str">
            <v>6,G1</v>
          </cell>
          <cell r="J104" t="str">
            <v>Regulación del sector financiero</v>
          </cell>
        </row>
        <row r="105">
          <cell r="I105" t="str">
            <v>6,F1</v>
          </cell>
          <cell r="J105" t="str">
            <v>Programa de Garantías Liquidas</v>
          </cell>
        </row>
        <row r="106">
          <cell r="I106" t="str">
            <v>6,B1</v>
          </cell>
          <cell r="J106" t="str">
            <v>Producción de impresos valorados, no valorados, numerados y de seguridad</v>
          </cell>
        </row>
        <row r="107">
          <cell r="I107" t="str">
            <v>6,R1</v>
          </cell>
          <cell r="J107" t="str">
            <v>Compromisos con Organismos Financieros Internacionales</v>
          </cell>
        </row>
        <row r="108">
          <cell r="I108" t="str">
            <v>6,P1</v>
          </cell>
          <cell r="J108" t="str">
            <v>Diseño de la política de ingresos</v>
          </cell>
        </row>
        <row r="109">
          <cell r="I109" t="str">
            <v>6,G2</v>
          </cell>
          <cell r="J109" t="str">
            <v>Detección y prevención de ilícitos financieros relacionados con el terrorismo y el lavado de dinero</v>
          </cell>
        </row>
        <row r="110">
          <cell r="I110" t="str">
            <v>6,F2</v>
          </cell>
          <cell r="J110" t="str">
            <v>Programa integral de formación, capacitación y consultoría para Productores e Intermediarios Financieros Rurales.</v>
          </cell>
        </row>
        <row r="111">
          <cell r="I111" t="str">
            <v>6,B2</v>
          </cell>
          <cell r="J111" t="str">
            <v>Producción y comercialización de billetes de lotería</v>
          </cell>
        </row>
        <row r="112">
          <cell r="I112" t="str">
            <v>6,R2</v>
          </cell>
          <cell r="J112" t="str">
            <v>Actividades de información y difusión institucional y de fomento para el cumplimiento de las obligaciones fiscales</v>
          </cell>
        </row>
        <row r="113">
          <cell r="I113" t="str">
            <v>6,P2</v>
          </cell>
          <cell r="J113" t="str">
            <v>Diseño e instrumentación de las políticas y estrategias en materia de programación, presupuesto, gasto público federal, contabilidad y rendición de cuentas de la gestión del sector público</v>
          </cell>
        </row>
        <row r="114">
          <cell r="I114" t="str">
            <v>6,B3</v>
          </cell>
          <cell r="J114" t="str">
            <v>Produccion y comercializacion de juegos y productos</v>
          </cell>
        </row>
        <row r="115">
          <cell r="I115" t="str">
            <v>6,E3</v>
          </cell>
          <cell r="J115" t="str">
            <v>Administración de los fondos federales y valores en propiedad y/o custodia del Gobierno Federal</v>
          </cell>
        </row>
        <row r="116">
          <cell r="I116" t="str">
            <v>6,G3</v>
          </cell>
          <cell r="J116" t="str">
            <v>Regulación, inspección y vigilancia de entidades participantes en los Sistemas de Ahorro para el Retiro,</v>
          </cell>
        </row>
        <row r="117">
          <cell r="I117" t="str">
            <v>6,F3</v>
          </cell>
          <cell r="J117" t="str">
            <v>Créditos a productores e intermediarios financieros del sector rural (Financiera Rural)</v>
          </cell>
        </row>
        <row r="118">
          <cell r="I118" t="str">
            <v>6,P3</v>
          </cell>
          <cell r="J118" t="str">
            <v>Diseño e instrumentación de las estrategias macroeconómica, de finanzas y de deuda pública</v>
          </cell>
        </row>
        <row r="119">
          <cell r="I119" t="str">
            <v>6,B4</v>
          </cell>
          <cell r="J119" t="str">
            <v>Producción y comercialización de monedas</v>
          </cell>
        </row>
        <row r="120">
          <cell r="I120" t="str">
            <v>6,G4</v>
          </cell>
          <cell r="J120" t="str">
            <v>Regulación, inspección y vigilancia del sector asegurador</v>
          </cell>
        </row>
        <row r="121">
          <cell r="I121" t="str">
            <v>6,P4</v>
          </cell>
          <cell r="J121" t="str">
            <v>Asesoría jurídica y representación judicial y administrativa de la SHCP</v>
          </cell>
        </row>
        <row r="122">
          <cell r="I122" t="str">
            <v>6,R4</v>
          </cell>
          <cell r="J122" t="str">
            <v>Administración y enajenación de los activos referidos en la Ley Federal para la Administración y Enajenación de Bienes del Sector Público (SAE)</v>
          </cell>
        </row>
        <row r="123">
          <cell r="I123" t="str">
            <v>6,F4</v>
          </cell>
          <cell r="J123" t="str">
            <v>Recuperación de cartera de productores e intermediarios financieros del sector rural (Financiera Rural)</v>
          </cell>
        </row>
        <row r="124">
          <cell r="I124" t="str">
            <v>6,G5</v>
          </cell>
          <cell r="J124" t="str">
            <v>Regulación, inspección y vigilancia del sector bancario y de valores</v>
          </cell>
        </row>
        <row r="125">
          <cell r="I125" t="str">
            <v>6,P5</v>
          </cell>
          <cell r="J125" t="str">
            <v>Conducción e instrumentación de la política nacional de vivienda y suelo para uso y redensificación habitacional</v>
          </cell>
        </row>
        <row r="126">
          <cell r="I126" t="str">
            <v>6,E5</v>
          </cell>
          <cell r="J126" t="str">
            <v>Recopilación y producción de material informativo (Notimex)</v>
          </cell>
        </row>
        <row r="127">
          <cell r="I127" t="str">
            <v>6,P6</v>
          </cell>
          <cell r="J127" t="str">
            <v>Fomento y coordinación de políticas públicas, investigación y promoción vinculadas a las culturas indígenas</v>
          </cell>
        </row>
        <row r="128">
          <cell r="I128" t="str">
            <v>6,F6</v>
          </cell>
          <cell r="J128" t="str">
            <v>Productos y Servicios para Intermediarios Financieros</v>
          </cell>
        </row>
        <row r="129">
          <cell r="I129" t="str">
            <v>6,E6</v>
          </cell>
          <cell r="J129" t="str">
            <v>Promoción del acceso a la información pública</v>
          </cell>
        </row>
        <row r="130">
          <cell r="I130" t="str">
            <v>6,F7</v>
          </cell>
          <cell r="J130" t="str">
            <v>Financiamiento para la exportación</v>
          </cell>
        </row>
        <row r="131">
          <cell r="I131" t="str">
            <v>6,F8</v>
          </cell>
          <cell r="J131" t="str">
            <v>Servicios financieros complementarios en apoyo de las empresas exportadoras</v>
          </cell>
        </row>
        <row r="132">
          <cell r="I132" t="str">
            <v>6,E8</v>
          </cell>
          <cell r="J132" t="str">
            <v>Administración, restauración y difusión del acervo patrimonial y documental de la SHCP</v>
          </cell>
        </row>
        <row r="133">
          <cell r="I133" t="str">
            <v>6,P8</v>
          </cell>
          <cell r="J133" t="str">
            <v>Control de la operación aduanera</v>
          </cell>
        </row>
        <row r="134">
          <cell r="I134" t="str">
            <v>6,R8</v>
          </cell>
          <cell r="J134" t="str">
            <v>Liquidación de Exportadores Asociados, S.A. de C.V.</v>
          </cell>
        </row>
        <row r="135">
          <cell r="I135" t="str">
            <v>6,R9</v>
          </cell>
          <cell r="J135" t="str">
            <v>Administración de la cartera de inversiones financieras</v>
          </cell>
        </row>
        <row r="136">
          <cell r="I136" t="str">
            <v>6,F9</v>
          </cell>
          <cell r="J136" t="str">
            <v>Captación financiera en México y en el Extranjero</v>
          </cell>
        </row>
        <row r="137">
          <cell r="I137" t="str">
            <v>6,P9</v>
          </cell>
          <cell r="J137" t="str">
            <v>Recaudación de las contribuciones federales</v>
          </cell>
        </row>
        <row r="138">
          <cell r="I138" t="str">
            <v>6,F10</v>
          </cell>
          <cell r="J138" t="str">
            <v>Programa Capital de Riesgo y para Servicios de Cobertura</v>
          </cell>
        </row>
        <row r="139">
          <cell r="I139" t="str">
            <v>6,E10</v>
          </cell>
          <cell r="J139" t="str">
            <v>Financiamiento al Sector de Ahorro y Crédito Popular (SACP), Entidades y Organismos Públicos</v>
          </cell>
        </row>
        <row r="140">
          <cell r="I140" t="str">
            <v>6,P10</v>
          </cell>
          <cell r="J140" t="str">
            <v>Promoción y coordinación de las acciones para la equidad de género</v>
          </cell>
        </row>
        <row r="141">
          <cell r="I141" t="str">
            <v>6,R10</v>
          </cell>
          <cell r="J141" t="str">
            <v>Otorgamiento de servicios de seguro y reaseguro</v>
          </cell>
        </row>
        <row r="142">
          <cell r="I142" t="str">
            <v>6,R11</v>
          </cell>
          <cell r="J142" t="str">
            <v>Financiamiento al personal de las fuerzas armadas</v>
          </cell>
        </row>
        <row r="143">
          <cell r="I143" t="str">
            <v>6,F11</v>
          </cell>
          <cell r="J143" t="str">
            <v>Servicios especializados de fomento y administración de programas para la capitalización del Sector Rural y Agroindustrial</v>
          </cell>
        </row>
        <row r="144">
          <cell r="I144" t="str">
            <v>6,E11</v>
          </cell>
          <cell r="J144" t="str">
            <v>Protección y Defensa de los Usuarios de Servicios Financieros</v>
          </cell>
        </row>
        <row r="145">
          <cell r="I145" t="str">
            <v>6,P11</v>
          </cell>
          <cell r="J145" t="str">
            <v>Perfeccionamiento del Sistema Nacional de Coordinación Fiscal</v>
          </cell>
        </row>
        <row r="146">
          <cell r="I146" t="str">
            <v>6,F12</v>
          </cell>
          <cell r="J146" t="str">
            <v>Créditos preferenciales para el fomento del sector agropecuario</v>
          </cell>
        </row>
        <row r="147">
          <cell r="I147" t="str">
            <v>6,R12</v>
          </cell>
          <cell r="J147" t="str">
            <v>Servicios bancarios fronterizos</v>
          </cell>
        </row>
        <row r="148">
          <cell r="I148" t="str">
            <v>6,P12</v>
          </cell>
          <cell r="J148" t="str">
            <v>Instrumentación de Políticas Transversales con Población Indígena</v>
          </cell>
        </row>
        <row r="149">
          <cell r="I149" t="str">
            <v>6,P13</v>
          </cell>
          <cell r="J149" t="str">
            <v>Planeación y Participación Indígena</v>
          </cell>
        </row>
        <row r="150">
          <cell r="I150" t="str">
            <v>6,R13</v>
          </cell>
          <cell r="J150" t="str">
            <v>Acciones de Control de las Unidades Centrales y Foráneas</v>
          </cell>
        </row>
        <row r="151">
          <cell r="I151" t="str">
            <v>6,F13</v>
          </cell>
          <cell r="J151" t="str">
            <v>Créditos preferenciales para el fomento de los sectores agropecuario y pesquero</v>
          </cell>
        </row>
        <row r="152">
          <cell r="I152" t="str">
            <v>6,R14</v>
          </cell>
          <cell r="J152" t="str">
            <v>Programa de cuotas a organismos internacionales tributarios y de comercio exterior</v>
          </cell>
        </row>
        <row r="153">
          <cell r="I153" t="str">
            <v>6,P14</v>
          </cell>
          <cell r="J153" t="str">
            <v>Acciones de control de las unidades centrales y foráneas</v>
          </cell>
        </row>
        <row r="154">
          <cell r="I154" t="str">
            <v>6,K14</v>
          </cell>
          <cell r="J154" t="str">
            <v>Otros proyectos de infraestructura social</v>
          </cell>
        </row>
        <row r="155">
          <cell r="I155" t="str">
            <v>6,E15</v>
          </cell>
          <cell r="J155" t="str">
            <v>Captación de Recursos y Servicios Financieros</v>
          </cell>
        </row>
        <row r="156">
          <cell r="I156" t="str">
            <v>6,F15</v>
          </cell>
          <cell r="J156" t="str">
            <v>Créditos preferenciales para el fomento del sector pesquero</v>
          </cell>
        </row>
        <row r="157">
          <cell r="I157" t="str">
            <v>6,R16</v>
          </cell>
          <cell r="J157" t="str">
            <v>Apoyo para la Defensa de los Contribuyentes</v>
          </cell>
        </row>
        <row r="158">
          <cell r="I158" t="str">
            <v>6,E16</v>
          </cell>
          <cell r="J158" t="str">
            <v>Otorgamiento de crédito a Estados y municipios</v>
          </cell>
        </row>
        <row r="159">
          <cell r="I159" t="str">
            <v>6,F16</v>
          </cell>
          <cell r="J159" t="str">
            <v>Garantías para el fomento de los sectores agropecuario y pesquero</v>
          </cell>
        </row>
        <row r="160">
          <cell r="I160" t="str">
            <v>6,E17</v>
          </cell>
          <cell r="J160" t="str">
            <v>Financiamiento a Proyectos de Infraestructura</v>
          </cell>
        </row>
        <row r="161">
          <cell r="I161" t="str">
            <v>6,F17</v>
          </cell>
          <cell r="J161" t="str">
            <v>Apoyos para el fomento financiero y tecnológico de los sectores agropecuario y pesquero</v>
          </cell>
        </row>
        <row r="162">
          <cell r="I162" t="str">
            <v>6,E18</v>
          </cell>
          <cell r="J162" t="str">
            <v>Otorgamiento de garantías financieras</v>
          </cell>
        </row>
        <row r="163">
          <cell r="I163" t="str">
            <v>6,E19</v>
          </cell>
          <cell r="J163" t="str">
            <v>Servicios financieros complementarios</v>
          </cell>
        </row>
        <row r="164">
          <cell r="I164" t="str">
            <v>6,F19</v>
          </cell>
          <cell r="J164" t="str">
            <v>Acciones para Igualdad de Género con Población Indígena</v>
          </cell>
        </row>
        <row r="165">
          <cell r="I165" t="str">
            <v>6,E20</v>
          </cell>
          <cell r="J165" t="str">
            <v>Otorgamiento de seguro y reaseguro de crédito a la vivienda</v>
          </cell>
        </row>
        <row r="166">
          <cell r="I166" t="str">
            <v>6,F21</v>
          </cell>
          <cell r="J166" t="str">
            <v>Servicios de promoción del comercio exterior y de inversión extranjera</v>
          </cell>
        </row>
        <row r="167">
          <cell r="I167" t="str">
            <v>6,E21</v>
          </cell>
          <cell r="J167" t="str">
            <v>Financiamiento al personal de las fuerzas armadas</v>
          </cell>
        </row>
        <row r="168">
          <cell r="I168" t="str">
            <v>6,E22</v>
          </cell>
          <cell r="J168" t="str">
            <v>Servicios Bancarios Fronterizos</v>
          </cell>
        </row>
        <row r="169">
          <cell r="I169" t="str">
            <v>6,F22</v>
          </cell>
          <cell r="J169" t="str">
            <v>Garantía Líquida Contingente</v>
          </cell>
        </row>
        <row r="170">
          <cell r="I170" t="str">
            <v>6,F23</v>
          </cell>
          <cell r="J170" t="str">
            <v>Administración y enajenación de los activos referidos en la Ley Federal para la Administración y Enajenación de Bienes del Sector Público (SAE)</v>
          </cell>
        </row>
        <row r="171">
          <cell r="I171" t="str">
            <v>6,E23</v>
          </cell>
          <cell r="J171" t="str">
            <v>Captación de recursos financieros mendiante recuperación de cartera hipotecaria</v>
          </cell>
        </row>
        <row r="172">
          <cell r="I172" t="str">
            <v>6,K24</v>
          </cell>
          <cell r="J172" t="str">
            <v>Otros proyectos de infraestructura gubernamental</v>
          </cell>
        </row>
        <row r="173">
          <cell r="I173" t="str">
            <v>6,E24</v>
          </cell>
          <cell r="J173" t="str">
            <v>Acceso a recursos que permitan el desarrollo de esquemas financieros para el apoyo de la demanda de créditos hipotacarios</v>
          </cell>
        </row>
        <row r="174">
          <cell r="I174" t="str">
            <v>6,F25</v>
          </cell>
          <cell r="J174" t="str">
            <v>Captación y canalización de recursos financieros</v>
          </cell>
        </row>
        <row r="175">
          <cell r="I175" t="str">
            <v>6,K25</v>
          </cell>
          <cell r="J175" t="str">
            <v>Proyectos de inmuebles (oficinas administrativas)</v>
          </cell>
        </row>
        <row r="176">
          <cell r="I176" t="str">
            <v>6,E25</v>
          </cell>
          <cell r="J176" t="str">
            <v>Control de la operación aduanera</v>
          </cell>
        </row>
        <row r="177">
          <cell r="I177" t="str">
            <v>6,K26</v>
          </cell>
          <cell r="J177" t="str">
            <v>Otros Proyectos</v>
          </cell>
        </row>
        <row r="178">
          <cell r="I178" t="str">
            <v>6,F26</v>
          </cell>
          <cell r="J178" t="str">
            <v>Otorgamiento de crédito y garantías, capacitación, asistencia técnica e información a las MIPYMES</v>
          </cell>
        </row>
        <row r="179">
          <cell r="I179" t="str">
            <v>6,E26</v>
          </cell>
          <cell r="J179" t="str">
            <v>Recaudación de las contribuciones federales</v>
          </cell>
        </row>
        <row r="180">
          <cell r="I180" t="str">
            <v>6,K27</v>
          </cell>
          <cell r="J180" t="str">
            <v>Mantenimiento de infraestructura</v>
          </cell>
        </row>
        <row r="181">
          <cell r="I181" t="str">
            <v>6,F27</v>
          </cell>
          <cell r="J181" t="str">
            <v>Operación como agente financiero del Gobierno Federal</v>
          </cell>
        </row>
        <row r="182">
          <cell r="I182" t="str">
            <v>6,K28</v>
          </cell>
          <cell r="J182" t="str">
            <v>Estudios de preinversión</v>
          </cell>
        </row>
        <row r="183">
          <cell r="I183" t="str">
            <v>6,F28</v>
          </cell>
          <cell r="J183" t="str">
            <v>Operación de servicios fiduciarios</v>
          </cell>
        </row>
        <row r="184">
          <cell r="I184" t="str">
            <v>6,F29</v>
          </cell>
          <cell r="J184" t="str">
            <v>Constitución y Operación de Unidades de Promoción de Crédito</v>
          </cell>
        </row>
        <row r="185">
          <cell r="I185" t="str">
            <v>6,K29</v>
          </cell>
          <cell r="J185" t="str">
            <v>Programas de adquisiciones</v>
          </cell>
        </row>
        <row r="186">
          <cell r="I186" t="str">
            <v>6,F30</v>
          </cell>
          <cell r="J186" t="str">
            <v>Reducción de Costos de Acceso al Crédito</v>
          </cell>
        </row>
        <row r="187">
          <cell r="I187" t="str">
            <v>6,F31</v>
          </cell>
          <cell r="J187" t="str">
            <v>Comunicación Intercultural</v>
          </cell>
        </row>
        <row r="188">
          <cell r="I188" t="str">
            <v>6,F32</v>
          </cell>
          <cell r="J188" t="str">
            <v>Fortalecimiento de Capacidades Indígenas</v>
          </cell>
        </row>
        <row r="189">
          <cell r="I189" t="str">
            <v>6,F33</v>
          </cell>
          <cell r="J189" t="str">
            <v>Fortalecimiento de la Red Bancaria</v>
          </cell>
        </row>
        <row r="190">
          <cell r="I190" t="str">
            <v>6,R526</v>
          </cell>
          <cell r="J190" t="str">
            <v>Captación de recursos financieros mediante la recuperación de cartera hipotecaria</v>
          </cell>
        </row>
        <row r="191">
          <cell r="I191" t="str">
            <v>6,R651</v>
          </cell>
          <cell r="J191" t="str">
            <v>Recuperación de Inventario de Bienes remanentes y cierre de los fideicomisos en los que el Instituto es fideicomisario o fideicomitente, así como en general para concluir los mandatos conferidos en los artículos transitorios de la LPAB</v>
          </cell>
        </row>
        <row r="192">
          <cell r="I192" t="str">
            <v>6,R652</v>
          </cell>
          <cell r="J192" t="str">
            <v>Captación de recursos por emisión de Bonos de Protección al Ahorro, créditos, recuperaciones, cuotas y apoyos a ahorradores, con base en la programación financiera y el programa anual de financiamiento</v>
          </cell>
        </row>
        <row r="193">
          <cell r="I193" t="str">
            <v>6,R653</v>
          </cell>
          <cell r="J193" t="str">
            <v>Canalización y administración de los recursos obtenidos para dar servicio a la deuda, y realización del pago de obligaciones contractuales y canje de deuda</v>
          </cell>
        </row>
        <row r="194">
          <cell r="I194" t="str">
            <v>6,R654</v>
          </cell>
          <cell r="J194" t="str">
            <v>Continuar con la implementación de los procesos y procedimientos para que el Instituto cumpla con los mandatos que le otorga la LIC y la LPAB y en apego a su misión y visión</v>
          </cell>
        </row>
        <row r="195">
          <cell r="I195" t="str">
            <v>6,R655</v>
          </cell>
          <cell r="J195" t="str">
            <v>Seguimiento, avance y evaluación de los procesos de liquidación o quiebra, según sea el caso, de los Bancos Anáhuac, Atlántico, Capital, Quadrum, Obrero, Unión, Cremi, Interestatal y Oriente, Instituciones de Banca Múltiple en liquidación o quiebra</v>
          </cell>
        </row>
        <row r="196">
          <cell r="I196" t="str">
            <v>6,R656</v>
          </cell>
          <cell r="J196" t="str">
            <v>Otros servicios de apoyo institucional en Banobras</v>
          </cell>
        </row>
        <row r="197">
          <cell r="I197" t="str">
            <v>6,R851</v>
          </cell>
          <cell r="J197" t="str">
            <v>Acceso a recursos que permitan el desarrollo de esquemas financieros para el apoyo de la demanda de créditos hipotecarios</v>
          </cell>
        </row>
        <row r="198">
          <cell r="I198" t="str">
            <v>6,F852</v>
          </cell>
          <cell r="J198" t="str">
            <v>Otorgamiento de créditos al sector vivienda</v>
          </cell>
        </row>
        <row r="199">
          <cell r="I199" t="str">
            <v>6,W1</v>
          </cell>
          <cell r="J199" t="str">
            <v>Operaciones ajenas</v>
          </cell>
        </row>
        <row r="200">
          <cell r="I200" t="str">
            <v>6,O1</v>
          </cell>
          <cell r="J200" t="str">
            <v>Actividades de apoyo a la función pública y buen gobierno</v>
          </cell>
        </row>
        <row r="201">
          <cell r="I201" t="str">
            <v>6,M1</v>
          </cell>
          <cell r="J201" t="str">
            <v>Actividades de apoyo administrativo</v>
          </cell>
        </row>
        <row r="202">
          <cell r="I202" t="str">
            <v>6,O99</v>
          </cell>
          <cell r="J202" t="str">
            <v>Operación del Servicio Profesional de Carrera en la Administración Pública Federal Centralizada</v>
          </cell>
        </row>
        <row r="203">
          <cell r="I203" t="str">
            <v>7,A1</v>
          </cell>
          <cell r="J203" t="str">
            <v>Producción de equipo e infraestructura militares</v>
          </cell>
        </row>
        <row r="204">
          <cell r="I204" t="str">
            <v>7,A2</v>
          </cell>
          <cell r="J204" t="str">
            <v>Defensa de la Integridad, la Independencia, la Soberanía del Territorio Nacional</v>
          </cell>
        </row>
        <row r="205">
          <cell r="I205" t="str">
            <v>7,A3</v>
          </cell>
          <cell r="J205" t="str">
            <v>Acciones de vigilancia en el territorio nacional</v>
          </cell>
        </row>
        <row r="206">
          <cell r="I206" t="str">
            <v>7,A4</v>
          </cell>
          <cell r="J206" t="str">
            <v>Programa Nacional de Seguridad Pública</v>
          </cell>
        </row>
        <row r="207">
          <cell r="I207" t="str">
            <v>7,A5</v>
          </cell>
          <cell r="J207" t="str">
            <v>Procuración de justicia militar</v>
          </cell>
        </row>
        <row r="208">
          <cell r="I208" t="str">
            <v>7,A6</v>
          </cell>
          <cell r="J208" t="str">
            <v>Impartición de justicia militar</v>
          </cell>
        </row>
        <row r="209">
          <cell r="I209" t="str">
            <v>7,A7</v>
          </cell>
          <cell r="J209" t="str">
            <v>Profesionalización de los recursos humanos del ejército y fuerza aérea mediante el sistema educativo militar (educación media superior)</v>
          </cell>
        </row>
        <row r="210">
          <cell r="I210" t="str">
            <v>7,A8</v>
          </cell>
          <cell r="J210" t="str">
            <v>Profesionalización de los recursos humanos del ejército y fuerza aérea mediante el sistema educativo militar (educación superior)</v>
          </cell>
        </row>
        <row r="211">
          <cell r="I211" t="str">
            <v>7,A9</v>
          </cell>
          <cell r="J211" t="str">
            <v>Servicios de Salud al personal militar y sus derechohabientes</v>
          </cell>
        </row>
        <row r="212">
          <cell r="I212" t="str">
            <v>7,A10</v>
          </cell>
          <cell r="J212" t="str">
            <v>Programa de Emergencias Radiológicas Externo (P.E.R.E.)</v>
          </cell>
        </row>
        <row r="213">
          <cell r="I213" t="str">
            <v>7,A12</v>
          </cell>
          <cell r="J213" t="str">
            <v>Atención médica</v>
          </cell>
        </row>
        <row r="214">
          <cell r="I214" t="str">
            <v>7,K12</v>
          </cell>
          <cell r="J214" t="str">
            <v>Proyectos de infraestructura social de asistencia y seguridad social</v>
          </cell>
        </row>
        <row r="215">
          <cell r="I215" t="str">
            <v>7,A13</v>
          </cell>
          <cell r="J215" t="str">
            <v>Otorgamiento de prestaciones socioeconómicas</v>
          </cell>
        </row>
        <row r="216">
          <cell r="I216" t="str">
            <v>7,K14</v>
          </cell>
          <cell r="J216" t="str">
            <v>Otros proyectos de infraestructura social</v>
          </cell>
        </row>
        <row r="217">
          <cell r="I217" t="str">
            <v>7,A15</v>
          </cell>
          <cell r="J217" t="str">
            <v>Producción de árboles en viveros forestales y reforestación</v>
          </cell>
        </row>
        <row r="218">
          <cell r="I218" t="str">
            <v>7,R16</v>
          </cell>
          <cell r="J218" t="str">
            <v>Programa de Becas para los hijos del Personal de las Fuerza Armadas en activo</v>
          </cell>
        </row>
        <row r="219">
          <cell r="I219" t="str">
            <v>7,A17</v>
          </cell>
          <cell r="J219" t="str">
            <v>Derechos humanos</v>
          </cell>
        </row>
        <row r="220">
          <cell r="I220" t="str">
            <v>7,K19</v>
          </cell>
          <cell r="J220" t="str">
            <v>Proyectos de infraestructura gubernamental de seguridad nacional</v>
          </cell>
        </row>
        <row r="221">
          <cell r="I221" t="str">
            <v>7,K26</v>
          </cell>
          <cell r="J221" t="str">
            <v>Otros proyectos</v>
          </cell>
        </row>
        <row r="222">
          <cell r="I222" t="str">
            <v>7,K27</v>
          </cell>
          <cell r="J222" t="str">
            <v>Mantenimiento de infraestructura</v>
          </cell>
        </row>
        <row r="223">
          <cell r="I223" t="str">
            <v>7,K28</v>
          </cell>
          <cell r="J223" t="str">
            <v>Estudios de preinversión</v>
          </cell>
        </row>
        <row r="224">
          <cell r="I224" t="str">
            <v>7,A900</v>
          </cell>
          <cell r="J224" t="str">
            <v>Capacitación y sensibilización para efectivos en perspectiva de género</v>
          </cell>
        </row>
        <row r="225">
          <cell r="I225" t="str">
            <v>7,M1</v>
          </cell>
          <cell r="J225" t="str">
            <v>Actividades de apoyo administrativo</v>
          </cell>
        </row>
        <row r="226">
          <cell r="I226" t="str">
            <v>7,O1</v>
          </cell>
          <cell r="J226" t="str">
            <v>Actividades de apoyo a la función pública y el buen gobierno</v>
          </cell>
        </row>
        <row r="227">
          <cell r="I227" t="str">
            <v>8,U2</v>
          </cell>
          <cell r="J227" t="str">
            <v>Instrumentación de acciones para mejorar las Sanidades a través de Inspecciones Fitozoosanitarias</v>
          </cell>
        </row>
        <row r="228">
          <cell r="I228" t="str">
            <v>8,U3</v>
          </cell>
          <cell r="J228" t="str">
            <v>Determinación de los Coeficientes de Agostadero</v>
          </cell>
        </row>
        <row r="229">
          <cell r="I229" t="str">
            <v>8,U4</v>
          </cell>
          <cell r="J229" t="str">
            <v>Sistema Nacional de Investigación Agrícola</v>
          </cell>
        </row>
        <row r="230">
          <cell r="I230" t="str">
            <v>8,U7</v>
          </cell>
          <cell r="J230" t="str">
            <v>Apoyo al cambio tecnológico en las actividades acuícolas y pesqueras</v>
          </cell>
        </row>
        <row r="231">
          <cell r="I231" t="str">
            <v>8,U9</v>
          </cell>
          <cell r="J231" t="str">
            <v>Fomento de la Ganadería y Normalización de la Calidad de los Productos Pecuarios</v>
          </cell>
        </row>
        <row r="232">
          <cell r="I232" t="str">
            <v>8,U10</v>
          </cell>
          <cell r="J232" t="str">
            <v>Programa Nacional para el Control de la Abeja Africana</v>
          </cell>
        </row>
        <row r="233">
          <cell r="I233" t="str">
            <v>8,U11</v>
          </cell>
          <cell r="J233" t="str">
            <v>Campaña de Diagnóstico, Prevención y Control de la Varroasis</v>
          </cell>
        </row>
        <row r="234">
          <cell r="I234" t="str">
            <v>8,U13</v>
          </cell>
          <cell r="J234" t="str">
            <v>Vinculación Productiva</v>
          </cell>
        </row>
        <row r="235">
          <cell r="I235" t="str">
            <v>8,U14</v>
          </cell>
          <cell r="J235" t="str">
            <v>Acciones Estratégicas de Reversión de la Industria Azucarera</v>
          </cell>
        </row>
        <row r="236">
          <cell r="I236" t="str">
            <v>8,U15</v>
          </cell>
          <cell r="J236" t="str">
            <v>Capacitación y Servicios de Asistencia Técnica, Innovación, Transferencia de Tecnología e Información</v>
          </cell>
        </row>
        <row r="237">
          <cell r="I237" t="str">
            <v>8,U16</v>
          </cell>
          <cell r="J237" t="str">
            <v>Tecnificación del Riego</v>
          </cell>
        </row>
        <row r="238">
          <cell r="I238" t="str">
            <v>8,S161</v>
          </cell>
          <cell r="J238" t="str">
            <v>PROCAMPO para Vivir Mejor</v>
          </cell>
        </row>
        <row r="239">
          <cell r="I239" t="str">
            <v>8,S170</v>
          </cell>
          <cell r="J239" t="str">
            <v>Programa para la Adquisición de Activos Productivos</v>
          </cell>
        </row>
        <row r="240">
          <cell r="I240" t="str">
            <v>8,S173</v>
          </cell>
          <cell r="J240" t="str">
            <v>Programa  de Atención a Contingencias Climatológicas</v>
          </cell>
        </row>
        <row r="241">
          <cell r="I241" t="str">
            <v>8,S195</v>
          </cell>
          <cell r="J241" t="str">
            <v>Programa de Uso Sustentable de Recursos Naturales para la Producción Primaria</v>
          </cell>
        </row>
        <row r="242">
          <cell r="I242" t="str">
            <v>8,S198</v>
          </cell>
          <cell r="J242" t="str">
            <v>Programa de Soporte</v>
          </cell>
        </row>
        <row r="243">
          <cell r="I243" t="str">
            <v>8,S210</v>
          </cell>
          <cell r="J243" t="str">
            <v>Programa de Inducción y Desarrollo del Financiamiento al Medio Rural</v>
          </cell>
        </row>
        <row r="244">
          <cell r="I244" t="str">
            <v>8,S211</v>
          </cell>
          <cell r="J244" t="str">
            <v>Programa de Atención a Problemas Estructurales</v>
          </cell>
        </row>
        <row r="245">
          <cell r="I245" t="str">
            <v>8,S212</v>
          </cell>
          <cell r="J245" t="str">
            <v>Programa de Fortalecimiento a la Organización Rural</v>
          </cell>
        </row>
        <row r="246">
          <cell r="I246" t="str">
            <v>8,P1</v>
          </cell>
          <cell r="J246" t="str">
            <v>Registro, Control y Seguimiento de los Programas Presupuestarios</v>
          </cell>
        </row>
        <row r="247">
          <cell r="I247" t="str">
            <v>8,G1</v>
          </cell>
          <cell r="J247" t="str">
            <v>Regulación, supervisión y aplicación de las políticas públicas en materia agropecuaria, acuícola y pesquera</v>
          </cell>
        </row>
        <row r="248">
          <cell r="I248" t="str">
            <v>8,F1</v>
          </cell>
          <cell r="J248" t="str">
            <v>Promoción, fomento y difusión de las políticas sectoriales en materia agropecuaria y pesquera</v>
          </cell>
        </row>
        <row r="249">
          <cell r="I249" t="str">
            <v>8,B1</v>
          </cell>
          <cell r="J249" t="str">
            <v>Producción y comercialización de Biológicos Veterinarios</v>
          </cell>
        </row>
        <row r="250">
          <cell r="I250" t="str">
            <v>8,E1</v>
          </cell>
          <cell r="J250" t="str">
            <v>Desarrollo y aplicación de programas educativos a nivel medio superior</v>
          </cell>
        </row>
        <row r="251">
          <cell r="I251" t="str">
            <v>8,R2</v>
          </cell>
          <cell r="J251" t="str">
            <v>Sustentar la funcionalidad de programas</v>
          </cell>
        </row>
        <row r="252">
          <cell r="I252" t="str">
            <v>8,E2</v>
          </cell>
          <cell r="J252" t="str">
            <v>Desarrollo de los programas educativos a nivel superior</v>
          </cell>
        </row>
        <row r="253">
          <cell r="I253" t="str">
            <v>8,F2</v>
          </cell>
          <cell r="J253" t="str">
            <v>Formación y Capacitación de Productores Agropecuarios</v>
          </cell>
        </row>
        <row r="254">
          <cell r="I254" t="str">
            <v>8,E3</v>
          </cell>
          <cell r="J254" t="str">
            <v>Vinculación entre los Servicios Académicos que presta la Universidad Autónoma Chapingo y el Desarrollo de la Investigación Científica y Tecnológica</v>
          </cell>
        </row>
        <row r="255">
          <cell r="I255" t="str">
            <v>8,R3</v>
          </cell>
          <cell r="J255" t="str">
            <v>Cuotas y Aportaciones a Organismos Internacionales</v>
          </cell>
        </row>
        <row r="256">
          <cell r="I256" t="str">
            <v>8,E4</v>
          </cell>
          <cell r="J256" t="str">
            <v>Desarrollo y aplicación de programas educativos en materia agropecuaria</v>
          </cell>
        </row>
        <row r="257">
          <cell r="I257" t="str">
            <v>8,E5</v>
          </cell>
          <cell r="J257" t="str">
            <v>Apoyo al cambio tecnológico en las actividades agropecuarias, rurales, acuícolas y pesqueras</v>
          </cell>
        </row>
        <row r="258">
          <cell r="I258" t="str">
            <v>8,E6</v>
          </cell>
          <cell r="J258" t="str">
            <v>Generación de Proyectos de Investigación</v>
          </cell>
        </row>
        <row r="259">
          <cell r="I259" t="str">
            <v>8,K9</v>
          </cell>
          <cell r="J259" t="str">
            <v>Proyectos de infraestructura social de educación</v>
          </cell>
        </row>
        <row r="260">
          <cell r="I260" t="str">
            <v>8,K14</v>
          </cell>
          <cell r="J260" t="str">
            <v>Otros proyectos de infraestructura social</v>
          </cell>
        </row>
        <row r="261">
          <cell r="I261" t="str">
            <v>8,K24</v>
          </cell>
          <cell r="J261" t="str">
            <v>Otros proyectos de infraestructura gubernamental</v>
          </cell>
        </row>
        <row r="262">
          <cell r="I262" t="str">
            <v>8,K26</v>
          </cell>
          <cell r="J262" t="str">
            <v>Otros proyectos</v>
          </cell>
        </row>
        <row r="263">
          <cell r="I263" t="str">
            <v>8,K27</v>
          </cell>
          <cell r="J263" t="str">
            <v>Mantenimiento de Infraestructura</v>
          </cell>
        </row>
        <row r="264">
          <cell r="I264" t="str">
            <v>8,K28</v>
          </cell>
          <cell r="J264" t="str">
            <v>Estudios de Preinversión</v>
          </cell>
        </row>
        <row r="265">
          <cell r="I265" t="str">
            <v>8,M1</v>
          </cell>
          <cell r="J265" t="str">
            <v>Actividades de apoyo administrativo</v>
          </cell>
        </row>
        <row r="266">
          <cell r="I266" t="str">
            <v>8,O1</v>
          </cell>
          <cell r="J266" t="str">
            <v>Apoyo a la Función Pública y Buen Gobierno</v>
          </cell>
        </row>
        <row r="267">
          <cell r="I267" t="str">
            <v>8,O99</v>
          </cell>
          <cell r="J267" t="str">
            <v>Operación del Servicio Profesional de Carrera en la Administración Pública Federal Centralizada</v>
          </cell>
        </row>
        <row r="268">
          <cell r="I268" t="str">
            <v>8,L1</v>
          </cell>
          <cell r="J268" t="str">
            <v>Responsabilidades, Resoluciones Judiciales y Pago de Liquidaciones</v>
          </cell>
        </row>
        <row r="269">
          <cell r="I269" t="str">
            <v>9,U1</v>
          </cell>
          <cell r="J269" t="str">
            <v>Programa de subsidios al transporte ferroviario de pasajeros</v>
          </cell>
        </row>
        <row r="270">
          <cell r="I270" t="str">
            <v>9,S71</v>
          </cell>
          <cell r="J270" t="str">
            <v>Programa de Empleo Temporal (PET)</v>
          </cell>
        </row>
        <row r="271">
          <cell r="I271" t="str">
            <v>9,E1</v>
          </cell>
          <cell r="J271" t="str">
            <v>Conservación Periódica de Tramos</v>
          </cell>
        </row>
        <row r="272">
          <cell r="I272" t="str">
            <v>9,G1</v>
          </cell>
          <cell r="J272" t="str">
            <v>Regulación y supervisión del programa de protección y medicina preventiva en transporte multimodal</v>
          </cell>
        </row>
        <row r="273">
          <cell r="I273" t="str">
            <v>9,P1</v>
          </cell>
          <cell r="J273" t="str">
            <v>Definición y conducción de la política de comunicaciones y transportes</v>
          </cell>
        </row>
        <row r="274">
          <cell r="I274" t="str">
            <v>9,R1</v>
          </cell>
          <cell r="J274" t="str">
            <v>Derechos de vía</v>
          </cell>
        </row>
        <row r="275">
          <cell r="I275" t="str">
            <v>9,E2</v>
          </cell>
          <cell r="J275" t="str">
            <v>Conservación de infraestructura de caminos rurales y carreteras alimentadoras</v>
          </cell>
        </row>
        <row r="276">
          <cell r="I276" t="str">
            <v>9,G2</v>
          </cell>
          <cell r="J276" t="str">
            <v>Supervisión, inspección y verificación del transporte terrestre, marítimo y aéreo</v>
          </cell>
        </row>
        <row r="277">
          <cell r="I277" t="str">
            <v>9,R2</v>
          </cell>
          <cell r="J277" t="str">
            <v>Producción de emulsiones, aditivos y pinturas (CAPUFE)</v>
          </cell>
        </row>
        <row r="278">
          <cell r="I278" t="str">
            <v>9,G3</v>
          </cell>
          <cell r="J278" t="str">
            <v>Supervisión, Regulación, Inspección y Verificación de construcción de carreteras</v>
          </cell>
        </row>
        <row r="279">
          <cell r="I279" t="str">
            <v>9,E3</v>
          </cell>
          <cell r="J279" t="str">
            <v>Conservación y operación de caminos y puentes de cuota (CAPUFE)</v>
          </cell>
        </row>
        <row r="280">
          <cell r="I280" t="str">
            <v>9,R3</v>
          </cell>
          <cell r="J280" t="str">
            <v>Proyecto Estratégico e-México</v>
          </cell>
        </row>
        <row r="281">
          <cell r="I281" t="str">
            <v>9,K3</v>
          </cell>
          <cell r="J281" t="str">
            <v>Proyectos de infraestructura económica de carreteras</v>
          </cell>
        </row>
        <row r="282">
          <cell r="I282" t="str">
            <v>9,E4</v>
          </cell>
          <cell r="J282" t="str">
            <v>Estudios técnicos para la construcción, conservación y operación de infraestructura de comunicaciones y transportes</v>
          </cell>
        </row>
        <row r="283">
          <cell r="I283" t="str">
            <v>9,R4</v>
          </cell>
          <cell r="J283" t="str">
            <v>Dragado</v>
          </cell>
        </row>
        <row r="284">
          <cell r="I284" t="str">
            <v>9,K4</v>
          </cell>
          <cell r="J284" t="str">
            <v>Proyectos de infraestructura económica de puertos</v>
          </cell>
        </row>
        <row r="285">
          <cell r="I285" t="str">
            <v>9,G4</v>
          </cell>
          <cell r="J285" t="str">
            <v>Regulación del sector de telecomunicaciones</v>
          </cell>
        </row>
        <row r="286">
          <cell r="I286" t="str">
            <v>9,G5</v>
          </cell>
          <cell r="J286" t="str">
            <v>Supervisión, inspección y verificación de telefonía rural</v>
          </cell>
        </row>
        <row r="287">
          <cell r="I287" t="str">
            <v>9,R5</v>
          </cell>
          <cell r="J287" t="str">
            <v>Construcción y Ampliación de la Infraestructura Marítimo Portuaria</v>
          </cell>
        </row>
        <row r="288">
          <cell r="I288" t="str">
            <v>9,K5</v>
          </cell>
          <cell r="J288" t="str">
            <v>Proyectos de infraestructura económica de aeropuertos</v>
          </cell>
        </row>
        <row r="289">
          <cell r="I289" t="str">
            <v>9,E5</v>
          </cell>
          <cell r="J289" t="str">
            <v>Estudios y proyectos de construcción de carreteras</v>
          </cell>
        </row>
        <row r="290">
          <cell r="I290" t="str">
            <v>9,E6</v>
          </cell>
          <cell r="J290" t="str">
            <v>Conservación de infraestructura marítimo-portuaria</v>
          </cell>
        </row>
        <row r="291">
          <cell r="I291" t="str">
            <v>9,R6</v>
          </cell>
          <cell r="J291" t="str">
            <v>Señalamiento Marítimo</v>
          </cell>
        </row>
        <row r="292">
          <cell r="I292" t="str">
            <v>9,G6</v>
          </cell>
          <cell r="J292" t="str">
            <v>Centros de Pesaje y Dimensiones</v>
          </cell>
        </row>
        <row r="293">
          <cell r="I293" t="str">
            <v>9,E7</v>
          </cell>
          <cell r="J293" t="str">
            <v>Formación y capacitación del personal de la marina mercante</v>
          </cell>
        </row>
        <row r="294">
          <cell r="I294" t="str">
            <v>9,G7</v>
          </cell>
          <cell r="J294" t="str">
            <v>Supervisión, inspección y verificación del sistema Nacional e-México</v>
          </cell>
        </row>
        <row r="295">
          <cell r="I295" t="str">
            <v>9,R7</v>
          </cell>
          <cell r="J295" t="str">
            <v>Aportaciones a Organismos Internacionales</v>
          </cell>
        </row>
        <row r="296">
          <cell r="I296" t="str">
            <v>9,E8</v>
          </cell>
          <cell r="J296" t="str">
            <v>Operación de infraestructura marítimo-portuaria</v>
          </cell>
        </row>
        <row r="297">
          <cell r="I297" t="str">
            <v>9,G8</v>
          </cell>
          <cell r="J297" t="str">
            <v>Derecho de Vía</v>
          </cell>
        </row>
        <row r="298">
          <cell r="I298" t="str">
            <v>9,E9</v>
          </cell>
          <cell r="J298" t="str">
            <v>Conservación y operación de infraestructura aeroportuaria</v>
          </cell>
        </row>
        <row r="299">
          <cell r="I299" t="str">
            <v>9,G9</v>
          </cell>
          <cell r="J299" t="str">
            <v>Supervisión, inspección y verificación de conservación de carreteras</v>
          </cell>
        </row>
        <row r="300">
          <cell r="I300" t="str">
            <v>9,K10</v>
          </cell>
          <cell r="J300" t="str">
            <v>Proyectos de infraestructura social de ciencia y tecnología</v>
          </cell>
        </row>
        <row r="301">
          <cell r="I301" t="str">
            <v>9,G10</v>
          </cell>
          <cell r="J301" t="str">
            <v>Supervisión y verificación de la calidad en la contrucción y conservación de carreteras</v>
          </cell>
        </row>
        <row r="302">
          <cell r="I302" t="str">
            <v>9,E10</v>
          </cell>
          <cell r="J302" t="str">
            <v>Servicios de ayudas a la navegación aérea</v>
          </cell>
        </row>
        <row r="303">
          <cell r="I303" t="str">
            <v>9,G11</v>
          </cell>
          <cell r="J303" t="str">
            <v>Supervisión, Regulación, Inspección y verificación de construcción de Caminos Rurales y Carreteras Alimentadoras</v>
          </cell>
        </row>
        <row r="304">
          <cell r="I304" t="str">
            <v>9,E11</v>
          </cell>
          <cell r="J304" t="str">
            <v>Conservación de infraestructura ferroviaria</v>
          </cell>
        </row>
        <row r="305">
          <cell r="I305" t="str">
            <v>9,G12</v>
          </cell>
          <cell r="J305" t="str">
            <v>Otros Derechos de vía y Reserva Territorial</v>
          </cell>
        </row>
        <row r="306">
          <cell r="I306" t="str">
            <v>9,E12</v>
          </cell>
          <cell r="J306" t="str">
            <v>Servicios de correo</v>
          </cell>
        </row>
        <row r="307">
          <cell r="I307" t="str">
            <v>9,E13</v>
          </cell>
          <cell r="J307" t="str">
            <v>Servicios de telecomunicaciones, satelitales, telegráficos y de transferencia de fondos</v>
          </cell>
        </row>
        <row r="308">
          <cell r="I308" t="str">
            <v>9,K14</v>
          </cell>
          <cell r="J308" t="str">
            <v>Otros proyectos de infraestructura social</v>
          </cell>
        </row>
        <row r="309">
          <cell r="I309" t="str">
            <v>9,E15</v>
          </cell>
          <cell r="J309" t="str">
            <v>Investigación, estudios, proyectos y capacitación en materia de transporte</v>
          </cell>
        </row>
        <row r="310">
          <cell r="I310" t="str">
            <v>9,E16</v>
          </cell>
          <cell r="J310" t="str">
            <v>Reconstrucción de Tramos</v>
          </cell>
        </row>
        <row r="311">
          <cell r="I311" t="str">
            <v>9,K17</v>
          </cell>
          <cell r="J311" t="str">
            <v>Proyectos de infraestructura gubernamental de SCT</v>
          </cell>
        </row>
        <row r="312">
          <cell r="I312" t="str">
            <v>9,E17</v>
          </cell>
          <cell r="J312" t="str">
            <v>Conservación Rutinaria de Tramos</v>
          </cell>
        </row>
        <row r="313">
          <cell r="I313" t="str">
            <v>9,E18</v>
          </cell>
          <cell r="J313" t="str">
            <v>Reconstrucción de Puentes</v>
          </cell>
        </row>
        <row r="314">
          <cell r="I314" t="str">
            <v>9,E19</v>
          </cell>
          <cell r="J314" t="str">
            <v>Conservación Rutinaria de Puentes</v>
          </cell>
        </row>
        <row r="315">
          <cell r="I315" t="str">
            <v>9,E20</v>
          </cell>
          <cell r="J315" t="str">
            <v>Atención a Puntos de Conflicto</v>
          </cell>
        </row>
        <row r="316">
          <cell r="I316" t="str">
            <v>9,E21</v>
          </cell>
          <cell r="J316" t="str">
            <v>Mantenimiento Integral de la Red Federal de Carreteras</v>
          </cell>
        </row>
        <row r="317">
          <cell r="I317" t="str">
            <v>9,E22</v>
          </cell>
          <cell r="J317" t="str">
            <v>Operación de infraestructura ferroviaria</v>
          </cell>
        </row>
        <row r="318">
          <cell r="I318" t="str">
            <v>9,E23</v>
          </cell>
          <cell r="J318" t="str">
            <v>Programa de Apoyo para la Seguridad en la movilidad de pasajeros</v>
          </cell>
        </row>
        <row r="319">
          <cell r="I319" t="str">
            <v>9,E24</v>
          </cell>
          <cell r="J319" t="str">
            <v>Dragado en Puertos no concesionados</v>
          </cell>
        </row>
        <row r="320">
          <cell r="I320" t="str">
            <v>9,K24</v>
          </cell>
          <cell r="J320" t="str">
            <v>Otros proyectos de infraestructura gubernamental</v>
          </cell>
        </row>
        <row r="321">
          <cell r="I321" t="str">
            <v>9,E25</v>
          </cell>
          <cell r="J321" t="str">
            <v>Señalamiento Marítimo</v>
          </cell>
        </row>
        <row r="322">
          <cell r="I322" t="str">
            <v>9,K25</v>
          </cell>
          <cell r="J322" t="str">
            <v>Proyectos de inmuebles (oficinas administrativas)</v>
          </cell>
        </row>
        <row r="323">
          <cell r="I323" t="str">
            <v>9,E26</v>
          </cell>
          <cell r="J323" t="str">
            <v>Conservación y operación de infraestructura aeroportuaria en la Ciudad de México</v>
          </cell>
        </row>
        <row r="324">
          <cell r="I324" t="str">
            <v>9,K26</v>
          </cell>
          <cell r="J324" t="str">
            <v>Otros proyectos</v>
          </cell>
        </row>
        <row r="325">
          <cell r="I325" t="str">
            <v>9,E27</v>
          </cell>
          <cell r="J325" t="str">
            <v>Conservación y operación de infraestructura aeroportuaria de la Red ASA</v>
          </cell>
        </row>
        <row r="326">
          <cell r="I326" t="str">
            <v>9,K27</v>
          </cell>
          <cell r="J326" t="str">
            <v>Mantenimiento de infraestructura</v>
          </cell>
        </row>
        <row r="327">
          <cell r="I327" t="str">
            <v>9,K28</v>
          </cell>
          <cell r="J327" t="str">
            <v>Estudios de preinversión</v>
          </cell>
        </row>
        <row r="328">
          <cell r="I328" t="str">
            <v>9,E28</v>
          </cell>
          <cell r="J328" t="str">
            <v>Producción de emulsiones, aditivos y pinturas (CAPUFE)</v>
          </cell>
        </row>
        <row r="329">
          <cell r="I329" t="str">
            <v>9,K31</v>
          </cell>
          <cell r="J329" t="str">
            <v>Proyectos de infraestructura económica de carreteras alimentadoras y caminos rurales</v>
          </cell>
        </row>
        <row r="330">
          <cell r="I330" t="str">
            <v>9,K32</v>
          </cell>
          <cell r="J330" t="str">
            <v>Conservación de Infraestructura Carretera</v>
          </cell>
        </row>
        <row r="331">
          <cell r="I331" t="str">
            <v>9,K33</v>
          </cell>
          <cell r="J331" t="str">
            <v>Estudios técnicos para la construcción, operación de infraestructura de comunicaciones y transportes</v>
          </cell>
        </row>
        <row r="332">
          <cell r="I332" t="str">
            <v>9,K34</v>
          </cell>
          <cell r="J332" t="str">
            <v>Estudios y proyectos de construcción de carreteras</v>
          </cell>
        </row>
        <row r="333">
          <cell r="I333" t="str">
            <v>9,K35</v>
          </cell>
          <cell r="J333" t="str">
            <v>Reconstrucción de carreteras</v>
          </cell>
        </row>
        <row r="334">
          <cell r="I334" t="str">
            <v>9,K36</v>
          </cell>
          <cell r="J334" t="str">
            <v>Conservación de infraestructura marítimo-portuaria</v>
          </cell>
        </row>
        <row r="335">
          <cell r="I335" t="str">
            <v>9,K37</v>
          </cell>
          <cell r="J335" t="str">
            <v>Conservación de infraestructura de caminos rurales y carreteras alimentadoras</v>
          </cell>
        </row>
        <row r="336">
          <cell r="I336" t="str">
            <v>9,K38</v>
          </cell>
          <cell r="J336" t="str">
            <v>Dragado en puertos no concesionados</v>
          </cell>
        </row>
        <row r="337">
          <cell r="I337" t="str">
            <v>9,K39</v>
          </cell>
          <cell r="J337" t="str">
            <v>Estudios y proyectos de construcción de caminos rurales y carreteras alimentadoras</v>
          </cell>
        </row>
        <row r="338">
          <cell r="I338" t="str">
            <v>9,K40</v>
          </cell>
          <cell r="J338" t="str">
            <v>Proyectos de Infraestructura Ferroviaria</v>
          </cell>
        </row>
        <row r="339">
          <cell r="I339" t="str">
            <v>9,K41</v>
          </cell>
          <cell r="J339" t="str">
            <v>Sistema de Transporte Colectivo</v>
          </cell>
        </row>
        <row r="340">
          <cell r="I340" t="str">
            <v>9,K45</v>
          </cell>
          <cell r="J340" t="str">
            <v>Sistema Satelital y de Conectividad Nacional</v>
          </cell>
        </row>
        <row r="341">
          <cell r="I341" t="str">
            <v>9,K46</v>
          </cell>
          <cell r="J341" t="str">
            <v>Sistema de Conectividad Nacional</v>
          </cell>
        </row>
        <row r="342">
          <cell r="I342" t="str">
            <v>9,O1</v>
          </cell>
          <cell r="J342" t="str">
            <v>Actividades de apoyo a la función pública y buen gobierno</v>
          </cell>
        </row>
        <row r="343">
          <cell r="I343" t="str">
            <v>9,M1</v>
          </cell>
          <cell r="J343" t="str">
            <v>Actividades de apoyo administrativo</v>
          </cell>
        </row>
        <row r="344">
          <cell r="I344" t="str">
            <v>9,O99</v>
          </cell>
          <cell r="J344" t="str">
            <v>Operación del Servicio Profesional de Carrera en la Administración Pública Federal Centralizada</v>
          </cell>
        </row>
        <row r="345">
          <cell r="I345" t="str">
            <v>10,U1</v>
          </cell>
          <cell r="J345" t="str">
            <v>Reconversión de sectores productivos</v>
          </cell>
        </row>
        <row r="346">
          <cell r="I346" t="str">
            <v>10,U2</v>
          </cell>
          <cell r="J346" t="str">
            <v>Programa de Creación de Empleo en Zonas Marginadas</v>
          </cell>
        </row>
        <row r="347">
          <cell r="I347" t="str">
            <v>10,U3</v>
          </cell>
          <cell r="J347" t="str">
            <v>Programa para impulsar la competitividad de sectores industriales</v>
          </cell>
        </row>
        <row r="348">
          <cell r="I348" t="str">
            <v>10,U4</v>
          </cell>
          <cell r="J348" t="str">
            <v>Proyectos estratégicos para la atracción de inversión extranjera</v>
          </cell>
        </row>
        <row r="349">
          <cell r="I349" t="str">
            <v>10,U5</v>
          </cell>
          <cell r="J349" t="str">
            <v>Fondo Nuevo para Ciencia y Tecnología</v>
          </cell>
        </row>
        <row r="350">
          <cell r="I350" t="str">
            <v>10,S16</v>
          </cell>
          <cell r="J350" t="str">
            <v>Fondo de Microfinanciamiento a Mujeres Rurales (FOMMUR)</v>
          </cell>
        </row>
        <row r="351">
          <cell r="I351" t="str">
            <v>10,S17</v>
          </cell>
          <cell r="J351" t="str">
            <v>Fondo Nacional de Apoyos para Empresas en Solidaridad (FONAES)</v>
          </cell>
        </row>
        <row r="352">
          <cell r="I352" t="str">
            <v>10,S20</v>
          </cell>
          <cell r="J352" t="str">
            <v>Fondo de Apoyo para la Micro, Pequeña y Mediana Empresa (Fondo PYME)</v>
          </cell>
        </row>
        <row r="353">
          <cell r="I353" t="str">
            <v>10,S21</v>
          </cell>
          <cell r="J353" t="str">
            <v>Programa Nacional de Financiamiento al Microempresario</v>
          </cell>
        </row>
        <row r="354">
          <cell r="I354" t="str">
            <v>10,S59</v>
          </cell>
          <cell r="J354" t="str">
            <v>Programa para el Desarrollo Local (Microrregiones)</v>
          </cell>
        </row>
        <row r="355">
          <cell r="I355" t="str">
            <v>10,S97</v>
          </cell>
          <cell r="J355" t="str">
            <v>Comité Nacional de Productividad e Innovación Tecnológica (COMPITE)</v>
          </cell>
        </row>
        <row r="356">
          <cell r="I356" t="str">
            <v>10,S151</v>
          </cell>
          <cell r="J356" t="str">
            <v>Programa para el Desarrollo de la Industria del Software (PROSOFT)</v>
          </cell>
        </row>
        <row r="357">
          <cell r="I357" t="str">
            <v>10,S214</v>
          </cell>
          <cell r="J357" t="str">
            <v>Competitividad en Logística y Centrales de Abasto</v>
          </cell>
        </row>
        <row r="358">
          <cell r="I358" t="str">
            <v>10,S220</v>
          </cell>
          <cell r="J358" t="str">
            <v>Programa para el Desarrollo de las Industrias de Alta Tecnología (PRODIAT)</v>
          </cell>
        </row>
        <row r="359">
          <cell r="I359" t="str">
            <v>10,G1</v>
          </cell>
          <cell r="J359" t="str">
            <v>Regulación de la inversión extranjera en México</v>
          </cell>
        </row>
        <row r="360">
          <cell r="I360" t="str">
            <v>10,F1</v>
          </cell>
          <cell r="J360" t="str">
            <v>Promoción del desarrollo y la competitividad de empresas mineras</v>
          </cell>
        </row>
        <row r="361">
          <cell r="I361" t="str">
            <v>10,B1</v>
          </cell>
          <cell r="J361" t="str">
            <v>Producción, transportación y comercialización de sal marina</v>
          </cell>
        </row>
        <row r="362">
          <cell r="I362" t="str">
            <v>10,R1</v>
          </cell>
          <cell r="J362" t="str">
            <v>Cuotas a organismos internacionales</v>
          </cell>
        </row>
        <row r="363">
          <cell r="I363" t="str">
            <v>10,P1</v>
          </cell>
          <cell r="J363" t="str">
            <v>Administración de programas de apoyo a la población de bajos ingresos con financiamiento a través de microfinancieras y otros intermediarios</v>
          </cell>
        </row>
        <row r="364">
          <cell r="I364" t="str">
            <v>10,F2</v>
          </cell>
          <cell r="J364" t="str">
            <v>Apoyo a la pequeña y mediana minería y su cadena productiva, mediante el otorgamiento de Financiamiento</v>
          </cell>
        </row>
        <row r="365">
          <cell r="I365" t="str">
            <v>10,G2</v>
          </cell>
          <cell r="J365" t="str">
            <v>Regulación de las actividades en materia de normalización y supervisión del sistema de normalización y evaluación de la conformidad</v>
          </cell>
        </row>
        <row r="366">
          <cell r="I366" t="str">
            <v>10,P2</v>
          </cell>
          <cell r="J366" t="str">
            <v>Fortalecimiento del proceso de integración de México en la economía mundial</v>
          </cell>
        </row>
        <row r="367">
          <cell r="I367" t="str">
            <v>10,B2</v>
          </cell>
          <cell r="J367" t="str">
            <v>Promoción de una cultura de consumo inteligente</v>
          </cell>
        </row>
        <row r="368">
          <cell r="I368" t="str">
            <v>10,E3</v>
          </cell>
          <cell r="J368" t="str">
            <v>Prevención y eliminación de las practicas y concentraciones monopólicas y demás restricciones a la competencia y libre concurrencia</v>
          </cell>
        </row>
        <row r="369">
          <cell r="I369" t="str">
            <v>10,G3</v>
          </cell>
          <cell r="J369" t="str">
            <v>Verificación y vigilancia de los derechos del consumidor plasmados en la LFPC</v>
          </cell>
        </row>
        <row r="370">
          <cell r="I370" t="str">
            <v>10,F3</v>
          </cell>
          <cell r="J370" t="str">
            <v>Promoción al Comercio Exterior y Atracción de Inversión Extranjera Directa</v>
          </cell>
        </row>
        <row r="371">
          <cell r="I371" t="str">
            <v>10,P3</v>
          </cell>
          <cell r="J371" t="str">
            <v>Promoción de las condiciones de competencia leal en México a través de la operación, defensa y promoción del sistema de prácticas comerciales internacionales</v>
          </cell>
        </row>
        <row r="372">
          <cell r="I372" t="str">
            <v>10,F4</v>
          </cell>
          <cell r="J372" t="str">
            <v>Administación de los programas e instrumentos de promoción de las exportaciones</v>
          </cell>
        </row>
        <row r="373">
          <cell r="I373" t="str">
            <v>10,G4</v>
          </cell>
          <cell r="J373" t="str">
            <v>Promoción del desarrollo de un entorno regulatorio y administrativo favorable a la competencia</v>
          </cell>
        </row>
        <row r="374">
          <cell r="I374" t="str">
            <v>10,P4</v>
          </cell>
          <cell r="J374" t="str">
            <v>Desarrollo de proyectos productivos de empresas sociales y de la población de bajos ingresos</v>
          </cell>
        </row>
        <row r="375">
          <cell r="I375" t="str">
            <v>10,F5</v>
          </cell>
          <cell r="J375" t="str">
            <v>Asistencia y capacitación técnica a la pequeña y mediana minería</v>
          </cell>
        </row>
        <row r="376">
          <cell r="I376" t="str">
            <v>10,P5</v>
          </cell>
          <cell r="J376" t="str">
            <v>Desarrollo de la economía digital, el comercio y los servicios</v>
          </cell>
        </row>
        <row r="377">
          <cell r="I377" t="str">
            <v>10,G5</v>
          </cell>
          <cell r="J377" t="str">
            <v>Regulación y modernización del servicio del Registro Público de Comercio y apoyo a los Registros Públicos de la Propiedad, así como la aplicación de la Ley Federal de Correduría Pública</v>
          </cell>
        </row>
        <row r="378">
          <cell r="I378" t="str">
            <v>10,E5</v>
          </cell>
          <cell r="J378" t="str">
            <v>Prevención y corrección de prácticas abusivas en las relaciones de consumo entre consumidores y proveedores</v>
          </cell>
        </row>
        <row r="379">
          <cell r="I379" t="str">
            <v>10,G6</v>
          </cell>
          <cell r="J379" t="str">
            <v>Prevención y eliminación de prácticas y concentraciones monopólicas y demás restricciones a la competencia y libre concurrencia</v>
          </cell>
        </row>
        <row r="380">
          <cell r="I380" t="str">
            <v>10,E6</v>
          </cell>
          <cell r="J380" t="str">
            <v>Atención de las necesidades metrológicas del país para la promoción de la uniformidad y la confiabilidad de las mediciones</v>
          </cell>
        </row>
        <row r="381">
          <cell r="I381" t="str">
            <v>10,F6</v>
          </cell>
          <cell r="J381" t="str">
            <v>Programa para el Desarrollo de Proveedores y Contratistas Nacionales de la Industria Petrolera, con especial atención a las Pequeñas y Medianas Empresas (PyME´s)</v>
          </cell>
        </row>
        <row r="382">
          <cell r="I382" t="str">
            <v>10,P6</v>
          </cell>
          <cell r="J382" t="str">
            <v>Apoyo a las actividades de planeación, elaboración y seguimiento de las políticas y programas de la dependencia</v>
          </cell>
        </row>
        <row r="383">
          <cell r="I383" t="str">
            <v>10,P7</v>
          </cell>
          <cell r="J383" t="str">
            <v>Generación de condiciones de competencia leal de comercio y emisión de normatividad eficiente comercial, mercantil y de inversión extranjera</v>
          </cell>
        </row>
        <row r="384">
          <cell r="I384" t="str">
            <v>10,E7</v>
          </cell>
          <cell r="J384" t="str">
            <v>Producción de información, sobre productos y servicios geológicos del territorio nacional</v>
          </cell>
        </row>
        <row r="385">
          <cell r="I385" t="str">
            <v>10,E8</v>
          </cell>
          <cell r="J385" t="str">
            <v>Protección y promoción de los derechos de propiedad industrial</v>
          </cell>
        </row>
        <row r="386">
          <cell r="I386" t="str">
            <v>10,P8</v>
          </cell>
          <cell r="J386" t="str">
            <v>Apoyo a la creación, desarrollo y /o consolidación de micro; pequeñas y medianas empresas mediante esquemas o recursos dirigidos a incrementar su productividad y competitividad</v>
          </cell>
        </row>
        <row r="387">
          <cell r="I387" t="str">
            <v>10,E9</v>
          </cell>
          <cell r="J387" t="str">
            <v>Atención a las solicitudes de servicios y promoción de los programas competencia de la Secretaría en el interior de la República</v>
          </cell>
        </row>
        <row r="388">
          <cell r="I388" t="str">
            <v>10,P9</v>
          </cell>
          <cell r="J388" t="str">
            <v>Promoción y fomento del desarrollo y la competitividad de los sectores industrial y comercial</v>
          </cell>
        </row>
        <row r="389">
          <cell r="I389" t="str">
            <v>10,P10</v>
          </cell>
          <cell r="J389" t="str">
            <v>Promoción de la transparencia en la elaboración y aplicación de las regulaciones y que éstas generen beneficios mayores a sus costos para la sociedad</v>
          </cell>
        </row>
        <row r="390">
          <cell r="I390" t="str">
            <v>10,P12</v>
          </cell>
          <cell r="J390" t="str">
            <v>Desarrollo del comercio internacional y facilitación del comercio</v>
          </cell>
        </row>
        <row r="391">
          <cell r="I391" t="str">
            <v>10,P13</v>
          </cell>
          <cell r="J391" t="str">
            <v xml:space="preserve">Promoción y coordinación de las acciones de enlace de la Secretaría  </v>
          </cell>
        </row>
        <row r="392">
          <cell r="I392" t="str">
            <v>10,K14</v>
          </cell>
          <cell r="J392" t="str">
            <v>Otros proyectos de infraestructura social</v>
          </cell>
        </row>
        <row r="393">
          <cell r="I393" t="str">
            <v>10,P14</v>
          </cell>
          <cell r="J393" t="str">
            <v>Evaluación de programas y acciones de la Secretaría</v>
          </cell>
        </row>
        <row r="394">
          <cell r="I394" t="str">
            <v>10,P15</v>
          </cell>
          <cell r="J394" t="str">
            <v>Desarrollo y dirección de la política de comunicación social de la Secretaría</v>
          </cell>
        </row>
        <row r="395">
          <cell r="I395" t="str">
            <v>10,K24</v>
          </cell>
          <cell r="J395" t="str">
            <v>Otros proyectos de infraestructura gubernamental</v>
          </cell>
        </row>
        <row r="396">
          <cell r="I396" t="str">
            <v>10,K25</v>
          </cell>
          <cell r="J396" t="str">
            <v>Proyectos de inmuebles (oficinas administrativas)</v>
          </cell>
        </row>
        <row r="397">
          <cell r="I397" t="str">
            <v>10,K26</v>
          </cell>
          <cell r="J397" t="str">
            <v>Otros proyectos</v>
          </cell>
        </row>
        <row r="398">
          <cell r="I398" t="str">
            <v>10,K27</v>
          </cell>
          <cell r="J398" t="str">
            <v>Mantenimiento de infraestructura</v>
          </cell>
        </row>
        <row r="399">
          <cell r="I399" t="str">
            <v>10,K28</v>
          </cell>
          <cell r="J399" t="str">
            <v>Estudios de preinversión</v>
          </cell>
        </row>
        <row r="400">
          <cell r="I400" t="str">
            <v>10,M1</v>
          </cell>
          <cell r="J400" t="str">
            <v>Actividades de apoyo administrativo</v>
          </cell>
        </row>
        <row r="401">
          <cell r="I401" t="str">
            <v>10,O1</v>
          </cell>
          <cell r="J401" t="str">
            <v>Actividades de apoyo a la función pública y buen gobierno</v>
          </cell>
        </row>
        <row r="402">
          <cell r="I402" t="str">
            <v>10,W1</v>
          </cell>
          <cell r="J402" t="str">
            <v>Operaciones ajenas</v>
          </cell>
        </row>
        <row r="403">
          <cell r="I403" t="str">
            <v>10,O99</v>
          </cell>
          <cell r="J403" t="str">
            <v>Operación del Servicio Profesional de Carrera en la Administración Pública Federal Centralizada</v>
          </cell>
        </row>
        <row r="404">
          <cell r="I404" t="str">
            <v>11,U1</v>
          </cell>
          <cell r="J404" t="str">
            <v>Programa nacional de horario extendido en primaria</v>
          </cell>
        </row>
        <row r="405">
          <cell r="I405" t="str">
            <v>11,U3</v>
          </cell>
          <cell r="J405" t="str">
            <v>Programas educativos en materia de prevención de adicciones</v>
          </cell>
        </row>
        <row r="406">
          <cell r="I406" t="str">
            <v>11,U4</v>
          </cell>
          <cell r="J406" t="str">
            <v>Fondo Concursable para la Inversión en Infraestructura para Educación Media Superior</v>
          </cell>
        </row>
        <row r="407">
          <cell r="I407" t="str">
            <v>11,U5</v>
          </cell>
          <cell r="J407" t="str">
            <v>Fondo de Apoyo para la Calidad de los Institutos Tecnológicos (Fondo de concurso por proyectos para impulso de la calidad que pueden incluir equipamiento)</v>
          </cell>
        </row>
        <row r="408">
          <cell r="I408" t="str">
            <v>11,U6</v>
          </cell>
          <cell r="J408" t="str">
            <v>Subsidios federales para organismos descentralizados estatales</v>
          </cell>
        </row>
        <row r="409">
          <cell r="I409" t="str">
            <v>11,U7</v>
          </cell>
          <cell r="J409" t="str">
            <v>Fondo de Apoyo para Reformas Estructurales de las Universidades Públicas Estatales (Fondo de concurso para apoyar las reformas de las UPES para abatir pasivos contingentes derivados de pensiones y jubilaciones)</v>
          </cell>
        </row>
        <row r="410">
          <cell r="I410" t="str">
            <v>11,U8</v>
          </cell>
          <cell r="J410" t="str">
            <v>Fondo de Apoyo para Saneamiento Financiero de las UPES por Abajo de la Media Nacional en Subsidio por Alumno (Fondo de concurso para propuestas de saneamiento financiero)</v>
          </cell>
        </row>
        <row r="411">
          <cell r="I411" t="str">
            <v>11,U9</v>
          </cell>
          <cell r="J411" t="str">
            <v>Fondo para el Reconocimiento de Plantilla de las Universidades Públicas Estatales (fondo de concurso)</v>
          </cell>
        </row>
        <row r="412">
          <cell r="I412" t="str">
            <v>11,U10</v>
          </cell>
          <cell r="J412" t="str">
            <v>Fondo para Incremento de la Matrícula en Educación Superior de las Universidades Públicas Estatales y con Apoyo Solidario</v>
          </cell>
        </row>
        <row r="413">
          <cell r="I413" t="str">
            <v>11,U11</v>
          </cell>
          <cell r="J413" t="str">
            <v>Fondo para la Consolidación de las Universidades Públicas Estatales y con Apoyo Solidario</v>
          </cell>
        </row>
        <row r="414">
          <cell r="I414" t="str">
            <v>11,U12</v>
          </cell>
          <cell r="J414" t="str">
            <v>Modelo de Asignación Adicional al Subsidio Federal Ordinario, Universidades Públicas Estatales (Distribución por la fórmula CUPIA con participación de la SEP y ANUIES)</v>
          </cell>
        </row>
        <row r="415">
          <cell r="I415" t="str">
            <v>11,U14</v>
          </cell>
          <cell r="J415" t="str">
            <v>Becas para la educación, cultura y deporte</v>
          </cell>
        </row>
        <row r="416">
          <cell r="I416" t="str">
            <v>11,U15</v>
          </cell>
          <cell r="J416" t="str">
            <v>Atención educativa a grupos en situación vulnerable</v>
          </cell>
        </row>
        <row r="417">
          <cell r="I417" t="str">
            <v>11,U16</v>
          </cell>
          <cell r="J417" t="str">
            <v>Escuela siempre abierta a la comunidad</v>
          </cell>
        </row>
        <row r="418">
          <cell r="I418" t="str">
            <v>11,U17</v>
          </cell>
          <cell r="J418" t="str">
            <v>Subsidio Federal para Centros de Excelencia Académica</v>
          </cell>
        </row>
        <row r="419">
          <cell r="I419" t="str">
            <v>11,U18</v>
          </cell>
          <cell r="J419" t="str">
            <v>Programa de becas</v>
          </cell>
        </row>
        <row r="420">
          <cell r="I420" t="str">
            <v>11,U19</v>
          </cell>
          <cell r="J420" t="str">
            <v>Apoyo a desregulados</v>
          </cell>
        </row>
        <row r="421">
          <cell r="I421" t="str">
            <v>11,U20</v>
          </cell>
          <cell r="J421" t="str">
            <v>Subsidio a programas para jóvenes</v>
          </cell>
        </row>
        <row r="422">
          <cell r="I422" t="str">
            <v>11,U21</v>
          </cell>
          <cell r="J422" t="str">
            <v>Universidad Virtual</v>
          </cell>
        </row>
        <row r="423">
          <cell r="I423" t="str">
            <v>11,U22</v>
          </cell>
          <cell r="J423" t="str">
            <v>Educación para personas con discapacidad</v>
          </cell>
        </row>
        <row r="424">
          <cell r="I424" t="str">
            <v>11,S22</v>
          </cell>
          <cell r="J424" t="str">
            <v>Programa de Educación inicial y básica para la población rural e indígena</v>
          </cell>
        </row>
        <row r="425">
          <cell r="I425" t="str">
            <v>11,U23</v>
          </cell>
          <cell r="J425" t="str">
            <v>Subsidios para centros de educación</v>
          </cell>
        </row>
        <row r="426">
          <cell r="I426" t="str">
            <v>11,U24</v>
          </cell>
          <cell r="J426" t="str">
            <v>Expansión de la oferta educativa en Educación Media Superior</v>
          </cell>
        </row>
        <row r="427">
          <cell r="I427" t="str">
            <v>11,S24</v>
          </cell>
          <cell r="J427" t="str">
            <v>Atención a la Demanda de Educación para Adultos (INEA)</v>
          </cell>
        </row>
        <row r="428">
          <cell r="I428" t="str">
            <v>11,U26</v>
          </cell>
          <cell r="J428" t="str">
            <v>Fondo concursable de la inversión en infraestructura para Educación Media Superior</v>
          </cell>
        </row>
        <row r="429">
          <cell r="I429" t="str">
            <v>11,S27</v>
          </cell>
          <cell r="J429" t="str">
            <v>Programa de Mejoramiento del Profesorado (PROMEP)</v>
          </cell>
        </row>
        <row r="430">
          <cell r="I430" t="str">
            <v>11,U27</v>
          </cell>
          <cell r="J430" t="str">
            <v>Ampliación de la Oferta Educativa de los Institutos Tecnológicos</v>
          </cell>
        </row>
        <row r="431">
          <cell r="I431" t="str">
            <v>11,S28</v>
          </cell>
          <cell r="J431" t="str">
            <v>Programa Nacional de Becas y Financiamiento (PRONABES)</v>
          </cell>
        </row>
        <row r="432">
          <cell r="I432" t="str">
            <v>11,U29</v>
          </cell>
          <cell r="J432" t="str">
            <v>Escuelas Normales Rurales (Becas Asistencial-Alimentaria y Cursos de inglés)</v>
          </cell>
        </row>
        <row r="433">
          <cell r="I433" t="str">
            <v>11,S29</v>
          </cell>
          <cell r="J433" t="str">
            <v>Programa Escuelas de Calidad</v>
          </cell>
        </row>
        <row r="434">
          <cell r="I434" t="str">
            <v>11,S30</v>
          </cell>
          <cell r="J434" t="str">
            <v>Programa Fondo de Modernización para la Educación Superior (FOMES)</v>
          </cell>
        </row>
        <row r="435">
          <cell r="I435" t="str">
            <v>11,U30</v>
          </cell>
          <cell r="J435" t="str">
            <v>Fortalecimiento de la calidad en las escuelas normales</v>
          </cell>
        </row>
        <row r="436">
          <cell r="I436" t="str">
            <v>11,S31</v>
          </cell>
          <cell r="J436" t="str">
            <v>Programa Fondo de Inversión de Universidades Públicas Estatales con Evaluación de la ANUIES (FIUPEA)</v>
          </cell>
        </row>
        <row r="437">
          <cell r="I437" t="str">
            <v>11,U33</v>
          </cell>
          <cell r="J437" t="str">
            <v>Apoyos complementarios para el FAEB</v>
          </cell>
        </row>
        <row r="438">
          <cell r="I438" t="str">
            <v>11,S33</v>
          </cell>
          <cell r="J438" t="str">
            <v>Programa de Fortalecimiento de la Educación Especial y de la Integración Educativa</v>
          </cell>
        </row>
        <row r="439">
          <cell r="I439" t="str">
            <v>11,S35</v>
          </cell>
          <cell r="J439" t="str">
            <v>Programa de Mejoramiento Institucional de las Escuelas Normales Públicas</v>
          </cell>
        </row>
        <row r="440">
          <cell r="I440" t="str">
            <v>11,U35</v>
          </cell>
          <cell r="J440" t="str">
            <v>Fortalecimiento de la educación media superior en COLBACH</v>
          </cell>
        </row>
        <row r="441">
          <cell r="I441" t="str">
            <v>11,U36</v>
          </cell>
          <cell r="J441" t="str">
            <v>Fortalecimiento de la educación media superior en CECYTES</v>
          </cell>
        </row>
        <row r="442">
          <cell r="I442" t="str">
            <v>11,U39</v>
          </cell>
          <cell r="J442" t="str">
            <v>Universidad Autónoma de la Ciudad de México</v>
          </cell>
        </row>
        <row r="443">
          <cell r="I443" t="str">
            <v>11,U40</v>
          </cell>
          <cell r="J443" t="str">
            <v>Programa de Carrera Docentes (UPES)</v>
          </cell>
        </row>
        <row r="444">
          <cell r="I444" t="str">
            <v>11,U44</v>
          </cell>
          <cell r="J444" t="str">
            <v>Apoyo a la infraestructura de las Universidades Interculturales existentes (Fondo de concurso. Incluye equipamiento)</v>
          </cell>
        </row>
        <row r="445">
          <cell r="I445" t="str">
            <v>11,U45</v>
          </cell>
          <cell r="J445" t="str">
            <v>Fondo de Apoyo a la Calidad de las Universidades Tecnológicas (incluye equipamiento, laboratorios y talleres)</v>
          </cell>
        </row>
        <row r="446">
          <cell r="I446" t="str">
            <v>11,U46</v>
          </cell>
          <cell r="J446" t="str">
            <v>Programa de Apoyo a la Formación Profesional y Proyecto de Fundación Educación Superior-Empresa (ANUIES)</v>
          </cell>
        </row>
        <row r="447">
          <cell r="I447" t="str">
            <v>11,U47</v>
          </cell>
          <cell r="J447" t="str">
            <v>Becas Full Bright García-Robles (COMEXUS. 112 Dirección General de Relaciones Internacionales)</v>
          </cell>
        </row>
        <row r="448">
          <cell r="I448" t="str">
            <v>11,U51</v>
          </cell>
          <cell r="J448" t="str">
            <v>Fondo para la consolidación de las Universidades Interculturales (irreductible) Anexo 26 B</v>
          </cell>
        </row>
        <row r="449">
          <cell r="I449" t="str">
            <v>11,U54</v>
          </cell>
          <cell r="J449" t="str">
            <v>Ampliación de la oferta educativa del nivel superior (Incluye equipamiento e infraestructura)</v>
          </cell>
        </row>
        <row r="450">
          <cell r="I450" t="str">
            <v>11,U55</v>
          </cell>
          <cell r="J450" t="str">
            <v>Fondo de apoyo para la calidad de los Institutos Tecnológicos (descentralizados) Equipamiento e Infraestructura: talleres y laboratorios</v>
          </cell>
        </row>
        <row r="451">
          <cell r="I451" t="str">
            <v>11,U56</v>
          </cell>
          <cell r="J451" t="str">
            <v>Fomento a la descentralización cultural y artística (fondos concursables)</v>
          </cell>
        </row>
        <row r="452">
          <cell r="I452" t="str">
            <v>11,U57</v>
          </cell>
          <cell r="J452" t="str">
            <v>Apoyo para Estudios de la Mujer y la Igualdad de Género</v>
          </cell>
        </row>
        <row r="453">
          <cell r="I453" t="str">
            <v>11,U58</v>
          </cell>
          <cell r="J453" t="str">
            <v>Subsidios para estímulos a docentes en el Marco del Programa de la Alianza por la Calidad de la Educación</v>
          </cell>
        </row>
        <row r="454">
          <cell r="I454" t="str">
            <v>11,S72</v>
          </cell>
          <cell r="J454" t="str">
            <v>Programa de Desarrollo Humano Oportunidades</v>
          </cell>
        </row>
        <row r="455">
          <cell r="I455" t="str">
            <v>11,S84</v>
          </cell>
          <cell r="J455" t="str">
            <v>Acciones Compensatorias para Abatir el Rezago Educativo en Educación Inicial y Básica (CONAFE)</v>
          </cell>
        </row>
        <row r="456">
          <cell r="I456" t="str">
            <v>11,S85</v>
          </cell>
          <cell r="J456" t="str">
            <v>Modelo de Educación para la Vida y el Trabajo (INEA)</v>
          </cell>
        </row>
        <row r="457">
          <cell r="I457" t="str">
            <v>11,S90</v>
          </cell>
          <cell r="J457" t="str">
            <v>Modelo Comunitario de Educación Inicial y Básica para Población Indígena y Migrante (CONAFE)</v>
          </cell>
        </row>
        <row r="458">
          <cell r="I458" t="str">
            <v>11,S108</v>
          </cell>
          <cell r="J458" t="str">
            <v>Programa Becas de apoyo a la Educación Básica de Madres Jóvenes y Jóvenes Embarazadas</v>
          </cell>
        </row>
        <row r="459">
          <cell r="I459" t="str">
            <v>11,S111</v>
          </cell>
          <cell r="J459" t="str">
            <v>Programa de Educación Básica para Niños y Niñas de Familias Jornaleras Agricolas Migrantes</v>
          </cell>
        </row>
        <row r="460">
          <cell r="I460" t="str">
            <v>11,S119</v>
          </cell>
          <cell r="J460" t="str">
            <v>Programa Asesor Técnico Pedagógico</v>
          </cell>
        </row>
        <row r="461">
          <cell r="I461" t="str">
            <v>11,S126</v>
          </cell>
          <cell r="J461" t="str">
            <v>Programa Educativo Rural</v>
          </cell>
        </row>
        <row r="462">
          <cell r="I462" t="str">
            <v>11,S127</v>
          </cell>
          <cell r="J462" t="str">
            <v>Programa del Sistema Nacional de Formación Continua y Superación Profesional de Maestros de Educación Básica en Servicio</v>
          </cell>
        </row>
        <row r="463">
          <cell r="I463" t="str">
            <v>11,S128</v>
          </cell>
          <cell r="J463" t="str">
            <v>Programa Nacional de Lectura</v>
          </cell>
        </row>
        <row r="464">
          <cell r="I464" t="str">
            <v>11,S152</v>
          </cell>
          <cell r="J464" t="str">
            <v>Programa para el Fortalecimiento del Servicio de la Educación Telesecundaria</v>
          </cell>
        </row>
        <row r="465">
          <cell r="I465" t="str">
            <v>11,S156</v>
          </cell>
          <cell r="J465" t="str">
            <v>Programa Beca de Apoyo a la Práctica Intensiva y al Servicio Social para Estudiantes de Séptimo y Octavo Semestres de Escuelas Normales Públicas</v>
          </cell>
        </row>
        <row r="466">
          <cell r="I466" t="str">
            <v>11,S188</v>
          </cell>
          <cell r="J466" t="str">
            <v>Programa Nacional de Becas para la Retención de Estudiantes de Educación Media Superior (no beneficiados por otros programas)</v>
          </cell>
        </row>
        <row r="467">
          <cell r="I467" t="str">
            <v>11,S204</v>
          </cell>
          <cell r="J467" t="str">
            <v>Cultura Física</v>
          </cell>
        </row>
        <row r="468">
          <cell r="I468" t="str">
            <v>11,S205</v>
          </cell>
          <cell r="J468" t="str">
            <v>Deporte</v>
          </cell>
        </row>
        <row r="469">
          <cell r="I469" t="str">
            <v>11,S206</v>
          </cell>
          <cell r="J469" t="str">
            <v>Sistema Mexicano del Deporte de Alto Rendimiento</v>
          </cell>
        </row>
        <row r="470">
          <cell r="I470" t="str">
            <v>11,S207</v>
          </cell>
          <cell r="J470" t="str">
            <v>Programa de Apoyo a las Culturas Municipales y Comunitarias (PACMYC)</v>
          </cell>
        </row>
        <row r="471">
          <cell r="I471" t="str">
            <v>11,S208</v>
          </cell>
          <cell r="J471" t="str">
            <v>Programa de Apoyo a Comunidades para Restauración de Monumentos y Bienes Artísticos de Propiedad Federal (FOREMOBA)</v>
          </cell>
        </row>
        <row r="472">
          <cell r="I472" t="str">
            <v>11,S209</v>
          </cell>
          <cell r="J472" t="str">
            <v>Programa de Apoyo a la Infraestructura Cultural de los Estados (PAICE)</v>
          </cell>
        </row>
        <row r="473">
          <cell r="I473" t="str">
            <v>11,S221</v>
          </cell>
          <cell r="J473" t="str">
            <v>Programa Escuelas de Tiempo Completo</v>
          </cell>
        </row>
        <row r="474">
          <cell r="I474" t="str">
            <v>11,S222</v>
          </cell>
          <cell r="J474" t="str">
            <v>Programa de Escuela Segura</v>
          </cell>
        </row>
        <row r="475">
          <cell r="I475" t="str">
            <v>11,S223</v>
          </cell>
          <cell r="J475" t="str">
            <v>Habilidades digitales para todos</v>
          </cell>
        </row>
        <row r="476">
          <cell r="I476" t="str">
            <v>11,U530</v>
          </cell>
          <cell r="J476" t="str">
            <v>Fortalecimiento de la calidad de las escuelas normales (Fondo de concurso)</v>
          </cell>
        </row>
        <row r="477">
          <cell r="I477" t="str">
            <v>11,U619</v>
          </cell>
          <cell r="J477" t="str">
            <v>Fondo Concursable para infraestructura educativa en educación básica</v>
          </cell>
        </row>
        <row r="478">
          <cell r="I478" t="str">
            <v>11,R1</v>
          </cell>
          <cell r="J478" t="str">
            <v>Fortalecimiento a la educación y la cultura indígena</v>
          </cell>
        </row>
        <row r="479">
          <cell r="I479" t="str">
            <v>11,B1</v>
          </cell>
          <cell r="J479" t="str">
            <v>Producción y distribución de libros de texto gratuitos</v>
          </cell>
        </row>
        <row r="480">
          <cell r="I480" t="str">
            <v>11,E1</v>
          </cell>
          <cell r="J480" t="str">
            <v>Enciclomedia</v>
          </cell>
        </row>
        <row r="481">
          <cell r="I481" t="str">
            <v>11,G1</v>
          </cell>
          <cell r="J481" t="str">
            <v>Normar los servicios educativos</v>
          </cell>
        </row>
        <row r="482">
          <cell r="I482" t="str">
            <v>11,P1</v>
          </cell>
          <cell r="J482" t="str">
            <v>Diseño y aplicación de la política educativa</v>
          </cell>
        </row>
        <row r="483">
          <cell r="I483" t="str">
            <v>11,E2</v>
          </cell>
          <cell r="J483" t="str">
            <v>Equipamiento de escuelas educación básica</v>
          </cell>
        </row>
        <row r="484">
          <cell r="I484" t="str">
            <v>11,R2</v>
          </cell>
          <cell r="J484" t="str">
            <v>Apoyo, asesoría jurídica y defensa de los intereses y el patrimonio de la Secretaría de Educación Pública y el sector educativo, con gestiones y acciones de cumplimiento</v>
          </cell>
        </row>
        <row r="485">
          <cell r="I485" t="str">
            <v>11,B2</v>
          </cell>
          <cell r="J485" t="str">
            <v>Producción y edición de libros, materiales educativos y culturales</v>
          </cell>
        </row>
        <row r="486">
          <cell r="I486" t="str">
            <v>11,G2</v>
          </cell>
          <cell r="J486" t="str">
            <v>Reforma Curricular en Educación Básica</v>
          </cell>
        </row>
        <row r="487">
          <cell r="I487" t="str">
            <v>11,P3</v>
          </cell>
          <cell r="J487" t="str">
            <v>Fortalecimiento a la educación y la cultura indígena</v>
          </cell>
        </row>
        <row r="488">
          <cell r="I488" t="str">
            <v>11,E3</v>
          </cell>
          <cell r="J488" t="str">
            <v>Evaluaciones confiables de la calidad educativa y difusión oportuna de sus resultados</v>
          </cell>
        </row>
        <row r="489">
          <cell r="I489" t="str">
            <v>11,G3</v>
          </cell>
          <cell r="J489" t="str">
            <v>Programa Nacional de Inglés en Educación Básica</v>
          </cell>
        </row>
        <row r="490">
          <cell r="I490" t="str">
            <v>11,R3</v>
          </cell>
          <cell r="J490" t="str">
            <v>Complemento a las actividades de operación</v>
          </cell>
        </row>
        <row r="491">
          <cell r="I491" t="str">
            <v>11,P4</v>
          </cell>
          <cell r="J491" t="str">
            <v>Desarrollo, evaluación y seguimiento al uso pedagógico de los materiales educativos</v>
          </cell>
        </row>
        <row r="492">
          <cell r="I492" t="str">
            <v>11,P5</v>
          </cell>
          <cell r="J492" t="str">
            <v>Diseño y seguimiento de la información de los resultados y acciones de la Política Educativa</v>
          </cell>
        </row>
        <row r="493">
          <cell r="I493" t="str">
            <v>11,E5</v>
          </cell>
          <cell r="J493" t="str">
            <v>Formación y certificación para el trabajo</v>
          </cell>
        </row>
        <row r="494">
          <cell r="I494" t="str">
            <v>11,E6</v>
          </cell>
          <cell r="J494" t="str">
            <v>Fortalecimiento del programa de becas</v>
          </cell>
        </row>
        <row r="495">
          <cell r="I495" t="str">
            <v>11,E7</v>
          </cell>
          <cell r="J495" t="str">
            <v>Prestación de servicios de educación media superior</v>
          </cell>
        </row>
        <row r="496">
          <cell r="I496" t="str">
            <v>11,R8</v>
          </cell>
          <cell r="J496" t="str">
            <v>Fondo para el mejoramiento de las tecnologías educativas</v>
          </cell>
        </row>
        <row r="497">
          <cell r="I497" t="str">
            <v>11,G8</v>
          </cell>
          <cell r="J497" t="str">
            <v>Gestión, asesoría y defensa de los intereses y el patrimonio de la Secretaría de Educación Pública</v>
          </cell>
        </row>
        <row r="498">
          <cell r="I498" t="str">
            <v>11,E8</v>
          </cell>
          <cell r="J498" t="str">
            <v>Prestación de servicios de educación técnica</v>
          </cell>
        </row>
        <row r="499">
          <cell r="I499" t="str">
            <v>11,E9</v>
          </cell>
          <cell r="J499" t="str">
            <v>Programa de Formación de Recursos Humanos basados en Competencias (PROFORHCOM)</v>
          </cell>
        </row>
        <row r="500">
          <cell r="I500" t="str">
            <v>11,K9</v>
          </cell>
          <cell r="J500" t="str">
            <v>Proyectos de infraestructura social de educación</v>
          </cell>
        </row>
        <row r="501">
          <cell r="I501" t="str">
            <v>11,E10</v>
          </cell>
          <cell r="J501" t="str">
            <v>Prestación de servicios de educación superior y posgrado</v>
          </cell>
        </row>
        <row r="502">
          <cell r="I502" t="str">
            <v>11,K10</v>
          </cell>
          <cell r="J502" t="str">
            <v>Proyectos de infraestructura social de ciencia y tecnología</v>
          </cell>
        </row>
        <row r="503">
          <cell r="I503" t="str">
            <v>11,R10</v>
          </cell>
          <cell r="J503" t="str">
            <v>Apoyo a Organismos Internacionales</v>
          </cell>
        </row>
        <row r="504">
          <cell r="I504" t="str">
            <v>11,E11</v>
          </cell>
          <cell r="J504" t="str">
            <v>Impulso al desarrollo de la cultura</v>
          </cell>
        </row>
        <row r="505">
          <cell r="I505" t="str">
            <v>11,R12</v>
          </cell>
          <cell r="J505" t="str">
            <v>Cuotas por compromisos internacionales</v>
          </cell>
        </row>
        <row r="506">
          <cell r="I506" t="str">
            <v>11,E12</v>
          </cell>
          <cell r="J506" t="str">
            <v>Incorporación, restauración, conservación y mantenimiento de bienes patrimonio de la Nación</v>
          </cell>
        </row>
        <row r="507">
          <cell r="I507" t="str">
            <v>11,R13</v>
          </cell>
          <cell r="J507" t="str">
            <v>Programas de Cultura en el Estado de Aguascalientes</v>
          </cell>
        </row>
        <row r="508">
          <cell r="I508" t="str">
            <v>11,E13</v>
          </cell>
          <cell r="J508" t="str">
            <v>Producción y transmisión de materiales educativos y culturales</v>
          </cell>
        </row>
        <row r="509">
          <cell r="I509" t="str">
            <v>11,E14</v>
          </cell>
          <cell r="J509" t="str">
            <v>Promoción y fomento de libros y la lectura</v>
          </cell>
        </row>
        <row r="510">
          <cell r="I510" t="str">
            <v>11,R14</v>
          </cell>
          <cell r="J510" t="str">
            <v>Programas de Cultura en el Estado de Baja California</v>
          </cell>
        </row>
        <row r="511">
          <cell r="I511" t="str">
            <v>11,E15</v>
          </cell>
          <cell r="J511" t="str">
            <v>Construcción y equipamiento de espacios educativos, culturales y deportivos</v>
          </cell>
        </row>
        <row r="512">
          <cell r="I512" t="str">
            <v>11,R15</v>
          </cell>
          <cell r="J512" t="str">
            <v>Programas de Cultura en el Estado de Baja California Sur</v>
          </cell>
        </row>
        <row r="513">
          <cell r="I513" t="str">
            <v>11,E16</v>
          </cell>
          <cell r="J513" t="str">
            <v>Producción y distribución de libros, materiales educativos, culturales y comerciales</v>
          </cell>
        </row>
        <row r="514">
          <cell r="I514" t="str">
            <v>11,R16</v>
          </cell>
          <cell r="J514" t="str">
            <v>Programas de Cultura en el Estado de Campeche</v>
          </cell>
        </row>
        <row r="515">
          <cell r="I515" t="str">
            <v>11,E17</v>
          </cell>
          <cell r="J515" t="str">
            <v>Atención al deporte</v>
          </cell>
        </row>
        <row r="516">
          <cell r="I516" t="str">
            <v>11,R17</v>
          </cell>
          <cell r="J516" t="str">
            <v>Programas de Cultura en el Estado de Coahuila</v>
          </cell>
        </row>
        <row r="517">
          <cell r="I517" t="str">
            <v>11,R18</v>
          </cell>
          <cell r="J517" t="str">
            <v>Programas de Cultura en el Estado de Colima</v>
          </cell>
        </row>
        <row r="518">
          <cell r="I518" t="str">
            <v>11,R19</v>
          </cell>
          <cell r="J518" t="str">
            <v>Programas de Cultura en el Estado de Chiapas</v>
          </cell>
        </row>
        <row r="519">
          <cell r="I519" t="str">
            <v>11,R20</v>
          </cell>
          <cell r="J519" t="str">
            <v>Programas de Cultura en el Estado de Chihuahua</v>
          </cell>
        </row>
        <row r="520">
          <cell r="I520" t="str">
            <v>11,E20</v>
          </cell>
          <cell r="J520" t="str">
            <v>Generación y articulación de políticas públicas integrales de juventud</v>
          </cell>
        </row>
        <row r="521">
          <cell r="I521" t="str">
            <v>11,E21</v>
          </cell>
          <cell r="J521" t="str">
            <v>Investigación científica y desarrollo tecnológico</v>
          </cell>
        </row>
        <row r="522">
          <cell r="I522" t="str">
            <v>11,R21</v>
          </cell>
          <cell r="J522" t="str">
            <v>Programas de Cultura en el Distrito Federal</v>
          </cell>
        </row>
        <row r="523">
          <cell r="I523" t="str">
            <v>11,R22</v>
          </cell>
          <cell r="J523" t="str">
            <v>Programas de Cultura en el Estado de Durango</v>
          </cell>
        </row>
        <row r="524">
          <cell r="I524" t="str">
            <v>11,E22</v>
          </cell>
          <cell r="J524" t="str">
            <v>Otorgamiento y promoción de servicios cinematográficos</v>
          </cell>
        </row>
        <row r="525">
          <cell r="I525" t="str">
            <v>11,R23</v>
          </cell>
          <cell r="J525" t="str">
            <v>Programas de Cultura en el Estado de Guanajuato</v>
          </cell>
        </row>
        <row r="526">
          <cell r="I526" t="str">
            <v>11,R24</v>
          </cell>
          <cell r="J526" t="str">
            <v>Programas de Cultura en el Estado de Guerrero</v>
          </cell>
        </row>
        <row r="527">
          <cell r="I527" t="str">
            <v>11,K24</v>
          </cell>
          <cell r="J527" t="str">
            <v>Otros Proyectos de Infraestructura Gubernamental</v>
          </cell>
        </row>
        <row r="528">
          <cell r="I528" t="str">
            <v>11,R25</v>
          </cell>
          <cell r="J528" t="str">
            <v>Programas de Cultura en el Estado de Hidalgo</v>
          </cell>
        </row>
        <row r="529">
          <cell r="I529" t="str">
            <v>11,K25</v>
          </cell>
          <cell r="J529" t="str">
            <v>Proyectos de inmuebles (oficinas administrativas)</v>
          </cell>
        </row>
        <row r="530">
          <cell r="I530" t="str">
            <v>11,E26</v>
          </cell>
          <cell r="J530" t="str">
            <v>Educación para personas con discapacidad</v>
          </cell>
        </row>
        <row r="531">
          <cell r="I531" t="str">
            <v>11,K26</v>
          </cell>
          <cell r="J531" t="str">
            <v>Otros proyectos</v>
          </cell>
        </row>
        <row r="532">
          <cell r="I532" t="str">
            <v>11,R26</v>
          </cell>
          <cell r="J532" t="str">
            <v>Programas de Cultura en el Estado de Jalisco</v>
          </cell>
        </row>
        <row r="533">
          <cell r="I533" t="str">
            <v>11,K27</v>
          </cell>
          <cell r="J533" t="str">
            <v>Mantenimiento de infraestructura</v>
          </cell>
        </row>
        <row r="534">
          <cell r="I534" t="str">
            <v>11,R27</v>
          </cell>
          <cell r="J534" t="str">
            <v>Programas de Cultura en el Estado de Mexico</v>
          </cell>
        </row>
        <row r="535">
          <cell r="I535" t="str">
            <v>11,E28</v>
          </cell>
          <cell r="J535" t="str">
            <v>Normalización y certificación en competencias laborales</v>
          </cell>
        </row>
        <row r="536">
          <cell r="I536" t="str">
            <v>11,R28</v>
          </cell>
          <cell r="J536" t="str">
            <v>Programas de Cultura en el Estado de Michoacán</v>
          </cell>
        </row>
        <row r="537">
          <cell r="I537" t="str">
            <v>11,R29</v>
          </cell>
          <cell r="J537" t="str">
            <v>Programas de Cultura en el Estado de Morelos</v>
          </cell>
        </row>
        <row r="538">
          <cell r="I538" t="str">
            <v>11,R30</v>
          </cell>
          <cell r="J538" t="str">
            <v>Programas de Cultura en el Estado de Nayarit</v>
          </cell>
        </row>
        <row r="539">
          <cell r="I539" t="str">
            <v>11,R31</v>
          </cell>
          <cell r="J539" t="str">
            <v>Programas de Cultura en el Estado de Nuevo León</v>
          </cell>
        </row>
        <row r="540">
          <cell r="I540" t="str">
            <v>11,E32</v>
          </cell>
          <cell r="J540" t="str">
            <v>Diseño y aplicación de políticas de equidad de género</v>
          </cell>
        </row>
        <row r="541">
          <cell r="I541" t="str">
            <v>11,R32</v>
          </cell>
          <cell r="J541" t="str">
            <v>Programas de Cultura en el Estado de Oaxaca</v>
          </cell>
        </row>
        <row r="542">
          <cell r="I542" t="str">
            <v>11,E33</v>
          </cell>
          <cell r="J542" t="str">
            <v>Promoción y difusión de derechos de equidad de género</v>
          </cell>
        </row>
        <row r="543">
          <cell r="I543" t="str">
            <v>11,R33</v>
          </cell>
          <cell r="J543" t="str">
            <v>Programas de Cultura en el Estado de Puebla</v>
          </cell>
        </row>
        <row r="544">
          <cell r="I544" t="str">
            <v>11,E34</v>
          </cell>
          <cell r="J544" t="str">
            <v>Programa de capacitación al magisterio para prevenir problemas de equidad de género</v>
          </cell>
        </row>
        <row r="545">
          <cell r="I545" t="str">
            <v>11,R34</v>
          </cell>
          <cell r="J545" t="str">
            <v>Programas de Cultura en el Estado de Querétaro</v>
          </cell>
        </row>
        <row r="546">
          <cell r="I546" t="str">
            <v>11,R35</v>
          </cell>
          <cell r="J546" t="str">
            <v>Programas de Cultura en el Estado de Quintana Roo</v>
          </cell>
        </row>
        <row r="547">
          <cell r="I547" t="str">
            <v>11,E35</v>
          </cell>
          <cell r="J547" t="str">
            <v>Programas de Investigación con enfoque de Género</v>
          </cell>
        </row>
        <row r="548">
          <cell r="I548" t="str">
            <v>11,R36</v>
          </cell>
          <cell r="J548" t="str">
            <v>Programas de Cultura en el Estado de San Luis Potosí</v>
          </cell>
        </row>
        <row r="549">
          <cell r="I549" t="str">
            <v>11,E36</v>
          </cell>
          <cell r="J549" t="str">
            <v>Programa de estudios para prevención de problemas de equidad de género</v>
          </cell>
        </row>
        <row r="550">
          <cell r="I550" t="str">
            <v>11,E37</v>
          </cell>
          <cell r="J550" t="str">
            <v>Información y monitoreo de medios electrónicos, difusión, boletines y comunicados informativos</v>
          </cell>
        </row>
        <row r="551">
          <cell r="I551" t="str">
            <v>11,R37</v>
          </cell>
          <cell r="J551" t="str">
            <v>Programas de Cultura en el Estado de Sinaloa</v>
          </cell>
        </row>
        <row r="552">
          <cell r="I552" t="str">
            <v>11,R38</v>
          </cell>
          <cell r="J552" t="str">
            <v>Programas de Cultura en el Estado de Sonora</v>
          </cell>
        </row>
        <row r="553">
          <cell r="I553" t="str">
            <v>11,E38</v>
          </cell>
          <cell r="J553" t="str">
            <v>Apoyos a programas educativos de organismos internacionales</v>
          </cell>
        </row>
        <row r="554">
          <cell r="I554" t="str">
            <v>11,R39</v>
          </cell>
          <cell r="J554" t="str">
            <v>Programas de Cultura en el estado de Tabasco</v>
          </cell>
        </row>
        <row r="555">
          <cell r="I555" t="str">
            <v>11,E39</v>
          </cell>
          <cell r="J555" t="str">
            <v>Registro Nacional de Profesionistas</v>
          </cell>
        </row>
        <row r="556">
          <cell r="I556" t="str">
            <v>11,R40</v>
          </cell>
          <cell r="J556" t="str">
            <v>Programas de Cultura en el estado de Tamaulipas</v>
          </cell>
        </row>
        <row r="557">
          <cell r="I557" t="str">
            <v>11,E40</v>
          </cell>
          <cell r="J557" t="str">
            <v>Registro y autorización de federaciones, colegios de profesionistas y servicio social profesional</v>
          </cell>
        </row>
        <row r="558">
          <cell r="I558" t="str">
            <v>11,E41</v>
          </cell>
          <cell r="J558" t="str">
            <v>Protección de los derechos tutelados por la Ley Federal del Derecho de Autor</v>
          </cell>
        </row>
        <row r="559">
          <cell r="I559" t="str">
            <v>11,R41</v>
          </cell>
          <cell r="J559" t="str">
            <v>Programas de Cultura en el estado de Tlaxcala</v>
          </cell>
        </row>
        <row r="560">
          <cell r="I560" t="str">
            <v>11,R42</v>
          </cell>
          <cell r="J560" t="str">
            <v>Programas de Cultra en el Estado de Varacruz</v>
          </cell>
        </row>
        <row r="561">
          <cell r="I561" t="str">
            <v>11,E42</v>
          </cell>
          <cell r="J561" t="str">
            <v>Servicios educativos culturales</v>
          </cell>
        </row>
        <row r="562">
          <cell r="I562" t="str">
            <v>11,E43</v>
          </cell>
          <cell r="J562" t="str">
            <v>Apoyo para operar el Consejo Nacional de Educación para la Vida y el Trabajo (INEA)</v>
          </cell>
        </row>
        <row r="563">
          <cell r="I563" t="str">
            <v>11,R43</v>
          </cell>
          <cell r="J563" t="str">
            <v>Programas de Cultrura en el Estado de Yucatán</v>
          </cell>
        </row>
        <row r="564">
          <cell r="I564" t="str">
            <v>11,E44</v>
          </cell>
          <cell r="J564" t="str">
            <v>Elaboración de diagnósticos de la infraestructura física educativa</v>
          </cell>
        </row>
        <row r="565">
          <cell r="I565" t="str">
            <v>11,R44</v>
          </cell>
          <cell r="J565" t="str">
            <v>Programas de Cultura en el Estado de Zacatecas</v>
          </cell>
        </row>
        <row r="566">
          <cell r="I566" t="str">
            <v>11,R45</v>
          </cell>
          <cell r="J566" t="str">
            <v>INAH Fondo Arqueológico</v>
          </cell>
        </row>
        <row r="567">
          <cell r="I567" t="str">
            <v>11,E45</v>
          </cell>
          <cell r="J567" t="str">
            <v>Universidad virtual</v>
          </cell>
        </row>
        <row r="568">
          <cell r="I568" t="str">
            <v>11,E46</v>
          </cell>
          <cell r="J568" t="str">
            <v>Proyectos de Prestación de Servicios a Largo Plazo</v>
          </cell>
        </row>
        <row r="569">
          <cell r="I569" t="str">
            <v>11,R46</v>
          </cell>
          <cell r="J569" t="str">
            <v>Ciudades Patrimonio Mundial</v>
          </cell>
        </row>
        <row r="570">
          <cell r="I570" t="str">
            <v>11,R47</v>
          </cell>
          <cell r="J570" t="str">
            <v>Infraestructura deportiva de los Juegos Deportivos Panamericanos Guadalajara 2011</v>
          </cell>
        </row>
        <row r="571">
          <cell r="I571" t="str">
            <v>11,E47</v>
          </cell>
          <cell r="J571" t="str">
            <v>Diseño, construcción, consultoría y evaluación de la infraestructura física educativa</v>
          </cell>
        </row>
        <row r="572">
          <cell r="I572" t="str">
            <v>11,E48</v>
          </cell>
          <cell r="J572" t="str">
            <v>Emisión de la normatividad y certificación de la infraestructura física educativa</v>
          </cell>
        </row>
        <row r="573">
          <cell r="I573" t="str">
            <v>11,R48</v>
          </cell>
          <cell r="J573" t="str">
            <v>Construcción de un nuevo Centro Paralímpico Nacional en Jalisco</v>
          </cell>
        </row>
        <row r="574">
          <cell r="I574" t="str">
            <v>11,E49</v>
          </cell>
          <cell r="J574" t="str">
            <v>Mejores Escuelas</v>
          </cell>
        </row>
        <row r="575">
          <cell r="I575" t="str">
            <v>11,R49</v>
          </cell>
          <cell r="J575" t="str">
            <v>Juegos Deportivos Centroamericanos y del Caribe Veracruz 2014</v>
          </cell>
        </row>
        <row r="576">
          <cell r="I576" t="str">
            <v>11,E50</v>
          </cell>
          <cell r="J576" t="str">
            <v>Fondo SEP CONACYT para la investigación en ciencia básica</v>
          </cell>
        </row>
        <row r="577">
          <cell r="I577" t="str">
            <v>11,E51</v>
          </cell>
          <cell r="J577" t="str">
            <v>Fortalecimiento de la Educación Media Superior en COLBACH- D.F.</v>
          </cell>
        </row>
        <row r="578">
          <cell r="I578" t="str">
            <v>11,E54</v>
          </cell>
          <cell r="J578" t="str">
            <v>Instituto Nacional de Bellas Artes y Literatura Infraestructura</v>
          </cell>
        </row>
        <row r="579">
          <cell r="I579" t="str">
            <v>11,E55</v>
          </cell>
          <cell r="J579" t="str">
            <v>Instituto Mexicano de Cinematografía FIDECINE</v>
          </cell>
        </row>
        <row r="580">
          <cell r="I580" t="str">
            <v>11,E57</v>
          </cell>
          <cell r="J580" t="str">
            <v>Formación de docentes de la educación media superior</v>
          </cell>
        </row>
        <row r="581">
          <cell r="I581" t="str">
            <v>11,E58</v>
          </cell>
          <cell r="J581" t="str">
            <v>Reinserción académica de los jóvenes integrantes de bandas y pandillas</v>
          </cell>
        </row>
        <row r="582">
          <cell r="I582" t="str">
            <v>11,E59</v>
          </cell>
          <cell r="J582" t="str">
            <v>Acciones de educación para discapacitados</v>
          </cell>
        </row>
        <row r="583">
          <cell r="I583" t="str">
            <v>11,E60</v>
          </cell>
          <cell r="J583" t="str">
            <v>Fondo de apoyo para la calidad de los institutos tecnológicos (federales y descentralizados) equipamiento e infraestructura: talleres y laboratorios</v>
          </cell>
        </row>
        <row r="584">
          <cell r="I584" t="str">
            <v>11,W1</v>
          </cell>
          <cell r="J584" t="str">
            <v>Operaciones Ajenas</v>
          </cell>
        </row>
        <row r="585">
          <cell r="I585" t="str">
            <v>11,M1</v>
          </cell>
          <cell r="J585" t="str">
            <v>Actividades de apoyo administrativo</v>
          </cell>
        </row>
        <row r="586">
          <cell r="I586" t="str">
            <v>11,O1</v>
          </cell>
          <cell r="J586" t="str">
            <v>Actividades de apoyo a la función pública y buen gobierno</v>
          </cell>
        </row>
        <row r="587">
          <cell r="I587" t="str">
            <v>11,O99</v>
          </cell>
          <cell r="J587" t="str">
            <v>Operación del Servicio Profesional de Carrera en la Administración Pública Federal Centralizada</v>
          </cell>
        </row>
        <row r="588">
          <cell r="I588" t="str">
            <v>12,U4</v>
          </cell>
          <cell r="J588" t="str">
            <v>Financiamiento equitativo de la atención médica</v>
          </cell>
        </row>
        <row r="589">
          <cell r="I589" t="str">
            <v>12,U5</v>
          </cell>
          <cell r="J589" t="str">
            <v>Seguro Popular</v>
          </cell>
        </row>
        <row r="590">
          <cell r="I590" t="str">
            <v>12,U6</v>
          </cell>
          <cell r="J590" t="str">
            <v>Fortalecimiento de las Redes de Servicios de Salud</v>
          </cell>
        </row>
        <row r="591">
          <cell r="I591" t="str">
            <v>12,S37</v>
          </cell>
          <cell r="J591" t="str">
            <v>Programa Comunidades Saludables</v>
          </cell>
        </row>
        <row r="592">
          <cell r="I592" t="str">
            <v>12,S39</v>
          </cell>
          <cell r="J592" t="str">
            <v>Programas de Atención a Personas con Discapacidad</v>
          </cell>
        </row>
        <row r="593">
          <cell r="I593" t="str">
            <v>12,S72</v>
          </cell>
          <cell r="J593" t="str">
            <v>Programa de Desarrollo Humano Oportunidades</v>
          </cell>
        </row>
        <row r="594">
          <cell r="I594" t="str">
            <v>12,S149</v>
          </cell>
          <cell r="J594" t="str">
            <v>Programas para la Protección y Desarrollo Integral de la Infancia</v>
          </cell>
        </row>
        <row r="595">
          <cell r="I595" t="str">
            <v>12,S150</v>
          </cell>
          <cell r="J595" t="str">
            <v>Programas de Atención a Familias y Población Vulnerable</v>
          </cell>
        </row>
        <row r="596">
          <cell r="I596" t="str">
            <v>12,S174</v>
          </cell>
          <cell r="J596" t="str">
            <v>Programa de estancias infantiles para apoyar a madres trabajadoras</v>
          </cell>
        </row>
        <row r="597">
          <cell r="I597" t="str">
            <v>12,S200</v>
          </cell>
          <cell r="J597" t="str">
            <v>Caravanas de la Salud</v>
          </cell>
        </row>
        <row r="598">
          <cell r="I598" t="str">
            <v>12,S201</v>
          </cell>
          <cell r="J598" t="str">
            <v>Seguro Médico para una Nueva Generación</v>
          </cell>
        </row>
        <row r="599">
          <cell r="I599" t="str">
            <v>12,S202</v>
          </cell>
          <cell r="J599" t="str">
            <v>Sistema Integral de Calidad en Salud</v>
          </cell>
        </row>
        <row r="600">
          <cell r="I600" t="str">
            <v>12,R1</v>
          </cell>
          <cell r="J600" t="str">
            <v>Cooperación internacional en salud</v>
          </cell>
        </row>
        <row r="601">
          <cell r="I601" t="str">
            <v>12,B1</v>
          </cell>
          <cell r="J601" t="str">
            <v>Construcción de centros de especialidad para pacientes ambulatorios y de unidades de atención hospitalaria</v>
          </cell>
        </row>
        <row r="602">
          <cell r="I602" t="str">
            <v>12,B2</v>
          </cell>
          <cell r="J602" t="str">
            <v>Producción de reactivos, vacunas y otros dispositivos médicos estratégicos</v>
          </cell>
        </row>
        <row r="603">
          <cell r="I603" t="str">
            <v>12,G2</v>
          </cell>
          <cell r="J603" t="str">
            <v>Regulación sanitaria</v>
          </cell>
        </row>
        <row r="604">
          <cell r="I604" t="str">
            <v>12,G3</v>
          </cell>
          <cell r="J604" t="str">
            <v>Control y fomento sanitario</v>
          </cell>
        </row>
        <row r="605">
          <cell r="I605" t="str">
            <v>12,P3</v>
          </cell>
          <cell r="J605" t="str">
            <v>Acreditación de unidades médicas</v>
          </cell>
        </row>
        <row r="606">
          <cell r="I606" t="str">
            <v>12,G4</v>
          </cell>
          <cell r="J606" t="str">
            <v>Protección Contra Riesgos Sanitarios</v>
          </cell>
        </row>
        <row r="607">
          <cell r="I607" t="str">
            <v>12,P4</v>
          </cell>
          <cell r="J607" t="str">
            <v>Cooperación internacional en salud</v>
          </cell>
        </row>
        <row r="608">
          <cell r="I608" t="str">
            <v>12,P5</v>
          </cell>
          <cell r="J608" t="str">
            <v>Evaluación del desempeño y de tecnologías médicas</v>
          </cell>
        </row>
        <row r="609">
          <cell r="I609" t="str">
            <v>12,P6</v>
          </cell>
          <cell r="J609" t="str">
            <v>Fortalecimiento del arbitraje médico</v>
          </cell>
        </row>
        <row r="610">
          <cell r="I610" t="str">
            <v>12,P7</v>
          </cell>
          <cell r="J610" t="str">
            <v>Información en salud para la toma de decisiones</v>
          </cell>
        </row>
        <row r="611">
          <cell r="I611" t="str">
            <v>12,E8</v>
          </cell>
          <cell r="J611" t="str">
            <v>Vigilancia y control epidemiológico</v>
          </cell>
        </row>
        <row r="612">
          <cell r="I612" t="str">
            <v>12,P8</v>
          </cell>
          <cell r="J612" t="str">
            <v>Planeación y desarrollo del Sistema Nacional de Salud</v>
          </cell>
        </row>
        <row r="613">
          <cell r="I613" t="str">
            <v>12,P9</v>
          </cell>
          <cell r="J613" t="str">
            <v>Promoción de la salud y prevención de enfermedades</v>
          </cell>
        </row>
        <row r="614">
          <cell r="I614" t="str">
            <v>12,E10</v>
          </cell>
          <cell r="J614" t="str">
            <v>Formación de recursos humanos especializados para la salud (Hospitales)</v>
          </cell>
        </row>
        <row r="615">
          <cell r="I615" t="str">
            <v>12,P10</v>
          </cell>
          <cell r="J615" t="str">
            <v>Suministro de medicamentos e insumos para la salud</v>
          </cell>
        </row>
        <row r="616">
          <cell r="I616" t="str">
            <v>12,K11</v>
          </cell>
          <cell r="J616" t="str">
            <v>Proyectos de infraestructura social de salud</v>
          </cell>
        </row>
        <row r="617">
          <cell r="I617" t="str">
            <v>12,P11</v>
          </cell>
          <cell r="J617" t="str">
            <v>Vinculación de la bioética con la atención médica</v>
          </cell>
        </row>
        <row r="618">
          <cell r="I618" t="str">
            <v>12,P12</v>
          </cell>
          <cell r="J618" t="str">
            <v>Calidad en Salud e Innovación</v>
          </cell>
        </row>
        <row r="619">
          <cell r="I619" t="str">
            <v>12,P13</v>
          </cell>
          <cell r="J619" t="str">
            <v>Asistencia social y protección del paciente</v>
          </cell>
        </row>
        <row r="620">
          <cell r="I620" t="str">
            <v>12,P14</v>
          </cell>
          <cell r="J620" t="str">
            <v>Promoción de la salud, prevención y control de enfermedades crónico degenerativas y transmisibles y lesiones</v>
          </cell>
        </row>
        <row r="621">
          <cell r="I621" t="str">
            <v>12,E15</v>
          </cell>
          <cell r="J621" t="str">
            <v>Servicios de asistencia social, comunitaria y beneficencia pública</v>
          </cell>
        </row>
        <row r="622">
          <cell r="I622" t="str">
            <v>12,P16</v>
          </cell>
          <cell r="J622" t="str">
            <v>Prevención y atención de VIH/SIDA y otras ITS</v>
          </cell>
        </row>
        <row r="623">
          <cell r="I623" t="str">
            <v>12,E17</v>
          </cell>
          <cell r="J623" t="str">
            <v>Atención de urgencias epidemiológicas y desastres naturales</v>
          </cell>
        </row>
        <row r="624">
          <cell r="I624" t="str">
            <v>12,P17</v>
          </cell>
          <cell r="J624" t="str">
            <v>Atención de la Salud Reproductiva y la Igualdad de Género en Salud</v>
          </cell>
        </row>
        <row r="625">
          <cell r="I625" t="str">
            <v>12,E18</v>
          </cell>
          <cell r="J625" t="str">
            <v>Atención integral de la mujer, salud materna, perinatal y reproductiva</v>
          </cell>
        </row>
        <row r="626">
          <cell r="I626" t="str">
            <v>12,P18</v>
          </cell>
          <cell r="J626" t="str">
            <v>Reducción de la mortalidad materna</v>
          </cell>
        </row>
        <row r="627">
          <cell r="I627" t="str">
            <v>12,P19</v>
          </cell>
          <cell r="J627" t="str">
            <v>Prevención contra la obesidad</v>
          </cell>
        </row>
        <row r="628">
          <cell r="I628" t="str">
            <v>12,E19</v>
          </cell>
          <cell r="J628" t="str">
            <v>Capacitación técnica y gerencial de recursos humanos para la salud</v>
          </cell>
        </row>
        <row r="629">
          <cell r="I629" t="str">
            <v>12,E20</v>
          </cell>
          <cell r="J629" t="str">
            <v>Dignificación, conservación y mantenimiento de la infraestructura y equipamiento en salud</v>
          </cell>
        </row>
        <row r="630">
          <cell r="I630" t="str">
            <v>12,E22</v>
          </cell>
          <cell r="J630" t="str">
            <v>Investigación y desarrollo tecnológico en salud</v>
          </cell>
        </row>
        <row r="631">
          <cell r="I631" t="str">
            <v>12,E23</v>
          </cell>
          <cell r="J631" t="str">
            <v>Prestación de servicios en los diferentes niveles de atención a la salud</v>
          </cell>
        </row>
        <row r="632">
          <cell r="I632" t="str">
            <v>12,E24</v>
          </cell>
          <cell r="J632" t="str">
            <v>Prevención de accidentes y atención de daños a la salud causados por violencia</v>
          </cell>
        </row>
        <row r="633">
          <cell r="I633" t="str">
            <v>12,E25</v>
          </cell>
          <cell r="J633" t="str">
            <v>Prevención y atención contra las adicciones</v>
          </cell>
        </row>
        <row r="634">
          <cell r="I634" t="str">
            <v>12,K25</v>
          </cell>
          <cell r="J634" t="str">
            <v>Proyectos de inmuebles (oficinas administrativas)</v>
          </cell>
        </row>
        <row r="635">
          <cell r="I635" t="str">
            <v>12,E26</v>
          </cell>
          <cell r="J635" t="str">
            <v>Prevención y atención de enfermedades crónico degenerativas</v>
          </cell>
        </row>
        <row r="636">
          <cell r="I636" t="str">
            <v>12,E27</v>
          </cell>
          <cell r="J636" t="str">
            <v>Prevención y atención de VIH/SIDA y otras ITS</v>
          </cell>
        </row>
        <row r="637">
          <cell r="I637" t="str">
            <v>12,K27</v>
          </cell>
          <cell r="J637" t="str">
            <v>Mantenimiento de infraestructura</v>
          </cell>
        </row>
        <row r="638">
          <cell r="I638" t="str">
            <v>12,K28</v>
          </cell>
          <cell r="J638" t="str">
            <v>Estudios de preinversión</v>
          </cell>
        </row>
        <row r="639">
          <cell r="I639" t="str">
            <v>12,E28</v>
          </cell>
          <cell r="J639" t="str">
            <v>Prevención y control de enfermedades emergentes</v>
          </cell>
        </row>
        <row r="640">
          <cell r="I640" t="str">
            <v>12,E29</v>
          </cell>
          <cell r="J640" t="str">
            <v>Prevención, atención y rehabilitación integral a personas con discapacidad</v>
          </cell>
        </row>
        <row r="641">
          <cell r="I641" t="str">
            <v>12,E30</v>
          </cell>
          <cell r="J641" t="str">
            <v>Prevención, detección y atención temprana del cáncer cérvico uterino y de mama</v>
          </cell>
        </row>
        <row r="642">
          <cell r="I642" t="str">
            <v>12,E31</v>
          </cell>
          <cell r="J642" t="str">
            <v>Promoción de la salud y prevención de enfermedades</v>
          </cell>
        </row>
        <row r="643">
          <cell r="I643" t="str">
            <v>12,E33</v>
          </cell>
          <cell r="J643" t="str">
            <v>Suministro de medicamentos e insumos para la salud</v>
          </cell>
        </row>
        <row r="644">
          <cell r="I644" t="str">
            <v>12,E34</v>
          </cell>
          <cell r="J644" t="str">
            <v>Tecnologias de la información y comunicaciones en salud</v>
          </cell>
        </row>
        <row r="645">
          <cell r="I645" t="str">
            <v>12,E36</v>
          </cell>
          <cell r="J645" t="str">
            <v>Reducción de enfermedades prevenibles por vacunación</v>
          </cell>
        </row>
        <row r="646">
          <cell r="I646" t="str">
            <v>12,E37</v>
          </cell>
          <cell r="J646" t="str">
            <v>Financiamiento a las variaciones en la demanda de los servicios y el pago por la prestación interestatal de servicios</v>
          </cell>
        </row>
        <row r="647">
          <cell r="I647" t="str">
            <v>12,E38</v>
          </cell>
          <cell r="J647" t="str">
            <v>Financiamiento de los servicios de alta especialidad en un fondo sectorial de protección contra gastos catastróficos</v>
          </cell>
        </row>
        <row r="648">
          <cell r="I648" t="str">
            <v>12,E39</v>
          </cell>
          <cell r="J648" t="str">
            <v>Vigilancia epidemiológica</v>
          </cell>
        </row>
        <row r="649">
          <cell r="I649" t="str">
            <v>12,O1</v>
          </cell>
          <cell r="J649" t="str">
            <v>Actividades de apoyo a la función pública y buen gobierno</v>
          </cell>
        </row>
        <row r="650">
          <cell r="I650" t="str">
            <v>12,M1</v>
          </cell>
          <cell r="J650" t="str">
            <v>Actividades de apoyo administrativo</v>
          </cell>
        </row>
        <row r="651">
          <cell r="I651" t="str">
            <v>12,O99</v>
          </cell>
          <cell r="J651" t="str">
            <v>Operación del Servicio Profesional de Carrera en la Administración Pública Federal Centralizada</v>
          </cell>
        </row>
        <row r="652">
          <cell r="I652" t="str">
            <v>13,A1</v>
          </cell>
          <cell r="J652" t="str">
            <v>Emplear el Poder Naval de la Federación para salvaguardar la soberanía y seguridad nacionales</v>
          </cell>
        </row>
        <row r="653">
          <cell r="I653" t="str">
            <v>13,A2</v>
          </cell>
          <cell r="J653" t="str">
            <v>Seguridad a la Navegación y Protección al Medio Ambiente Marino</v>
          </cell>
        </row>
        <row r="654">
          <cell r="I654" t="str">
            <v>13,A3</v>
          </cell>
          <cell r="J654" t="str">
            <v>Construcción naval para la sustitución de buques de la Armada de México</v>
          </cell>
        </row>
        <row r="655">
          <cell r="I655" t="str">
            <v>13,A4</v>
          </cell>
          <cell r="J655" t="str">
            <v>Adquisición, reparación y mantenimiento de unidades operativas y establecimientos navales</v>
          </cell>
        </row>
        <row r="656">
          <cell r="I656" t="str">
            <v>13,A5</v>
          </cell>
          <cell r="J656" t="str">
            <v>Mantenimiento operativo de los canales de navegación</v>
          </cell>
        </row>
        <row r="657">
          <cell r="I657" t="str">
            <v>13,A6</v>
          </cell>
          <cell r="J657" t="str">
            <v>Administración y fomento de la educación naval</v>
          </cell>
        </row>
        <row r="658">
          <cell r="I658" t="str">
            <v>13,A7</v>
          </cell>
          <cell r="J658" t="str">
            <v>Administración y fomento de los servicios de salud</v>
          </cell>
        </row>
        <row r="659">
          <cell r="I659" t="str">
            <v>13,A8</v>
          </cell>
          <cell r="J659" t="str">
            <v>Desarrollo y dirección de la política y estrategia naval</v>
          </cell>
        </row>
        <row r="660">
          <cell r="I660" t="str">
            <v>13,A9</v>
          </cell>
          <cell r="J660" t="str">
            <v>Desarrollo de las comunicaciones navales e informática</v>
          </cell>
        </row>
        <row r="661">
          <cell r="I661" t="str">
            <v>13,R10</v>
          </cell>
          <cell r="J661" t="str">
            <v>Programa de Becas para los hijos del personal de las Fuerzas Armadas en Activo</v>
          </cell>
        </row>
        <row r="662">
          <cell r="I662" t="str">
            <v>13,K12</v>
          </cell>
          <cell r="J662" t="str">
            <v>Proyectos de infraestructura social de asistencia y seguridad social</v>
          </cell>
        </row>
        <row r="663">
          <cell r="I663" t="str">
            <v>13,K19</v>
          </cell>
          <cell r="J663" t="str">
            <v>Proyectos de infraestructura gubernamental de seguridad nacional</v>
          </cell>
        </row>
        <row r="664">
          <cell r="I664" t="str">
            <v>13,K27</v>
          </cell>
          <cell r="J664" t="str">
            <v>Mantenimiento de infraestructura</v>
          </cell>
        </row>
        <row r="665">
          <cell r="I665" t="str">
            <v>13,A900</v>
          </cell>
          <cell r="J665" t="str">
            <v>Capacitación y Sensibilización para Efectivos en Perspectiva de Genero</v>
          </cell>
        </row>
        <row r="666">
          <cell r="I666" t="str">
            <v>13,M1</v>
          </cell>
          <cell r="J666" t="str">
            <v>Actividades de apoyo administrativo</v>
          </cell>
        </row>
        <row r="667">
          <cell r="I667" t="str">
            <v>14,U1</v>
          </cell>
          <cell r="J667" t="str">
            <v>Programa de Fomento al Empleo</v>
          </cell>
        </row>
        <row r="668">
          <cell r="I668" t="str">
            <v>14,U2</v>
          </cell>
          <cell r="J668" t="str">
            <v>Programa de Apoyo para la Productividad</v>
          </cell>
        </row>
        <row r="669">
          <cell r="I669" t="str">
            <v>14,U3</v>
          </cell>
          <cell r="J669" t="str">
            <v>Programa de Apoyo Emergente a Trabajadores del Sector Servicios</v>
          </cell>
        </row>
        <row r="670">
          <cell r="I670" t="str">
            <v>14,S42</v>
          </cell>
          <cell r="J670" t="str">
            <v>Programa de Apoyo a la Capacitación (PAC)</v>
          </cell>
        </row>
        <row r="671">
          <cell r="I671" t="str">
            <v>14,S43</v>
          </cell>
          <cell r="J671" t="str">
            <v>Programa de Apoyo al Empleo (PAE)</v>
          </cell>
        </row>
        <row r="672">
          <cell r="I672" t="str">
            <v>14,S59</v>
          </cell>
          <cell r="J672" t="str">
            <v>Programa para el Desarrollo Local (Microrregiones)</v>
          </cell>
        </row>
        <row r="673">
          <cell r="I673" t="str">
            <v>14,E1</v>
          </cell>
          <cell r="J673" t="str">
            <v>Impartición de justicia laboral</v>
          </cell>
        </row>
        <row r="674">
          <cell r="I674" t="str">
            <v>14,P1</v>
          </cell>
          <cell r="J674" t="str">
            <v>Instrumentación de la política laboral</v>
          </cell>
        </row>
        <row r="675">
          <cell r="I675" t="str">
            <v>14,E2</v>
          </cell>
          <cell r="J675" t="str">
            <v>Procuración de justicia laboral</v>
          </cell>
        </row>
        <row r="676">
          <cell r="I676" t="str">
            <v>14,P2</v>
          </cell>
          <cell r="J676" t="str">
            <v>Estudios económicos para determinar el incremento en el salario mínimo.</v>
          </cell>
        </row>
        <row r="677">
          <cell r="I677" t="str">
            <v>14,E3</v>
          </cell>
          <cell r="J677" t="str">
            <v>Ejecución a nivel nacional de los programas y acciones de la Política Laboral</v>
          </cell>
        </row>
        <row r="678">
          <cell r="I678" t="str">
            <v>14,E4</v>
          </cell>
          <cell r="J678" t="str">
            <v>Capacitación a trabajadores</v>
          </cell>
        </row>
        <row r="679">
          <cell r="I679" t="str">
            <v>14,E5</v>
          </cell>
          <cell r="J679" t="str">
            <v>Fomento de la equidad de género y la no discriminación en el mercado laboral</v>
          </cell>
        </row>
        <row r="680">
          <cell r="I680" t="str">
            <v>14,E6</v>
          </cell>
          <cell r="J680" t="str">
            <v>Asesoría en materia de seguridad y salud en el trabajo</v>
          </cell>
        </row>
        <row r="681">
          <cell r="I681" t="str">
            <v>14,E7</v>
          </cell>
          <cell r="J681" t="str">
            <v>Asesoría y capacitación a sindicatos y trabajadores para impulsar la productividad, proteger el salario y mejorar su poder adquisitivo</v>
          </cell>
        </row>
        <row r="682">
          <cell r="I682" t="str">
            <v>14,E8</v>
          </cell>
          <cell r="J682" t="str">
            <v>Conciliación de intereses entre empleadores y sindicatos</v>
          </cell>
        </row>
        <row r="683">
          <cell r="I683" t="str">
            <v>14,E9</v>
          </cell>
          <cell r="J683" t="str">
            <v>Créditos a trabajadores en activo</v>
          </cell>
        </row>
        <row r="684">
          <cell r="I684" t="str">
            <v>14,E10</v>
          </cell>
          <cell r="J684" t="str">
            <v>Coordinación de acciones de vinculación entre los factores de la producción para apoyar el empleo</v>
          </cell>
        </row>
        <row r="685">
          <cell r="I685" t="str">
            <v>14,E11</v>
          </cell>
          <cell r="J685" t="str">
            <v>Actualización y registro de agrupaciones sindicales</v>
          </cell>
        </row>
        <row r="686">
          <cell r="I686" t="str">
            <v>14,O1</v>
          </cell>
          <cell r="J686" t="str">
            <v>Actividades de apoyo a la función pública y buen gobierno</v>
          </cell>
        </row>
        <row r="687">
          <cell r="I687" t="str">
            <v>14,M1</v>
          </cell>
          <cell r="J687" t="str">
            <v>Actividades de apoyo administrativo</v>
          </cell>
        </row>
        <row r="688">
          <cell r="I688" t="str">
            <v>14,O99</v>
          </cell>
          <cell r="J688" t="str">
            <v>Operación del Servicio Profesional de Carrera en la Administración Pública Federal Centralizada</v>
          </cell>
        </row>
        <row r="689">
          <cell r="I689" t="str">
            <v>15,S88</v>
          </cell>
          <cell r="J689" t="str">
            <v>Programa de la Mujer en el Sector Agrario (PROMUSAG)</v>
          </cell>
        </row>
        <row r="690">
          <cell r="I690" t="str">
            <v>15,S89</v>
          </cell>
          <cell r="J690" t="str">
            <v>Fondo de Apoyo para Proyectos Productivos (FAPPA)</v>
          </cell>
        </row>
        <row r="691">
          <cell r="I691" t="str">
            <v>15,S203</v>
          </cell>
          <cell r="J691" t="str">
            <v>Joven Emprendedor Rural y Fondo de Tierras</v>
          </cell>
        </row>
        <row r="692">
          <cell r="I692" t="str">
            <v>15,E1</v>
          </cell>
          <cell r="J692" t="str">
            <v>Procuración de justicia agraria</v>
          </cell>
        </row>
        <row r="693">
          <cell r="I693" t="str">
            <v>15,R1</v>
          </cell>
          <cell r="J693" t="str">
            <v>Fondo de apoyo para los núcleos agrarios sin regularizar (FANAR)</v>
          </cell>
        </row>
        <row r="694">
          <cell r="I694" t="str">
            <v>15,P1</v>
          </cell>
          <cell r="J694" t="str">
            <v>Implementación de políticas enfocadas al medio agrario</v>
          </cell>
        </row>
        <row r="695">
          <cell r="I695" t="str">
            <v>15,G1</v>
          </cell>
          <cell r="J695" t="str">
            <v>Reglamentación, verificación e inspección de las actividadesde la Ley Agraria</v>
          </cell>
        </row>
        <row r="696">
          <cell r="I696" t="str">
            <v>15,F1</v>
          </cell>
          <cell r="J696" t="str">
            <v>Fomento a la inversión pública y privada de la propiedad rural</v>
          </cell>
        </row>
        <row r="697">
          <cell r="I697" t="str">
            <v>15,F2</v>
          </cell>
          <cell r="J697" t="str">
            <v>Fomento al desarrollo agrario</v>
          </cell>
        </row>
        <row r="698">
          <cell r="I698" t="str">
            <v>15,E2</v>
          </cell>
          <cell r="J698" t="str">
            <v>Atención de conflictos agrarios</v>
          </cell>
        </row>
        <row r="699">
          <cell r="I699" t="str">
            <v>15,R2</v>
          </cell>
          <cell r="J699" t="str">
            <v>Fomento al desarrollo agrario</v>
          </cell>
        </row>
        <row r="700">
          <cell r="I700" t="str">
            <v>15,P2</v>
          </cell>
          <cell r="J700" t="str">
            <v>Digitalización del archivo general agrario</v>
          </cell>
        </row>
        <row r="701">
          <cell r="I701" t="str">
            <v>15,P3</v>
          </cell>
          <cell r="J701" t="str">
            <v>Modernización del Catastro Rural Nacional</v>
          </cell>
        </row>
        <row r="702">
          <cell r="I702" t="str">
            <v>15,R3</v>
          </cell>
          <cell r="J702" t="str">
            <v>Verificación de la causa de utilidad pública de los decretos expropiatorios de núcleos agrarios</v>
          </cell>
        </row>
        <row r="703">
          <cell r="I703" t="str">
            <v>15,E3</v>
          </cell>
          <cell r="J703" t="str">
            <v>Ordenamiento y regulación de la propiedad rural</v>
          </cell>
        </row>
        <row r="704">
          <cell r="I704" t="str">
            <v>15,F3</v>
          </cell>
          <cell r="J704" t="str">
            <v>Fondo de Rescate de Tierras Rentadas Ejidales y Comunales</v>
          </cell>
        </row>
        <row r="705">
          <cell r="I705" t="str">
            <v>15,E4</v>
          </cell>
          <cell r="J705" t="str">
            <v>Registro de actos jurídicos sobre derechos agrarios</v>
          </cell>
        </row>
        <row r="706">
          <cell r="I706" t="str">
            <v>15,E5</v>
          </cell>
          <cell r="J706" t="str">
            <v>Fondo de apoyo para los núcleos agrarios sin regularizar (FANAR)</v>
          </cell>
        </row>
        <row r="707">
          <cell r="I707" t="str">
            <v>15,E6</v>
          </cell>
          <cell r="J707" t="str">
            <v>Administración de fondos comunes de núcleos agrarios y supervisión de expropiaciones</v>
          </cell>
        </row>
        <row r="708">
          <cell r="I708" t="str">
            <v>15,E7</v>
          </cell>
          <cell r="J708" t="str">
            <v>Capacidades productivas de núcleos agrarios</v>
          </cell>
        </row>
        <row r="709">
          <cell r="I709" t="str">
            <v>15,O1</v>
          </cell>
          <cell r="J709" t="str">
            <v>Actividades de apoyo a la función pública y buen gobierno</v>
          </cell>
        </row>
        <row r="710">
          <cell r="I710" t="str">
            <v>15,M1</v>
          </cell>
          <cell r="J710" t="str">
            <v>Actividades de apoyo administrativo</v>
          </cell>
        </row>
        <row r="711">
          <cell r="I711" t="str">
            <v>15,O99</v>
          </cell>
          <cell r="J711" t="str">
            <v>Operación del Servicio Profesional de Carrera en la Administración Pública Federal Centralizada</v>
          </cell>
        </row>
        <row r="712">
          <cell r="I712" t="str">
            <v>15,L1</v>
          </cell>
          <cell r="J712" t="str">
            <v>Obligaciones jurídicas Ineludibles</v>
          </cell>
        </row>
        <row r="713">
          <cell r="I713" t="str">
            <v>16,U1</v>
          </cell>
          <cell r="J713" t="str">
            <v>Programa de Devolución de Derechos</v>
          </cell>
        </row>
        <row r="714">
          <cell r="I714" t="str">
            <v>16,U2</v>
          </cell>
          <cell r="J714" t="str">
            <v>Apoyo al impulso estatal de Programas Hidráulicos</v>
          </cell>
        </row>
        <row r="715">
          <cell r="I715" t="str">
            <v>16,U3</v>
          </cell>
          <cell r="J715" t="str">
            <v>ProÁrbol - Proyectos de Conservación y Restauración</v>
          </cell>
        </row>
        <row r="716">
          <cell r="I716" t="str">
            <v>16,U4</v>
          </cell>
          <cell r="J716" t="str">
            <v>Proárbol - Prevención y Combate de Incendios Forestales</v>
          </cell>
        </row>
        <row r="717">
          <cell r="I717" t="str">
            <v>16,U5</v>
          </cell>
          <cell r="J717" t="str">
            <v>Proárbol - Promoción de la producción y la productividad de los Ecosistemas Forestales de manera sustentable</v>
          </cell>
        </row>
        <row r="718">
          <cell r="I718" t="str">
            <v>16,U6</v>
          </cell>
          <cell r="J718" t="str">
            <v>Proárbol - Programa de asistencia técnica para el acceso a los programas forestales</v>
          </cell>
        </row>
        <row r="719">
          <cell r="I719" t="str">
            <v>16,U7</v>
          </cell>
          <cell r="J719" t="str">
            <v>Devolución de Aprovechamientos</v>
          </cell>
        </row>
        <row r="720">
          <cell r="I720" t="str">
            <v>16,U8</v>
          </cell>
          <cell r="J720" t="str">
            <v>Programa de Saneamiento de Aguas Residuales</v>
          </cell>
        </row>
        <row r="721">
          <cell r="I721" t="str">
            <v>16,U9</v>
          </cell>
          <cell r="J721" t="str">
            <v>Programa de Acción para la Conservación de la Vaquita Marina</v>
          </cell>
        </row>
        <row r="722">
          <cell r="I722" t="str">
            <v>16,U10</v>
          </cell>
          <cell r="J722" t="str">
            <v>Programa de Cultura del Agua</v>
          </cell>
        </row>
        <row r="723">
          <cell r="I723" t="str">
            <v>16,U12</v>
          </cell>
          <cell r="J723" t="str">
            <v>Prevención y gestión integral de residuos</v>
          </cell>
        </row>
        <row r="724">
          <cell r="I724" t="str">
            <v>16,U14</v>
          </cell>
          <cell r="J724" t="str">
            <v>Sistema de Información Ambiental</v>
          </cell>
        </row>
        <row r="725">
          <cell r="I725" t="str">
            <v>16,U15</v>
          </cell>
          <cell r="J725" t="str">
            <v>Programa para incentivar el desarrollo organizacional de los Consejos de Cuenca</v>
          </cell>
        </row>
        <row r="726">
          <cell r="I726" t="str">
            <v>16,U16</v>
          </cell>
          <cell r="J726" t="str">
            <v>Eficientar la infraestructura para el desarrollo hidroagrícola</v>
          </cell>
        </row>
        <row r="727">
          <cell r="I727" t="str">
            <v>16,U17</v>
          </cell>
          <cell r="J727" t="str">
            <v>Programa Ecológico Texcoco</v>
          </cell>
        </row>
        <row r="728">
          <cell r="I728" t="str">
            <v>16,U19</v>
          </cell>
          <cell r="J728" t="str">
            <v>Recuperación de mantos acuíferos sobrexplotados.</v>
          </cell>
        </row>
        <row r="729">
          <cell r="I729" t="str">
            <v>16,S44</v>
          </cell>
          <cell r="J729" t="str">
            <v>ProÁrbol. - Programa de Desarrollo Forestal (PRODEFOR)</v>
          </cell>
        </row>
        <row r="730">
          <cell r="I730" t="str">
            <v>16,S45</v>
          </cell>
          <cell r="J730" t="str">
            <v>ProÁrbol. - Programa de Plantaciones Forestales Comerciales (PRODEPLAN)</v>
          </cell>
        </row>
        <row r="731">
          <cell r="I731" t="str">
            <v>16,S46</v>
          </cell>
          <cell r="J731" t="str">
            <v>Programa de Conservación para el Desarrollo Sostenible (PROCODES)</v>
          </cell>
        </row>
        <row r="732">
          <cell r="I732" t="str">
            <v>16,S47</v>
          </cell>
          <cell r="J732" t="str">
            <v>Programa de Agua Limpia</v>
          </cell>
        </row>
        <row r="733">
          <cell r="I733" t="str">
            <v>16,S49</v>
          </cell>
          <cell r="J733" t="str">
            <v>Programa de Desarrollo Institucional Ambiental (PDIA)</v>
          </cell>
        </row>
        <row r="734">
          <cell r="I734" t="str">
            <v>16,S71</v>
          </cell>
          <cell r="J734" t="str">
            <v>Programa de Empleo Temporal (PET)</v>
          </cell>
        </row>
        <row r="735">
          <cell r="I735" t="str">
            <v>16,S74</v>
          </cell>
          <cell r="J735" t="str">
            <v>Programa de Agua Potable, Alcantarillado y Saneamiento en Zonas Urbanas</v>
          </cell>
        </row>
        <row r="736">
          <cell r="I736" t="str">
            <v>16,S75</v>
          </cell>
          <cell r="J736" t="str">
            <v>Programa para la Construcción y Rehabilitación de Sistemas de Agua Potable y Saneamiento en Zonas Rurales</v>
          </cell>
        </row>
        <row r="737">
          <cell r="I737" t="str">
            <v>16,S76</v>
          </cell>
          <cell r="J737" t="str">
            <v>Programa de Desarrollo de Infraestructura de Temporal</v>
          </cell>
        </row>
        <row r="738">
          <cell r="I738" t="str">
            <v>16,S77</v>
          </cell>
          <cell r="J738" t="str">
            <v>Programa de Conservación y Rehabilitación de Áreas de Temporal</v>
          </cell>
        </row>
        <row r="739">
          <cell r="I739" t="str">
            <v>16,S78</v>
          </cell>
          <cell r="J739" t="str">
            <v>Programa de Ampliación de Distritos de Riego</v>
          </cell>
        </row>
        <row r="740">
          <cell r="I740" t="str">
            <v>16,S79</v>
          </cell>
          <cell r="J740" t="str">
            <v>Programa de Rehabilitación y Modernización de Distritos de Riego</v>
          </cell>
        </row>
        <row r="741">
          <cell r="I741" t="str">
            <v>16,S80</v>
          </cell>
          <cell r="J741" t="str">
            <v>Programa de Desarrollo Parcelario</v>
          </cell>
        </row>
        <row r="742">
          <cell r="I742" t="str">
            <v>16,S81</v>
          </cell>
          <cell r="J742" t="str">
            <v>Programa de Uso Eficiente del Agua y la Energía Eléctrica</v>
          </cell>
        </row>
        <row r="743">
          <cell r="I743" t="str">
            <v>16,S82</v>
          </cell>
          <cell r="J743" t="str">
            <v>Programa de Ampliación de Unidades de Riego</v>
          </cell>
        </row>
        <row r="744">
          <cell r="I744" t="str">
            <v>16,S83</v>
          </cell>
          <cell r="J744" t="str">
            <v>Programa de Uso Pleno de la Infraestructura Hidroagrícola</v>
          </cell>
        </row>
        <row r="745">
          <cell r="I745" t="str">
            <v>16,S110</v>
          </cell>
          <cell r="J745" t="str">
            <v>Proárbol - Programa de Pago por Servicios Ambientales (PSA)</v>
          </cell>
        </row>
        <row r="746">
          <cell r="I746" t="str">
            <v>16,S122</v>
          </cell>
          <cell r="J746" t="str">
            <v>Proárbol - Programa de Conservación y Restauración de Ecosistemas Forestales (PROCOREF)</v>
          </cell>
        </row>
        <row r="747">
          <cell r="I747" t="str">
            <v>16,S136</v>
          </cell>
          <cell r="J747" t="str">
            <v>Proárbol - Programa de servicios ambientales por captura de carbono, biodiversidad y sistemas agroforestales (CABSA)</v>
          </cell>
        </row>
        <row r="748">
          <cell r="I748" t="str">
            <v>16,S189</v>
          </cell>
          <cell r="J748" t="str">
            <v>Plantas de tratamiento de aguas residuales</v>
          </cell>
        </row>
        <row r="749">
          <cell r="I749" t="str">
            <v>16,S217</v>
          </cell>
          <cell r="J749" t="str">
            <v>Programa de Modernización y Tecnificación de Unidades de Riego</v>
          </cell>
        </row>
        <row r="750">
          <cell r="I750" t="str">
            <v>16,S218</v>
          </cell>
          <cell r="J750" t="str">
            <v>Fondo Concursable para el Tratamiento de Aguas Residuales</v>
          </cell>
        </row>
        <row r="751">
          <cell r="I751" t="str">
            <v>16,S219</v>
          </cell>
          <cell r="J751" t="str">
            <v>Programa para Incentivar la Inversion en Plantas de Tratamiento de Aguas Residuales</v>
          </cell>
        </row>
        <row r="752">
          <cell r="I752" t="str">
            <v>16,S226</v>
          </cell>
          <cell r="J752" t="str">
            <v>ProÁrbol.- Apoyo para las Acciones Preventivas de Incendios Forestales</v>
          </cell>
        </row>
        <row r="753">
          <cell r="I753" t="str">
            <v>16,P1</v>
          </cell>
          <cell r="J753" t="str">
            <v>Conducción de las políticas hídricas</v>
          </cell>
        </row>
        <row r="754">
          <cell r="I754" t="str">
            <v>16,R1</v>
          </cell>
          <cell r="J754" t="str">
            <v>Cuenca Lerma-Chapala</v>
          </cell>
        </row>
        <row r="755">
          <cell r="I755" t="str">
            <v>16,E1</v>
          </cell>
          <cell r="J755" t="str">
            <v>Operación y mantenimiento del Sistema Cutzamala</v>
          </cell>
        </row>
        <row r="756">
          <cell r="I756" t="str">
            <v>16,G1</v>
          </cell>
          <cell r="J756" t="str">
            <v>Administración Sustentable del Agua</v>
          </cell>
        </row>
        <row r="757">
          <cell r="I757" t="str">
            <v>16,P2</v>
          </cell>
          <cell r="J757" t="str">
            <v>Definición de la normatividad para la política ambiental e identificación y diseño de instrumentos de fomento en apoyo al desarrollo sustentable</v>
          </cell>
        </row>
        <row r="758">
          <cell r="I758" t="str">
            <v>16,R2</v>
          </cell>
          <cell r="J758" t="str">
            <v>Programa de mejoramiento de la medición de las Fuentes de Abastecimiento en Distritos de Riego</v>
          </cell>
        </row>
        <row r="759">
          <cell r="I759" t="str">
            <v>16,E2</v>
          </cell>
          <cell r="J759" t="str">
            <v>Operación y mantenimiento del sistema de pozos de abastecimiento del Valle de México</v>
          </cell>
        </row>
        <row r="760">
          <cell r="I760" t="str">
            <v>16,G2</v>
          </cell>
          <cell r="J760" t="str">
            <v>Regulación de la conservación y aprovechamiento sustentable de los recursos naturales</v>
          </cell>
        </row>
        <row r="761">
          <cell r="I761" t="str">
            <v>16,P3</v>
          </cell>
          <cell r="J761" t="str">
            <v>Planeación y Evaluación en Materia de Medio Ambiente y Recursos Naturales</v>
          </cell>
        </row>
        <row r="762">
          <cell r="I762" t="str">
            <v>16,G3</v>
          </cell>
          <cell r="J762" t="str">
            <v>Regulación de la prevención y control de la contaminación de los recursos naturales</v>
          </cell>
        </row>
        <row r="763">
          <cell r="I763" t="str">
            <v>16,E3</v>
          </cell>
          <cell r="J763" t="str">
            <v>Programa de Cultura del Agua</v>
          </cell>
        </row>
        <row r="764">
          <cell r="I764" t="str">
            <v>16,R3</v>
          </cell>
          <cell r="J764" t="str">
            <v>Sistemas de Información Ambiental</v>
          </cell>
        </row>
        <row r="765">
          <cell r="I765" t="str">
            <v>16,R4</v>
          </cell>
          <cell r="J765" t="str">
            <v>Investigación científica y tecnológica</v>
          </cell>
        </row>
        <row r="766">
          <cell r="I766" t="str">
            <v>16,G4</v>
          </cell>
          <cell r="J766" t="str">
            <v>Desarrollo y Ordenamiento Ambiental por Cuencas y Ecosistemas</v>
          </cell>
        </row>
        <row r="767">
          <cell r="I767" t="str">
            <v>16,P4</v>
          </cell>
          <cell r="J767" t="str">
            <v>Políticas públicas transversales para la sustentabilidad ambiental</v>
          </cell>
        </row>
        <row r="768">
          <cell r="I768" t="str">
            <v>16,E4</v>
          </cell>
          <cell r="J768" t="str">
            <v>Programa directo de Agua Limpia</v>
          </cell>
        </row>
        <row r="769">
          <cell r="I769" t="str">
            <v>16,E5</v>
          </cell>
          <cell r="J769" t="str">
            <v>Capacitación Ambiental y Desarrollo Sustentable</v>
          </cell>
        </row>
        <row r="770">
          <cell r="I770" t="str">
            <v>16,G5</v>
          </cell>
          <cell r="J770" t="str">
            <v>Fomento al cumplimiento de la Ley Ambiental a través de esquemas voluntarios</v>
          </cell>
        </row>
        <row r="771">
          <cell r="I771" t="str">
            <v>16,P5</v>
          </cell>
          <cell r="J771" t="str">
            <v>Programa Especial de Cambio Climático</v>
          </cell>
        </row>
        <row r="772">
          <cell r="I772" t="str">
            <v>16,R6</v>
          </cell>
          <cell r="J772" t="str">
            <v>Programa para el Desarrollo Sustentable</v>
          </cell>
        </row>
        <row r="773">
          <cell r="I773" t="str">
            <v>16,G6</v>
          </cell>
          <cell r="J773" t="str">
            <v>Inspección y vigilancia a las fuentes de jurisdicción federal y al aprovechamiento de los recursos naturales</v>
          </cell>
        </row>
        <row r="774">
          <cell r="I774" t="str">
            <v>16,E6</v>
          </cell>
          <cell r="J774" t="str">
            <v>Manejo Integral del Sistema Hidrológico</v>
          </cell>
        </row>
        <row r="775">
          <cell r="I775" t="str">
            <v>16,K7</v>
          </cell>
          <cell r="J775" t="str">
            <v>Proyectos de infraestructura económica de agua potable, alcantarillado y saneamiento</v>
          </cell>
        </row>
        <row r="776">
          <cell r="I776" t="str">
            <v>16,R7</v>
          </cell>
          <cell r="J776" t="str">
            <v>Mejora de la Gestión Ambiental</v>
          </cell>
        </row>
        <row r="777">
          <cell r="I777" t="str">
            <v>16,E7</v>
          </cell>
          <cell r="J777" t="str">
            <v>Servicio Meteorológico Nacional</v>
          </cell>
        </row>
        <row r="778">
          <cell r="I778" t="str">
            <v>16,G7</v>
          </cell>
          <cell r="J778" t="str">
            <v>Regulación y protección a mares y costas</v>
          </cell>
        </row>
        <row r="779">
          <cell r="I779" t="str">
            <v>16,G8</v>
          </cell>
          <cell r="J779" t="str">
            <v>Control de la contaminación de los sistemas que sostienen la vida (agua, aire y suelos)</v>
          </cell>
        </row>
        <row r="780">
          <cell r="I780" t="str">
            <v>16,E8</v>
          </cell>
          <cell r="J780" t="str">
            <v>Conservación y Operación de Acueductos Uspanapa-La Cangrejera, Ver. y Lázaro Cárdenas, Mich.</v>
          </cell>
        </row>
        <row r="781">
          <cell r="I781" t="str">
            <v>16,R9</v>
          </cell>
          <cell r="J781" t="str">
            <v>Consolidar el Sistema Nacional de Áreas Naturales Protegidas</v>
          </cell>
        </row>
        <row r="782">
          <cell r="I782" t="str">
            <v>16,E9</v>
          </cell>
          <cell r="J782" t="str">
            <v>Investigación científica y tecnológica</v>
          </cell>
        </row>
        <row r="783">
          <cell r="I783" t="str">
            <v>16,G9</v>
          </cell>
          <cell r="J783" t="str">
            <v>Detener y revertir la pérdida de capital natural</v>
          </cell>
        </row>
        <row r="784">
          <cell r="I784" t="str">
            <v>16,R10</v>
          </cell>
          <cell r="J784" t="str">
            <v>Desarrollo de estudios y proyectos sobre el uso y conocimiento de la biodiversidad y Corredor Biológico .</v>
          </cell>
        </row>
        <row r="785">
          <cell r="I785" t="str">
            <v>16,G10</v>
          </cell>
          <cell r="J785" t="str">
            <v>Programa de gestión hídrica</v>
          </cell>
        </row>
        <row r="786">
          <cell r="I786" t="str">
            <v>16,R11</v>
          </cell>
          <cell r="J786" t="str">
            <v>Recuperación y repoblación de especies en peligro de extinción</v>
          </cell>
        </row>
        <row r="787">
          <cell r="I787" t="str">
            <v>16,G11</v>
          </cell>
          <cell r="J787" t="str">
            <v>Recuperación y repoblación de especies de Vida Silvestre y en peligro de extinción</v>
          </cell>
        </row>
        <row r="788">
          <cell r="I788" t="str">
            <v>16,G12</v>
          </cell>
          <cell r="J788" t="str">
            <v>Cuenca Lerma-Chapala</v>
          </cell>
        </row>
        <row r="789">
          <cell r="I789" t="str">
            <v>16,R12</v>
          </cell>
          <cell r="J789" t="str">
            <v>Gestión integral de residuos</v>
          </cell>
        </row>
        <row r="790">
          <cell r="I790" t="str">
            <v>16,E13</v>
          </cell>
          <cell r="J790" t="str">
            <v>Proárbol.-Prevención y Combate de Incendios Forestales</v>
          </cell>
        </row>
        <row r="791">
          <cell r="I791" t="str">
            <v>16,G13</v>
          </cell>
          <cell r="J791" t="str">
            <v>Consolidar el Sistema Nacional de Áreas Naturales Protegidas</v>
          </cell>
        </row>
        <row r="792">
          <cell r="I792" t="str">
            <v>16,R13</v>
          </cell>
          <cell r="J792" t="str">
            <v>Programa de Conservación y Rehabilitación de Áreas de Temporal Tecnificado</v>
          </cell>
        </row>
        <row r="793">
          <cell r="I793" t="str">
            <v>16,G14</v>
          </cell>
          <cell r="J793" t="str">
            <v>Programa de Instalación de Medidores en las Fuentes de Abastecimiento</v>
          </cell>
        </row>
        <row r="794">
          <cell r="I794" t="str">
            <v>16,R14</v>
          </cell>
          <cell r="J794" t="str">
            <v>Cuotas y Aportaciones a Organismos Internacionales</v>
          </cell>
        </row>
        <row r="795">
          <cell r="I795" t="str">
            <v>16,E14</v>
          </cell>
          <cell r="J795" t="str">
            <v>Sistema de Redes de Información y Monitoreo de la Cantidad y Calidad del Agua.</v>
          </cell>
        </row>
        <row r="796">
          <cell r="I796" t="str">
            <v>16,K14</v>
          </cell>
          <cell r="J796" t="str">
            <v>Otros proyectos de infraestructura social</v>
          </cell>
        </row>
        <row r="797">
          <cell r="I797" t="str">
            <v>16,G15</v>
          </cell>
          <cell r="J797" t="str">
            <v>Mejora de la Gestión Ambiental</v>
          </cell>
        </row>
        <row r="798">
          <cell r="I798" t="str">
            <v>16,G16</v>
          </cell>
          <cell r="J798" t="str">
            <v xml:space="preserve">Programa nacional de remediación de sitios contaminados </v>
          </cell>
        </row>
        <row r="799">
          <cell r="I799" t="str">
            <v>16,G17</v>
          </cell>
          <cell r="J799" t="str">
            <v>ProÁrbol.- Programa de Gestión Forestal</v>
          </cell>
        </row>
        <row r="800">
          <cell r="I800" t="str">
            <v>16,E17</v>
          </cell>
          <cell r="J800" t="str">
            <v xml:space="preserve">Estaciones Hidrometeorológicas. </v>
          </cell>
        </row>
        <row r="801">
          <cell r="I801" t="str">
            <v>16,G18</v>
          </cell>
          <cell r="J801" t="str">
            <v>Restauración y Conservación de Polígonos Forestales de alta Biodiversidad</v>
          </cell>
        </row>
        <row r="802">
          <cell r="I802" t="str">
            <v>16,G19</v>
          </cell>
          <cell r="J802" t="str">
            <v>Programa de Gestión Ambiental</v>
          </cell>
        </row>
        <row r="803">
          <cell r="I803" t="str">
            <v>16,K20</v>
          </cell>
          <cell r="J803" t="str">
            <v>Proyectos de infraestructura gubernamental de Semarnat</v>
          </cell>
        </row>
        <row r="804">
          <cell r="I804" t="str">
            <v>16,G21</v>
          </cell>
          <cell r="J804" t="str">
            <v>Registro Público de Derechos del Agua.</v>
          </cell>
        </row>
        <row r="805">
          <cell r="I805" t="str">
            <v>16,G22</v>
          </cell>
          <cell r="J805" t="str">
            <v>Delimitación de causes y zonas federales.</v>
          </cell>
        </row>
        <row r="806">
          <cell r="I806" t="str">
            <v>16,G23</v>
          </cell>
          <cell r="J806" t="str">
            <v>Servicios a usuarios y mercado del agua.</v>
          </cell>
        </row>
        <row r="807">
          <cell r="I807" t="str">
            <v>16,K24</v>
          </cell>
          <cell r="J807" t="str">
            <v>Otros proyectos de infraestructura gubernamental</v>
          </cell>
        </row>
        <row r="808">
          <cell r="I808" t="str">
            <v>16,G24</v>
          </cell>
          <cell r="J808" t="str">
            <v>Inspección, medición y calificación de infracciones.</v>
          </cell>
        </row>
        <row r="809">
          <cell r="I809" t="str">
            <v>16,G25</v>
          </cell>
          <cell r="J809" t="str">
            <v>Recaudación y fiscalización.</v>
          </cell>
        </row>
        <row r="810">
          <cell r="I810" t="str">
            <v>16,K25</v>
          </cell>
          <cell r="J810" t="str">
            <v>Proyectos de inmuebles (oficinas administrativas)</v>
          </cell>
        </row>
        <row r="811">
          <cell r="I811" t="str">
            <v>16,K26</v>
          </cell>
          <cell r="J811" t="str">
            <v>Otros proyectos</v>
          </cell>
        </row>
        <row r="812">
          <cell r="I812" t="str">
            <v>16,K27</v>
          </cell>
          <cell r="J812" t="str">
            <v>Mantenimiento de infraestructura</v>
          </cell>
        </row>
        <row r="813">
          <cell r="I813" t="str">
            <v>16,K28</v>
          </cell>
          <cell r="J813" t="str">
            <v>Estudios de preinversión</v>
          </cell>
        </row>
        <row r="814">
          <cell r="I814" t="str">
            <v>16,K107</v>
          </cell>
          <cell r="J814" t="str">
            <v>Conservación y operación de plantas de tratamiento de aguas residuales</v>
          </cell>
        </row>
        <row r="815">
          <cell r="I815" t="str">
            <v>16,K110</v>
          </cell>
          <cell r="J815" t="str">
            <v>Conservación y Operación de Distritos de Riego</v>
          </cell>
        </row>
        <row r="816">
          <cell r="I816" t="str">
            <v>16,K111</v>
          </cell>
          <cell r="J816" t="str">
            <v>Conservación y Operación de Presas y Estructuras de Cabeza</v>
          </cell>
        </row>
        <row r="817">
          <cell r="I817" t="str">
            <v>16,K112</v>
          </cell>
          <cell r="J817" t="str">
            <v>Programa de Desarrollo de Infraestructura de Temporal</v>
          </cell>
        </row>
        <row r="818">
          <cell r="I818" t="str">
            <v>16,K113</v>
          </cell>
          <cell r="J818" t="str">
            <v>Programa de Ampliación de Infraestructura de Riego</v>
          </cell>
        </row>
        <row r="819">
          <cell r="I819" t="str">
            <v>16,K114</v>
          </cell>
          <cell r="J819" t="str">
            <v>Rehabilitación y Modernización en Unidades y Distritos de Riego</v>
          </cell>
        </row>
        <row r="820">
          <cell r="I820" t="str">
            <v>16,K128</v>
          </cell>
          <cell r="J820" t="str">
            <v>Conservación y Mantenimiento de Cauces Federales e Infraestructura Hidráulica Federal</v>
          </cell>
        </row>
        <row r="821">
          <cell r="I821" t="str">
            <v>16,K129</v>
          </cell>
          <cell r="J821" t="str">
            <v>Infraestructura para la Protección de Centros de Población y Áreas Productivas</v>
          </cell>
        </row>
        <row r="822">
          <cell r="I822" t="str">
            <v>16,K130</v>
          </cell>
          <cell r="J822" t="str">
            <v>Programa de Conservación y Rehabilitación de Áreas de Temporal Tecnificado</v>
          </cell>
        </row>
        <row r="823">
          <cell r="I823" t="str">
            <v>16,K131</v>
          </cell>
          <cell r="J823" t="str">
            <v>Túnel Emisor Oriente y Central y Planta de Tratamiento Atotonilco</v>
          </cell>
        </row>
        <row r="824">
          <cell r="I824" t="str">
            <v>16,K132</v>
          </cell>
          <cell r="J824" t="str">
            <v>Infraestructura de temporal.</v>
          </cell>
        </row>
        <row r="825">
          <cell r="I825" t="str">
            <v>16,K133</v>
          </cell>
          <cell r="J825" t="str">
            <v>Pago y Expropiaciones para Infraestructura Federal.</v>
          </cell>
        </row>
        <row r="826">
          <cell r="I826" t="str">
            <v>16,K134</v>
          </cell>
          <cell r="J826" t="str">
            <v>Programas Hídricos Integrales.</v>
          </cell>
        </row>
        <row r="827">
          <cell r="I827" t="str">
            <v>16,K135</v>
          </cell>
          <cell r="J827" t="str">
            <v>Infraestructura de riego.</v>
          </cell>
        </row>
        <row r="828">
          <cell r="I828" t="str">
            <v>16,K136</v>
          </cell>
          <cell r="J828" t="str">
            <v>Parque Bicentenario ex - Refinería 18 de Marzo.</v>
          </cell>
        </row>
        <row r="829">
          <cell r="I829" t="str">
            <v>16,K137</v>
          </cell>
          <cell r="J829" t="str">
            <v>Zona de Mitigación y Rescate Ecológico en el Lago de Texcoco</v>
          </cell>
        </row>
        <row r="830">
          <cell r="I830" t="str">
            <v>16,M1</v>
          </cell>
          <cell r="J830" t="str">
            <v>Actividades de apoyo administrativo</v>
          </cell>
        </row>
        <row r="831">
          <cell r="I831" t="str">
            <v>16,O1</v>
          </cell>
          <cell r="J831" t="str">
            <v>Actividades de apoyo a la función pública y buen gobierno</v>
          </cell>
        </row>
        <row r="832">
          <cell r="I832" t="str">
            <v>16,O99</v>
          </cell>
          <cell r="J832" t="str">
            <v>Operación del Servicio Profesional de Carrera en la Administración Pública Federal Centralizada</v>
          </cell>
        </row>
        <row r="833">
          <cell r="I833" t="str">
            <v>17,E2</v>
          </cell>
          <cell r="J833" t="str">
            <v>Combate a delitos del fuero federal</v>
          </cell>
        </row>
        <row r="834">
          <cell r="I834" t="str">
            <v>17,E3</v>
          </cell>
          <cell r="J834" t="str">
            <v>Combate a la delincuencia organizada</v>
          </cell>
        </row>
        <row r="835">
          <cell r="I835" t="str">
            <v>17,E4</v>
          </cell>
          <cell r="J835" t="str">
            <v>Servicios de apoyo para el combate al narcotráfico, narcomenudeo y demás delitos del fuero federal</v>
          </cell>
        </row>
        <row r="836">
          <cell r="I836" t="str">
            <v>17,E5</v>
          </cell>
          <cell r="J836" t="str">
            <v>Centros de Control de Confianza</v>
          </cell>
        </row>
        <row r="837">
          <cell r="I837" t="str">
            <v>17,E7</v>
          </cell>
          <cell r="J837" t="str">
            <v>Investigación de delitos del fuero federal y ejecución de mandamientos judiciales y ministeriales</v>
          </cell>
        </row>
        <row r="838">
          <cell r="I838" t="str">
            <v>17,E8</v>
          </cell>
          <cell r="J838" t="str">
            <v>Representación jurídica de la federación en el ámbito interno y coordinación de las atribuciones del Ministerio Público en el ámbito internacional</v>
          </cell>
        </row>
        <row r="839">
          <cell r="I839" t="str">
            <v>17,E9</v>
          </cell>
          <cell r="J839" t="str">
            <v>Promoción del respeto a los derechos humanos</v>
          </cell>
        </row>
        <row r="840">
          <cell r="I840" t="str">
            <v>17,E10</v>
          </cell>
          <cell r="J840" t="str">
            <v>Investigación científica en el marco de las ciencias penales</v>
          </cell>
        </row>
        <row r="841">
          <cell r="I841" t="str">
            <v>17,K22</v>
          </cell>
          <cell r="J841" t="str">
            <v>Proyectos de infraestructura gubernamental de procuración de justicia</v>
          </cell>
        </row>
        <row r="842">
          <cell r="I842" t="str">
            <v>17,K27</v>
          </cell>
          <cell r="J842" t="str">
            <v>Mantenimiento de infraestructura</v>
          </cell>
        </row>
        <row r="843">
          <cell r="I843" t="str">
            <v>17,M1</v>
          </cell>
          <cell r="J843" t="str">
            <v>Actividades de apoyo administrativo</v>
          </cell>
        </row>
        <row r="844">
          <cell r="I844" t="str">
            <v>17,O1</v>
          </cell>
          <cell r="J844" t="str">
            <v>Actividades de apoyo a la función pública y buen gobierno</v>
          </cell>
        </row>
        <row r="845">
          <cell r="I845" t="str">
            <v>18,U1</v>
          </cell>
          <cell r="J845" t="str">
            <v>Programa de Sustitución de Equipo Electrodoméstico para el Ahorro Energético</v>
          </cell>
        </row>
        <row r="846">
          <cell r="I846" t="str">
            <v>18,B1</v>
          </cell>
          <cell r="J846" t="str">
            <v>Producción de petróleo, gas, petrolíferos y petroquímicos</v>
          </cell>
        </row>
        <row r="847">
          <cell r="I847" t="str">
            <v>18,G1</v>
          </cell>
          <cell r="J847" t="str">
            <v>Otorgamiento de permisos y verificación de instalaciones para almacenamiento y distribución de gas LP, aprobación de unidades de verificación y elaboración y actualización de normas oficiales mexicanas en esta materia</v>
          </cell>
        </row>
        <row r="848">
          <cell r="I848" t="str">
            <v>18,E1</v>
          </cell>
          <cell r="J848" t="str">
            <v>Distribución y comercialización de energía eléctrica</v>
          </cell>
        </row>
        <row r="849">
          <cell r="I849" t="str">
            <v>18,P1</v>
          </cell>
          <cell r="J849" t="str">
            <v>Conducción de la política energética</v>
          </cell>
        </row>
        <row r="850">
          <cell r="I850" t="str">
            <v>18,K1</v>
          </cell>
          <cell r="J850" t="str">
            <v>Proyectos de infraestructura económica de electricidad</v>
          </cell>
        </row>
        <row r="851">
          <cell r="I851" t="str">
            <v>18,R1</v>
          </cell>
          <cell r="J851" t="str">
            <v>Cuotas a Organismos Internacionales de Energía</v>
          </cell>
        </row>
        <row r="852">
          <cell r="I852" t="str">
            <v>18,K2</v>
          </cell>
          <cell r="J852" t="str">
            <v>Proyectos de infraestructura económica de hidrocarburos</v>
          </cell>
        </row>
        <row r="853">
          <cell r="I853" t="str">
            <v>18,E2</v>
          </cell>
          <cell r="J853" t="str">
            <v>Establecimiento y promoción de medidas para el ahorro de energía y aprovechamiento de energía renovable</v>
          </cell>
        </row>
        <row r="854">
          <cell r="I854" t="str">
            <v>18,P2</v>
          </cell>
          <cell r="J854" t="str">
            <v>Coordinación de la implementación de la política energética y de las entidades del sector electricidad</v>
          </cell>
        </row>
        <row r="855">
          <cell r="I855" t="str">
            <v>18,G2</v>
          </cell>
          <cell r="J855" t="str">
            <v>Regulación y supervisión del otorgamiento de permisos y la administración de estos, en materia de electricidad, gas natural y gas licuado de petróleo</v>
          </cell>
        </row>
        <row r="856">
          <cell r="I856" t="str">
            <v>18,G3</v>
          </cell>
          <cell r="J856" t="str">
            <v>Regulación y supervisión de la seguridad nuclear, radiológica y física de las instalaciones nucleares y radiológicas</v>
          </cell>
        </row>
        <row r="857">
          <cell r="I857" t="str">
            <v>18,P3</v>
          </cell>
          <cell r="J857" t="str">
            <v>Coordinación de la implementación de la política energética y de las entidades del sector hidrocarburos</v>
          </cell>
        </row>
        <row r="858">
          <cell r="I858" t="str">
            <v>18,E3</v>
          </cell>
          <cell r="J858" t="str">
            <v>Investigación y desarrollo tecnológico y de capital humano en energía nuclear</v>
          </cell>
        </row>
        <row r="859">
          <cell r="I859" t="str">
            <v>18,G4</v>
          </cell>
          <cell r="J859" t="str">
            <v>Regulación de la exploración y extracción de hidrocarburos y su recuperación</v>
          </cell>
        </row>
        <row r="860">
          <cell r="I860" t="str">
            <v>18,E4</v>
          </cell>
          <cell r="J860" t="str">
            <v>Investigación y desarrollo tecnológico en materia petrolera</v>
          </cell>
        </row>
        <row r="861">
          <cell r="I861" t="str">
            <v>18,E5</v>
          </cell>
          <cell r="J861" t="str">
            <v>Investigación y desarrollo tecnológico y de capital humano en energía eléctrica</v>
          </cell>
        </row>
        <row r="862">
          <cell r="I862" t="str">
            <v>18,G5</v>
          </cell>
          <cell r="J862" t="str">
            <v>Regulación en la certificación de reservas de hidrocarburos</v>
          </cell>
        </row>
        <row r="863">
          <cell r="I863" t="str">
            <v>18,E6</v>
          </cell>
          <cell r="J863" t="str">
            <v>Investigación en materia petrolera</v>
          </cell>
        </row>
        <row r="864">
          <cell r="I864" t="str">
            <v>18,G6</v>
          </cell>
          <cell r="J864" t="str">
            <v>Supervisión de los proyectos de exploración y extracción de hidrocarburos y su recuperación</v>
          </cell>
        </row>
        <row r="865">
          <cell r="I865" t="str">
            <v>18,E7</v>
          </cell>
          <cell r="J865" t="str">
            <v>Prestación de servicios en materia petrolera</v>
          </cell>
        </row>
        <row r="866">
          <cell r="I866" t="str">
            <v>18,P7</v>
          </cell>
          <cell r="J866" t="str">
            <v>Realizar estudios de evaluación, cuantificación y verificación de las reservas de hidrocarburos</v>
          </cell>
        </row>
        <row r="867">
          <cell r="I867" t="str">
            <v>18,G7</v>
          </cell>
          <cell r="J867" t="str">
            <v>Supervisar el aprovechamiento sustentable de la energía</v>
          </cell>
        </row>
        <row r="868">
          <cell r="I868" t="str">
            <v>18,P8</v>
          </cell>
          <cell r="J868" t="str">
            <v>Seguimiento y evaluación de políticas públicas en aprovechamiento sustentable de la energía</v>
          </cell>
        </row>
        <row r="869">
          <cell r="I869" t="str">
            <v>18,F8</v>
          </cell>
          <cell r="J869" t="str">
            <v>Programa de sustitución de equipos electrodomésticos para el ahorro de energía</v>
          </cell>
        </row>
        <row r="870">
          <cell r="I870" t="str">
            <v>18,E9</v>
          </cell>
          <cell r="J870" t="str">
            <v>Gestión e implementación en aprovechamiento sustentable de la energía</v>
          </cell>
        </row>
        <row r="871">
          <cell r="I871" t="str">
            <v>18,K10</v>
          </cell>
          <cell r="J871" t="str">
            <v>Proyectos de infraestructura social de ciencia y tecnología</v>
          </cell>
        </row>
        <row r="872">
          <cell r="I872" t="str">
            <v>18,E10</v>
          </cell>
          <cell r="J872" t="str">
            <v>Distribución de petróleo, gas, petrolíferos y petroquímicos</v>
          </cell>
        </row>
        <row r="873">
          <cell r="I873" t="str">
            <v>18,K11</v>
          </cell>
          <cell r="J873" t="str">
            <v>Proyectos de infraestructura social de salud</v>
          </cell>
        </row>
        <row r="874">
          <cell r="I874" t="str">
            <v>18,E11</v>
          </cell>
          <cell r="J874" t="str">
            <v>Comercialización de petróleo, gas, petrolíferos y petroquímicos</v>
          </cell>
        </row>
        <row r="875">
          <cell r="I875" t="str">
            <v>18,K12</v>
          </cell>
          <cell r="J875" t="str">
            <v>Proyectos de infraestructura social de asistencia y seguridad social</v>
          </cell>
        </row>
        <row r="876">
          <cell r="I876" t="str">
            <v>18,F12</v>
          </cell>
          <cell r="J876" t="str">
            <v>Promoción en materia de aprovechamiento sustentable de la energía</v>
          </cell>
        </row>
        <row r="877">
          <cell r="I877" t="str">
            <v>18,E12</v>
          </cell>
          <cell r="J877" t="str">
            <v>Actividades destinadas a la operación y mantenimiento de la infraestructura básica en ecología</v>
          </cell>
        </row>
        <row r="878">
          <cell r="I878" t="str">
            <v>18,E13</v>
          </cell>
          <cell r="J878" t="str">
            <v>Servicios médicos al personal de PEMEX</v>
          </cell>
        </row>
        <row r="879">
          <cell r="I879" t="str">
            <v>18,E14</v>
          </cell>
          <cell r="J879" t="str">
            <v>Prestación de servicios de telecomunicaciones internos a PEMEX</v>
          </cell>
        </row>
        <row r="880">
          <cell r="I880" t="str">
            <v>18,K14</v>
          </cell>
          <cell r="J880" t="str">
            <v>Otros proyectos de infraestructura social</v>
          </cell>
        </row>
        <row r="881">
          <cell r="I881" t="str">
            <v>18,E15</v>
          </cell>
          <cell r="J881" t="str">
            <v>Prestación de servicios corporativos técnico, administrativo y financiero a los organismos subsidiarios de PEMEX</v>
          </cell>
        </row>
        <row r="882">
          <cell r="I882" t="str">
            <v>18,E16</v>
          </cell>
          <cell r="J882" t="str">
            <v>Prestación de bienes y servicios en materia nuclear</v>
          </cell>
        </row>
        <row r="883">
          <cell r="I883" t="str">
            <v>18,K24</v>
          </cell>
          <cell r="J883" t="str">
            <v>Otros proyectos de infraestructura gubernamental</v>
          </cell>
        </row>
        <row r="884">
          <cell r="I884" t="str">
            <v>18,K25</v>
          </cell>
          <cell r="J884" t="str">
            <v>Proyectos de inmuebles (oficinas administrativas)</v>
          </cell>
        </row>
        <row r="885">
          <cell r="I885" t="str">
            <v>18,K26</v>
          </cell>
          <cell r="J885" t="str">
            <v>Otros proyectos</v>
          </cell>
        </row>
        <row r="886">
          <cell r="I886" t="str">
            <v>18,K27</v>
          </cell>
          <cell r="J886" t="str">
            <v>Mantenimiento de infraestructura</v>
          </cell>
        </row>
        <row r="887">
          <cell r="I887" t="str">
            <v>18,K28</v>
          </cell>
          <cell r="J887" t="str">
            <v>Estudios de preinversión</v>
          </cell>
        </row>
        <row r="888">
          <cell r="I888" t="str">
            <v>18,K29</v>
          </cell>
          <cell r="J888" t="str">
            <v>Programas de adquisiciones</v>
          </cell>
        </row>
        <row r="889">
          <cell r="I889" t="str">
            <v>18,K30</v>
          </cell>
          <cell r="J889" t="str">
            <v>Otros proyectos de infraestructura</v>
          </cell>
        </row>
        <row r="890">
          <cell r="I890" t="str">
            <v>18,K36</v>
          </cell>
          <cell r="J890" t="str">
            <v>Conservación de infraestructura marítimo-portuaria</v>
          </cell>
        </row>
        <row r="891">
          <cell r="I891" t="str">
            <v>18,K43</v>
          </cell>
          <cell r="J891" t="str">
            <v>Otros programas de inversión</v>
          </cell>
        </row>
        <row r="892">
          <cell r="I892" t="str">
            <v>18,K44</v>
          </cell>
          <cell r="J892" t="str">
            <v>Proyectos de infraestructura económica de electricidad (Pidiregas)</v>
          </cell>
        </row>
        <row r="893">
          <cell r="I893" t="str">
            <v>18,E102</v>
          </cell>
          <cell r="J893" t="str">
            <v>Arrendamiento y comercialización de inmuebles</v>
          </cell>
        </row>
        <row r="894">
          <cell r="I894" t="str">
            <v>18,R102</v>
          </cell>
          <cell r="J894" t="str">
            <v>Arrendamiento y comercialización de inmuebles</v>
          </cell>
        </row>
        <row r="895">
          <cell r="I895" t="str">
            <v>18,E103</v>
          </cell>
          <cell r="J895" t="str">
            <v>Servicios de mantenimiento inmobiliario propios</v>
          </cell>
        </row>
        <row r="896">
          <cell r="I896" t="str">
            <v>18,R103</v>
          </cell>
          <cell r="J896" t="str">
            <v>Servicios de mantenimiento inmobiliario</v>
          </cell>
        </row>
        <row r="897">
          <cell r="I897" t="str">
            <v>18,E104</v>
          </cell>
          <cell r="J897" t="str">
            <v>Construcción y/o adecuación de inmuebles para Pemex, sus Subsidiarias, Filiales y otros</v>
          </cell>
        </row>
        <row r="898">
          <cell r="I898" t="str">
            <v>18,R104</v>
          </cell>
          <cell r="J898" t="str">
            <v>Construcción y/o adecuación de inmuebles para Pemex, sus Subsidiarias, Filiales y otros</v>
          </cell>
        </row>
        <row r="899">
          <cell r="I899" t="str">
            <v>18,E105</v>
          </cell>
          <cell r="J899" t="str">
            <v>Remodelacion a inmuebles de terceros</v>
          </cell>
        </row>
        <row r="900">
          <cell r="I900" t="str">
            <v>18,R203</v>
          </cell>
          <cell r="J900" t="str">
            <v>Adaptación, mantenimiento y conservación de la infraestructura de las instalaciones de LyFC</v>
          </cell>
        </row>
        <row r="901">
          <cell r="I901" t="str">
            <v>18,E203</v>
          </cell>
          <cell r="J901" t="str">
            <v>Adaptación, mantenimiento y conservación de la infraestructura de las instalaciones de LyFC</v>
          </cell>
        </row>
        <row r="902">
          <cell r="I902" t="str">
            <v>18,E204</v>
          </cell>
          <cell r="J902" t="str">
            <v>Generación de energía eléctrica.</v>
          </cell>
        </row>
        <row r="903">
          <cell r="I903" t="str">
            <v>18,E205</v>
          </cell>
          <cell r="J903" t="str">
            <v>Transmisión, transformación y control de energía eléctrica.</v>
          </cell>
        </row>
        <row r="904">
          <cell r="I904" t="str">
            <v>18,E206</v>
          </cell>
          <cell r="J904" t="str">
            <v>Adquisición de energía eléctrica</v>
          </cell>
        </row>
        <row r="905">
          <cell r="I905" t="str">
            <v>18,E208</v>
          </cell>
          <cell r="J905" t="str">
            <v>Distribución de energía electrica.</v>
          </cell>
        </row>
        <row r="906">
          <cell r="I906" t="str">
            <v>18,E209</v>
          </cell>
          <cell r="J906" t="str">
            <v>Comercialización de energía eléctrica.</v>
          </cell>
        </row>
        <row r="907">
          <cell r="I907" t="str">
            <v>18,E527</v>
          </cell>
          <cell r="J907" t="str">
            <v>Comercialización de petróleo y prestación de servicios comerciales y administrativos</v>
          </cell>
        </row>
        <row r="908">
          <cell r="I908" t="str">
            <v>18,P551</v>
          </cell>
          <cell r="J908" t="str">
            <v>Planeación y dirección de los procesos productivos</v>
          </cell>
        </row>
        <row r="909">
          <cell r="I909" t="str">
            <v>18,P552</v>
          </cell>
          <cell r="J909" t="str">
            <v>Planeación, dirección, coordinación, supervisión y seguimiento a las funciones y recursos asignados para cumplir con la construcción de la infraestructura eléctrica</v>
          </cell>
        </row>
        <row r="910">
          <cell r="I910" t="str">
            <v>18,E553</v>
          </cell>
          <cell r="J910" t="str">
            <v>Elaboración del Programa de Obras e Inversiones del Sector Eléctrico y de propuestas de tarifas eléctricas</v>
          </cell>
        </row>
        <row r="911">
          <cell r="I911" t="str">
            <v>18,E555</v>
          </cell>
          <cell r="J911" t="str">
            <v>Operación comercial de la Red de Fibra Óptica y apoyo tecnológico a los procesos productivos en control de calidad, sistemas informáticos y de telecomunicaciones</v>
          </cell>
        </row>
        <row r="912">
          <cell r="I912" t="str">
            <v>18,E561</v>
          </cell>
          <cell r="J912" t="str">
            <v>Operación y mantenimiento de las centrales generadoras de energía eléctrica</v>
          </cell>
        </row>
        <row r="913">
          <cell r="I913" t="str">
            <v>18,E562</v>
          </cell>
          <cell r="J913" t="str">
            <v>Operación, mantenimiento y recarga de la Nucleoeléctrica Laguna Verde para la generación de energía eléctrica</v>
          </cell>
        </row>
        <row r="914">
          <cell r="I914" t="str">
            <v>18,E563</v>
          </cell>
          <cell r="J914" t="str">
            <v>Suministro de energéticos a las centrales generadoras de electricidad</v>
          </cell>
        </row>
        <row r="915">
          <cell r="I915" t="str">
            <v>18,E564</v>
          </cell>
          <cell r="J915" t="str">
            <v>Adquisición de energía eléctrica a los Productores Externos de Energía</v>
          </cell>
        </row>
        <row r="916">
          <cell r="I916" t="str">
            <v>18,E567</v>
          </cell>
          <cell r="J916" t="str">
            <v>Operación y mantenimiento de las líneas de transmisión y subestaciones de transformación que integran el Sistema Eléctrico Nacional</v>
          </cell>
        </row>
        <row r="917">
          <cell r="I917" t="str">
            <v>18,E568</v>
          </cell>
          <cell r="J917" t="str">
            <v>Dirección, coordinación y control de la operación del Sistema Eléctrico Nacional</v>
          </cell>
        </row>
        <row r="918">
          <cell r="I918" t="str">
            <v>18,E570</v>
          </cell>
          <cell r="J918" t="str">
            <v>Operación y mantenimiento de los procesos de distribución y de comercialización de energía eléctrica</v>
          </cell>
        </row>
        <row r="919">
          <cell r="I919" t="str">
            <v>18,F571</v>
          </cell>
          <cell r="J919" t="str">
            <v>Promoción de medidas para el ahorro y uso eficiente de la energía eléctrica</v>
          </cell>
        </row>
        <row r="920">
          <cell r="I920" t="str">
            <v>18,R575</v>
          </cell>
          <cell r="J920" t="str">
            <v>Regularización de bienes inmuebles en instalaciones de CFE con problemas de posesión y uso de suelo</v>
          </cell>
        </row>
        <row r="921">
          <cell r="I921" t="str">
            <v>18,R576</v>
          </cell>
          <cell r="J921" t="str">
            <v>Prestación de servicios en materia de exploración sísmica</v>
          </cell>
        </row>
        <row r="922">
          <cell r="I922" t="str">
            <v>18,E576</v>
          </cell>
          <cell r="J922" t="str">
            <v>Prestación de servicios en materia de exploración sísmica marina y terrestre</v>
          </cell>
        </row>
        <row r="923">
          <cell r="I923" t="str">
            <v>18,E577</v>
          </cell>
          <cell r="J923" t="str">
            <v>Servicios y asistencia técnica especializada en materia de producción de hidrocarburos</v>
          </cell>
        </row>
        <row r="924">
          <cell r="I924" t="str">
            <v>18,E578</v>
          </cell>
          <cell r="J924" t="str">
            <v>Apoyo al desarrollo sustentable de comunidades afectadas por la instalación de la infraestructura eléctrica</v>
          </cell>
        </row>
        <row r="925">
          <cell r="I925" t="str">
            <v>18,R578</v>
          </cell>
          <cell r="J925" t="str">
            <v>Proveer soluciones integrales para la exploración y explotación de hidrocarburos</v>
          </cell>
        </row>
        <row r="926">
          <cell r="I926" t="str">
            <v>18,R602</v>
          </cell>
          <cell r="J926" t="str">
            <v>Administración integral de inmuebles</v>
          </cell>
        </row>
        <row r="927">
          <cell r="I927" t="str">
            <v>18,E602</v>
          </cell>
          <cell r="J927" t="str">
            <v>Administración integral de inmuebles</v>
          </cell>
        </row>
        <row r="928">
          <cell r="I928" t="str">
            <v>18,R603</v>
          </cell>
          <cell r="J928" t="str">
            <v>Reordenamiento inmobiliario</v>
          </cell>
        </row>
        <row r="929">
          <cell r="I929" t="str">
            <v>18,E603</v>
          </cell>
          <cell r="J929" t="str">
            <v>Reordenamiento inmobiliario</v>
          </cell>
        </row>
        <row r="930">
          <cell r="I930" t="str">
            <v>18,E604</v>
          </cell>
          <cell r="J930" t="str">
            <v>Estudios, proyectos e ingenierías básicas y de detalle</v>
          </cell>
        </row>
        <row r="931">
          <cell r="I931" t="str">
            <v>18,W1</v>
          </cell>
          <cell r="J931" t="str">
            <v>Operaciones ajenas</v>
          </cell>
        </row>
        <row r="932">
          <cell r="I932" t="str">
            <v>18,M1</v>
          </cell>
          <cell r="J932" t="str">
            <v>Actividades de apoyo administrativo</v>
          </cell>
        </row>
        <row r="933">
          <cell r="I933" t="str">
            <v>18,O1</v>
          </cell>
          <cell r="J933" t="str">
            <v>Actividades de apoyo a la función pública y buen gobierno</v>
          </cell>
        </row>
        <row r="934">
          <cell r="I934" t="str">
            <v>18,O99</v>
          </cell>
          <cell r="J934" t="str">
            <v>Operación del Servicio Profesional de Carrera en la Administración Pública Federal Centralizada</v>
          </cell>
        </row>
        <row r="935">
          <cell r="I935" t="str">
            <v>18,J1</v>
          </cell>
          <cell r="J935" t="str">
            <v>Pago de pensiones y jubilaciones en CFE</v>
          </cell>
        </row>
        <row r="936">
          <cell r="I936" t="str">
            <v>18,J2</v>
          </cell>
          <cell r="J936" t="str">
            <v>Aportaciones para el pago de pensiones y jubilaciones al personal de PEMEX</v>
          </cell>
        </row>
        <row r="937">
          <cell r="I937" t="str">
            <v>18,J7</v>
          </cell>
          <cell r="J937" t="str">
            <v>Pago de pensiones y jubilaciones en P.M.I.</v>
          </cell>
        </row>
        <row r="938">
          <cell r="I938" t="str">
            <v>18,J202</v>
          </cell>
          <cell r="J938" t="str">
            <v>Pago de pensiones y jubilaciones en LyFC</v>
          </cell>
        </row>
        <row r="939">
          <cell r="I939" t="str">
            <v>19,U1</v>
          </cell>
          <cell r="J939" t="str">
            <v>Seguridad Social Cañeros</v>
          </cell>
        </row>
        <row r="940">
          <cell r="I940" t="str">
            <v>19,S38</v>
          </cell>
          <cell r="J940" t="str">
            <v>Programa IMSS-Oportunidades</v>
          </cell>
        </row>
        <row r="941">
          <cell r="I941" t="str">
            <v>19,R10</v>
          </cell>
          <cell r="J941" t="str">
            <v>Pagas de Defunción y Ayuda para Gastos de Sepelio</v>
          </cell>
        </row>
        <row r="942">
          <cell r="I942" t="str">
            <v>19,R13</v>
          </cell>
          <cell r="J942" t="str">
            <v>Compensaciones de Carácter Militar con Pago único</v>
          </cell>
        </row>
        <row r="943">
          <cell r="I943" t="str">
            <v>19,R15</v>
          </cell>
          <cell r="J943" t="str">
            <v>Apoyo a jubilados del IMSS e ISSSTE</v>
          </cell>
        </row>
        <row r="944">
          <cell r="I944" t="str">
            <v>19,R18</v>
          </cell>
          <cell r="J944" t="str">
            <v>Apoyo para cubrir el gasto de operación del ISSSTE</v>
          </cell>
        </row>
        <row r="945">
          <cell r="I945" t="str">
            <v>19,R23</v>
          </cell>
          <cell r="J945" t="str">
            <v>Adeudos con el IMSS e ISSSTE</v>
          </cell>
        </row>
        <row r="946">
          <cell r="I946" t="str">
            <v>19,R24</v>
          </cell>
          <cell r="J946" t="str">
            <v>Infraestructura para la Función Salud en Seguridad Social ISSSTE</v>
          </cell>
        </row>
        <row r="947">
          <cell r="I947" t="str">
            <v>19,T1</v>
          </cell>
          <cell r="J947" t="str">
            <v>Seguro de Enfermedad y Maternidad</v>
          </cell>
        </row>
        <row r="948">
          <cell r="I948" t="str">
            <v>19,T2</v>
          </cell>
          <cell r="J948" t="str">
            <v>Seguro de Invalidez y Vida</v>
          </cell>
        </row>
        <row r="949">
          <cell r="I949" t="str">
            <v>19,T3</v>
          </cell>
          <cell r="J949" t="str">
            <v>Seguro de Salud para la Familia</v>
          </cell>
        </row>
        <row r="950">
          <cell r="I950" t="str">
            <v>19,T5</v>
          </cell>
          <cell r="J950" t="str">
            <v>11% de Haberes y Haberes de Retiro</v>
          </cell>
        </row>
        <row r="951">
          <cell r="I951" t="str">
            <v>19,J6</v>
          </cell>
          <cell r="J951" t="str">
            <v>Apoyo para cubrir el déficit de la nómina de pensiones del ISSSTE</v>
          </cell>
        </row>
        <row r="952">
          <cell r="I952" t="str">
            <v>19,T6</v>
          </cell>
          <cell r="J952" t="str">
            <v>Cuota Social Seguro de Salud ISSSTE</v>
          </cell>
        </row>
        <row r="953">
          <cell r="I953" t="str">
            <v>19,J7</v>
          </cell>
          <cell r="J953" t="str">
            <v>Pensiones de Trato Especial</v>
          </cell>
        </row>
        <row r="954">
          <cell r="I954" t="str">
            <v>19,J8</v>
          </cell>
          <cell r="J954" t="str">
            <v>Pensiones y Jubilaciones en curso de Pago</v>
          </cell>
        </row>
        <row r="955">
          <cell r="I955" t="str">
            <v>19,J9</v>
          </cell>
          <cell r="J955" t="str">
            <v>Pensiones Civiles Militares y de Gracia</v>
          </cell>
        </row>
        <row r="956">
          <cell r="I956" t="str">
            <v>19,J11</v>
          </cell>
          <cell r="J956" t="str">
            <v>Aportaciones Estatutarias al Seguro de Retiro, Cesantia en Edad Avanzada y Vejez</v>
          </cell>
        </row>
        <row r="957">
          <cell r="I957" t="str">
            <v>19,J12</v>
          </cell>
          <cell r="J957" t="str">
            <v>Cuota Social al Seguro de Retiro, Cesantía en Edad Avanzada y Vejez</v>
          </cell>
        </row>
        <row r="958">
          <cell r="I958" t="str">
            <v>19,J14</v>
          </cell>
          <cell r="J958" t="str">
            <v>Apoyo Económico a Viudas de Veteranos de la Revolución Mexicana</v>
          </cell>
        </row>
        <row r="959">
          <cell r="I959" t="str">
            <v>19,J21</v>
          </cell>
          <cell r="J959" t="str">
            <v>Pensión Mínima Garantizada IMSS</v>
          </cell>
        </row>
        <row r="960">
          <cell r="I960" t="str">
            <v>19,J22</v>
          </cell>
          <cell r="J960" t="str">
            <v>Cuota Social Seguro de Retiro ISSSTE</v>
          </cell>
        </row>
        <row r="961">
          <cell r="I961" t="str">
            <v>19,J24</v>
          </cell>
          <cell r="J961" t="str">
            <v>Ahorro Solidario</v>
          </cell>
        </row>
        <row r="962">
          <cell r="I962" t="str">
            <v>20,U3</v>
          </cell>
          <cell r="J962" t="str">
            <v>Programa de modernización de los registros públicos de la propiedad en los estados</v>
          </cell>
        </row>
        <row r="963">
          <cell r="I963" t="str">
            <v>20,U4</v>
          </cell>
          <cell r="J963" t="str">
            <v>"Programa piloto "" Jovenes con Oportunidades """</v>
          </cell>
        </row>
        <row r="964">
          <cell r="I964" t="str">
            <v>20,U5</v>
          </cell>
          <cell r="J964" t="str">
            <v>Programa de Apoyo Alimentario en Zonas de Atención Prioritaria</v>
          </cell>
        </row>
        <row r="965">
          <cell r="I965" t="str">
            <v>20,U6</v>
          </cell>
          <cell r="J965" t="str">
            <v>Programa de impulso al desarrollo regional</v>
          </cell>
        </row>
        <row r="966">
          <cell r="I966" t="str">
            <v>20,U7</v>
          </cell>
          <cell r="J966" t="str">
            <v>Credencialización para Adultos Mayores</v>
          </cell>
        </row>
        <row r="967">
          <cell r="I967" t="str">
            <v>20,S48</v>
          </cell>
          <cell r="J967" t="str">
            <v>Programa Habitat</v>
          </cell>
        </row>
        <row r="968">
          <cell r="I968" t="str">
            <v>20,S52</v>
          </cell>
          <cell r="J968" t="str">
            <v>Programa de Abasto Social de Leche a cargo de Liconsa, S.A. de C.V.</v>
          </cell>
        </row>
        <row r="969">
          <cell r="I969" t="str">
            <v>20,S53</v>
          </cell>
          <cell r="J969" t="str">
            <v>Programa de Abasto Rural a cargo de Diconsa, S.A. de C.V. (DICONSA)</v>
          </cell>
        </row>
        <row r="970">
          <cell r="I970" t="str">
            <v>20,S54</v>
          </cell>
          <cell r="J970" t="str">
            <v>Programa de Opciones Productivas</v>
          </cell>
        </row>
        <row r="971">
          <cell r="I971" t="str">
            <v>20,S57</v>
          </cell>
          <cell r="J971" t="str">
            <v>Programas del Fondo Nacional de Fomento a las Artesanías (FONART)</v>
          </cell>
        </row>
        <row r="972">
          <cell r="I972" t="str">
            <v>20,S58</v>
          </cell>
          <cell r="J972" t="str">
            <v>Programa de Ahorro y Subsidio para la Vivienda Tu Casa</v>
          </cell>
        </row>
        <row r="973">
          <cell r="I973" t="str">
            <v>20,S59</v>
          </cell>
          <cell r="J973" t="str">
            <v>Programa para el Desarrollo Local (Microrregiones)</v>
          </cell>
        </row>
        <row r="974">
          <cell r="I974" t="str">
            <v>20,S61</v>
          </cell>
          <cell r="J974" t="str">
            <v>Programa 3 x 1 para Migrantes</v>
          </cell>
        </row>
        <row r="975">
          <cell r="I975" t="str">
            <v>20,S65</v>
          </cell>
          <cell r="J975" t="str">
            <v>Programa de Atención a Jornaleros Agrícolas</v>
          </cell>
        </row>
        <row r="976">
          <cell r="I976" t="str">
            <v>20,S70</v>
          </cell>
          <cell r="J976" t="str">
            <v>Programa de Coinversión Social</v>
          </cell>
        </row>
        <row r="977">
          <cell r="I977" t="str">
            <v>20,S71</v>
          </cell>
          <cell r="J977" t="str">
            <v>Programa de Empleo Temporal (PET)</v>
          </cell>
        </row>
        <row r="978">
          <cell r="I978" t="str">
            <v>20,S72</v>
          </cell>
          <cell r="J978" t="str">
            <v>Programa de Desarrollo Humano Oportunidades</v>
          </cell>
        </row>
        <row r="979">
          <cell r="I979" t="str">
            <v>20,S117</v>
          </cell>
          <cell r="J979" t="str">
            <v>Programa de Vivienda Rural</v>
          </cell>
        </row>
        <row r="980">
          <cell r="I980" t="str">
            <v>20,S118</v>
          </cell>
          <cell r="J980" t="str">
            <v>Programa de Apoyo Alimentario</v>
          </cell>
        </row>
        <row r="981">
          <cell r="I981" t="str">
            <v>20,S155</v>
          </cell>
          <cell r="J981" t="str">
            <v>Programa de Apoyo a las Instancias de Mujeres en las Entidades Federativas, Para Implementar y Ejecutar Programas de Prevención de la Violencia Contra las Mujeres</v>
          </cell>
        </row>
        <row r="982">
          <cell r="I982" t="str">
            <v>20,S174</v>
          </cell>
          <cell r="J982" t="str">
            <v>Programa de estancias infantiles para apoyar a madres trabajadoras</v>
          </cell>
        </row>
        <row r="983">
          <cell r="I983" t="str">
            <v>20,S175</v>
          </cell>
          <cell r="J983" t="str">
            <v>Rescate de espacios públicos</v>
          </cell>
        </row>
        <row r="984">
          <cell r="I984" t="str">
            <v>20,S176</v>
          </cell>
          <cell r="J984" t="str">
            <v>Programa 70 y más</v>
          </cell>
        </row>
        <row r="985">
          <cell r="I985" t="str">
            <v>20,S213</v>
          </cell>
          <cell r="J985" t="str">
            <v>Programa de apoyo a los avecindados en condiciones de pobreza patrimonial para regularizar asentamientos humanos irregulares ( PASPRAH )</v>
          </cell>
        </row>
        <row r="986">
          <cell r="I986" t="str">
            <v>20,S216</v>
          </cell>
          <cell r="J986" t="str">
            <v>Programa para el Desarrollo de Zonas Prioritarias</v>
          </cell>
        </row>
        <row r="987">
          <cell r="I987" t="str">
            <v>20,S224</v>
          </cell>
          <cell r="J987" t="str">
            <v>Programa alimentario para zonas marginadas</v>
          </cell>
        </row>
        <row r="988">
          <cell r="I988" t="str">
            <v>20,F1</v>
          </cell>
          <cell r="J988" t="str">
            <v>Fomento del desarrollo de las organizaciones de la sociedad civil</v>
          </cell>
        </row>
        <row r="989">
          <cell r="I989" t="str">
            <v>20,R1</v>
          </cell>
          <cell r="J989" t="str">
            <v>Incorporación y recertificación de familias beneficiarias</v>
          </cell>
        </row>
        <row r="990">
          <cell r="I990" t="str">
            <v>20,P1</v>
          </cell>
          <cell r="J990" t="str">
            <v>Definición y conducción de la política de desarrollo social, el ordenamiento territorial y la vivienda</v>
          </cell>
        </row>
        <row r="991">
          <cell r="I991" t="str">
            <v>20,R2</v>
          </cell>
          <cell r="J991" t="str">
            <v>Evaluación del impacto del programa Oportunidades</v>
          </cell>
        </row>
        <row r="992">
          <cell r="I992" t="str">
            <v>20,P2</v>
          </cell>
          <cell r="J992" t="str">
            <v>Definición y conducción de la política del desarrollo social, el ordenamiento territorial y la vivienda</v>
          </cell>
        </row>
        <row r="993">
          <cell r="I993" t="str">
            <v>20,E3</v>
          </cell>
          <cell r="J993" t="str">
            <v>Servicios a grupos con necesidades especiales</v>
          </cell>
        </row>
        <row r="994">
          <cell r="I994" t="str">
            <v>20,P3</v>
          </cell>
          <cell r="J994" t="str">
            <v>Actividades orientadas a la evaluacion y al monitoreo de los programas sociales</v>
          </cell>
        </row>
        <row r="995">
          <cell r="I995" t="str">
            <v>20,R4</v>
          </cell>
          <cell r="J995" t="str">
            <v>Programa de Adquisición de Leche Nacional a cargo de LICONSA, S.A. de C.V.</v>
          </cell>
        </row>
        <row r="996">
          <cell r="I996" t="str">
            <v>20,B4</v>
          </cell>
          <cell r="J996" t="str">
            <v>Programa de adquisición de leche nacional a cargo de LICONSA, S. A. de C. V.</v>
          </cell>
        </row>
        <row r="997">
          <cell r="I997" t="str">
            <v>20,R5</v>
          </cell>
          <cell r="J997" t="str">
            <v>Formación de recursos humanos que promuevan el desarrollo institucional</v>
          </cell>
        </row>
        <row r="998">
          <cell r="I998" t="str">
            <v>20,R6</v>
          </cell>
          <cell r="J998" t="str">
            <v>Fomento del Desarrollo de las Organizaciones de la Sociedad Civil</v>
          </cell>
        </row>
        <row r="999">
          <cell r="I999" t="str">
            <v>20,E7</v>
          </cell>
          <cell r="J999" t="str">
            <v>Regularización de lotes en asentamientos humanos irregulares en terrenos de origen ejidal, comunal y de propiedad federal</v>
          </cell>
        </row>
        <row r="1000">
          <cell r="I1000" t="str">
            <v>20,R7</v>
          </cell>
          <cell r="J1000" t="str">
            <v>Regularización de lotes en asentamientos humanos irregulares en terrenos de origen ejidal, comunal y de propiedad federal</v>
          </cell>
        </row>
        <row r="1001">
          <cell r="I1001" t="str">
            <v>20,R8</v>
          </cell>
          <cell r="J1001" t="str">
            <v>Incorporación de suelo al desarrollo urbano y para la vivienda</v>
          </cell>
        </row>
        <row r="1002">
          <cell r="I1002" t="str">
            <v>20,R9</v>
          </cell>
          <cell r="J1002" t="str">
            <v>Evaluación y estudios de los programas sociales</v>
          </cell>
        </row>
        <row r="1003">
          <cell r="I1003" t="str">
            <v>20,R10</v>
          </cell>
          <cell r="J1003" t="str">
            <v>Estudios y acciones de planeación del desarrollo urbano</v>
          </cell>
        </row>
        <row r="1004">
          <cell r="I1004" t="str">
            <v>20,R11</v>
          </cell>
          <cell r="J1004" t="str">
            <v>Programa de escrituración</v>
          </cell>
        </row>
        <row r="1005">
          <cell r="I1005" t="str">
            <v>20,E11</v>
          </cell>
          <cell r="J1005" t="str">
            <v>Programa de escrituración</v>
          </cell>
        </row>
        <row r="1006">
          <cell r="I1006" t="str">
            <v>20,E12</v>
          </cell>
          <cell r="J1006" t="str">
            <v>Otorgar créditos para la adquisición, construcción y mejoramiento de vivienda</v>
          </cell>
        </row>
        <row r="1007">
          <cell r="I1007" t="str">
            <v>20,R14</v>
          </cell>
          <cell r="J1007" t="str">
            <v>Programa de impulso al desarrollo regional</v>
          </cell>
        </row>
        <row r="1008">
          <cell r="I1008" t="str">
            <v>20,K25</v>
          </cell>
          <cell r="J1008" t="str">
            <v>Proyectos de inmuebles ( oficinas administrativas )</v>
          </cell>
        </row>
        <row r="1009">
          <cell r="I1009" t="str">
            <v>20,O1</v>
          </cell>
          <cell r="J1009" t="str">
            <v>Actividades de apoyo a la función pública y buen gobierno</v>
          </cell>
        </row>
        <row r="1010">
          <cell r="I1010" t="str">
            <v>20,M1</v>
          </cell>
          <cell r="J1010" t="str">
            <v>Actividades de apoyo administrativo</v>
          </cell>
        </row>
        <row r="1011">
          <cell r="I1011" t="str">
            <v>20,O99</v>
          </cell>
          <cell r="J1011" t="str">
            <v>Operación del Servicio Profesional de Carrera en la Administración Pública Federal Centralizada</v>
          </cell>
        </row>
        <row r="1012">
          <cell r="I1012" t="str">
            <v>21,R1</v>
          </cell>
          <cell r="J1012" t="str">
            <v>Cuotas y aportaciones a organismos internacionales</v>
          </cell>
        </row>
        <row r="1013">
          <cell r="I1013" t="str">
            <v>21,G1</v>
          </cell>
          <cell r="J1013" t="str">
            <v>Reglamentación, verificación, facilitación, normalización e inspección de las actividades del sector turismo</v>
          </cell>
        </row>
        <row r="1014">
          <cell r="I1014" t="str">
            <v>21,F1</v>
          </cell>
          <cell r="J1014" t="str">
            <v>Promoción de México como Destino Turístico</v>
          </cell>
        </row>
        <row r="1015">
          <cell r="I1015" t="str">
            <v>21,P1</v>
          </cell>
          <cell r="J1015" t="str">
            <v>Establecer y conducir la política de turismo</v>
          </cell>
        </row>
        <row r="1016">
          <cell r="I1016" t="str">
            <v>21,F2</v>
          </cell>
          <cell r="J1016" t="str">
            <v>Desarrollo y mantenimiento de infraestructura para el fomento y promoción de la inversión en el sector turístico</v>
          </cell>
        </row>
        <row r="1017">
          <cell r="I1017" t="str">
            <v>21,P2</v>
          </cell>
          <cell r="J1017" t="str">
            <v>Apoyo a la competitividad de las empresas y prestadores de servicios turísticos</v>
          </cell>
        </row>
        <row r="1018">
          <cell r="I1018" t="str">
            <v>21,F3</v>
          </cell>
          <cell r="J1018" t="str">
            <v>Promoción y desarrollo de programas y proyectos turísticos en las Entidades Federativas</v>
          </cell>
        </row>
        <row r="1019">
          <cell r="I1019" t="str">
            <v>21,F4</v>
          </cell>
          <cell r="J1019" t="str">
            <v>Generación de acciones para el desarrollo de productos</v>
          </cell>
        </row>
        <row r="1020">
          <cell r="I1020" t="str">
            <v>21,R4</v>
          </cell>
          <cell r="J1020" t="str">
            <v>Generación de acciones para el desarrollo de productos</v>
          </cell>
        </row>
        <row r="1021">
          <cell r="I1021" t="str">
            <v>21,E5</v>
          </cell>
          <cell r="J1021" t="str">
            <v>Servicios de orientación y asistencia turística</v>
          </cell>
        </row>
        <row r="1022">
          <cell r="I1022" t="str">
            <v>21,E7</v>
          </cell>
          <cell r="J1022" t="str">
            <v>Conservación y mantenimiento a los CIP's a cargo del FONATUR</v>
          </cell>
        </row>
        <row r="1023">
          <cell r="I1023" t="str">
            <v>21,E8</v>
          </cell>
          <cell r="J1023" t="str">
            <v>Uso y explotación de los bienes y servicios de las Administraciones Portuarias Integrales (API) concesionadas por la SCT</v>
          </cell>
        </row>
        <row r="1024">
          <cell r="I1024" t="str">
            <v>21,E9</v>
          </cell>
          <cell r="J1024" t="str">
            <v>Conservación y mantenimiento de infraestructura básica con otros entes públicos y privados</v>
          </cell>
        </row>
        <row r="1025">
          <cell r="I1025" t="str">
            <v>21,E10</v>
          </cell>
          <cell r="J1025" t="str">
            <v>Preservación y mejoramiento de la calidad en la prestación de servicios de hospedaje en los Hoteles Desert Inn</v>
          </cell>
        </row>
        <row r="1026">
          <cell r="I1026" t="str">
            <v>21,E11</v>
          </cell>
          <cell r="J1026" t="str">
            <v>Operación de escalas naúticas del proyecto Mar de Cortes</v>
          </cell>
        </row>
        <row r="1027">
          <cell r="I1027" t="str">
            <v>21,K21</v>
          </cell>
          <cell r="J1027" t="str">
            <v>Proyectos de infraestructura de turismo</v>
          </cell>
        </row>
        <row r="1028">
          <cell r="I1028" t="str">
            <v>21,K25</v>
          </cell>
          <cell r="J1028" t="str">
            <v>Proyectos de inmuebles (oficinas administrativas)</v>
          </cell>
        </row>
        <row r="1029">
          <cell r="I1029" t="str">
            <v>21,K26</v>
          </cell>
          <cell r="J1029" t="str">
            <v>Otros proyectos</v>
          </cell>
        </row>
        <row r="1030">
          <cell r="I1030" t="str">
            <v>21,K27</v>
          </cell>
          <cell r="J1030" t="str">
            <v>Mantenimiento de infraestructura</v>
          </cell>
        </row>
        <row r="1031">
          <cell r="I1031" t="str">
            <v>21,K28</v>
          </cell>
          <cell r="J1031" t="str">
            <v>Estudios de preinversión</v>
          </cell>
        </row>
        <row r="1032">
          <cell r="I1032" t="str">
            <v>21,K29</v>
          </cell>
          <cell r="J1032" t="str">
            <v>Programas de adquisiciones</v>
          </cell>
        </row>
        <row r="1033">
          <cell r="I1033" t="str">
            <v>21,M1</v>
          </cell>
          <cell r="J1033" t="str">
            <v>Actividades de apoyo administrativo</v>
          </cell>
        </row>
        <row r="1034">
          <cell r="I1034" t="str">
            <v>21,O1</v>
          </cell>
          <cell r="J1034" t="str">
            <v>Actividades de apoyo a la función pública y buen gobierno</v>
          </cell>
        </row>
        <row r="1035">
          <cell r="I1035" t="str">
            <v>21,W1</v>
          </cell>
          <cell r="J1035" t="str">
            <v xml:space="preserve">Operaciones ajenas </v>
          </cell>
        </row>
        <row r="1036">
          <cell r="I1036" t="str">
            <v>21,O99</v>
          </cell>
          <cell r="J1036" t="str">
            <v>Operación del Servicio Profesional de Carrera en la Administración Pública Federal Centralizada</v>
          </cell>
        </row>
        <row r="1037">
          <cell r="I1037" t="str">
            <v>21,L1</v>
          </cell>
          <cell r="J1037" t="str">
            <v>Cumplimiento de resoluciones judiciales</v>
          </cell>
        </row>
        <row r="1038">
          <cell r="I1038" t="str">
            <v>21,I2</v>
          </cell>
          <cell r="J1038" t="str">
            <v>Promoción y desarrollo de programas y proyectos turísticos de las Entidades Federativas</v>
          </cell>
        </row>
        <row r="1039">
          <cell r="I1039" t="str">
            <v>21,I3</v>
          </cell>
          <cell r="J1039" t="str">
            <v>Ecoturismo y Turismo Rural</v>
          </cell>
        </row>
        <row r="1040">
          <cell r="I1040" t="str">
            <v>22,R1</v>
          </cell>
          <cell r="J1040" t="str">
            <v>Planeación, concertación y control</v>
          </cell>
        </row>
        <row r="1041">
          <cell r="I1041" t="str">
            <v>22,R2</v>
          </cell>
          <cell r="J1041" t="str">
            <v>Organizar procesos electorales federales</v>
          </cell>
        </row>
        <row r="1042">
          <cell r="I1042" t="str">
            <v>22,R3</v>
          </cell>
          <cell r="J1042" t="str">
            <v>Capacitar y educar para el ejercicio democrático de la ciudadanía</v>
          </cell>
        </row>
        <row r="1043">
          <cell r="I1043" t="str">
            <v>22,R4</v>
          </cell>
          <cell r="J1043" t="str">
            <v>Formar servidores públicos</v>
          </cell>
        </row>
        <row r="1044">
          <cell r="I1044" t="str">
            <v>22,R5</v>
          </cell>
          <cell r="J1044" t="str">
            <v>Actualizar el padrón electoral y expedir la credencial para votar</v>
          </cell>
        </row>
        <row r="1045">
          <cell r="I1045" t="str">
            <v>22,R6</v>
          </cell>
          <cell r="J1045" t="str">
            <v>Administrar las prerrogativas electorales de los partidos políticos</v>
          </cell>
        </row>
        <row r="1046">
          <cell r="I1046" t="str">
            <v>22,R7</v>
          </cell>
          <cell r="J1046" t="str">
            <v>Fiscalización de los Recursos de los Partidos Políticos</v>
          </cell>
        </row>
        <row r="1047">
          <cell r="I1047" t="str">
            <v>22,M1</v>
          </cell>
          <cell r="J1047" t="str">
            <v>Apoyo al proceso presupuestario y para mejorar la eficiencia institucional</v>
          </cell>
        </row>
        <row r="1048">
          <cell r="I1048" t="str">
            <v>22,O1</v>
          </cell>
          <cell r="J1048" t="str">
            <v>Apoyo a la función pública y al mejoramiento de la gestión</v>
          </cell>
        </row>
        <row r="1049">
          <cell r="I1049" t="str">
            <v>23,U1</v>
          </cell>
          <cell r="J1049" t="str">
            <v>Zona Metropolitana del Valle de México (Estado de México)</v>
          </cell>
        </row>
        <row r="1050">
          <cell r="I1050" t="str">
            <v>23,U2</v>
          </cell>
          <cell r="J1050" t="str">
            <v>Zona Metropolitana del Valle de México (Distrito Federal)</v>
          </cell>
        </row>
        <row r="1051">
          <cell r="I1051" t="str">
            <v>23,U3</v>
          </cell>
          <cell r="J1051" t="str">
            <v>Zona Metropolitana de la Ciudad de Guadalajara</v>
          </cell>
        </row>
        <row r="1052">
          <cell r="I1052" t="str">
            <v>23,U4</v>
          </cell>
          <cell r="J1052" t="str">
            <v>Zona Metropolitana de la Ciudad de Monterrey</v>
          </cell>
        </row>
        <row r="1053">
          <cell r="I1053" t="str">
            <v>23,U5</v>
          </cell>
          <cell r="J1053" t="str">
            <v>Zona Metropolitana de la Ciudad de León</v>
          </cell>
        </row>
        <row r="1054">
          <cell r="I1054" t="str">
            <v>23,U6</v>
          </cell>
          <cell r="J1054" t="str">
            <v>Zona Metropolitana de Puebla</v>
          </cell>
        </row>
        <row r="1055">
          <cell r="I1055" t="str">
            <v>23,U7</v>
          </cell>
          <cell r="J1055" t="str">
            <v>Zona Metropolitana de la Ciudad de Querétaro</v>
          </cell>
        </row>
        <row r="1056">
          <cell r="I1056" t="str">
            <v>23,U8</v>
          </cell>
          <cell r="J1056" t="str">
            <v>Zona Metropolitana de la Laguna (Coahuila)</v>
          </cell>
        </row>
        <row r="1057">
          <cell r="I1057" t="str">
            <v>23,U9</v>
          </cell>
          <cell r="J1057" t="str">
            <v>Zona Metropolitana de la Laguna (Durango)</v>
          </cell>
        </row>
        <row r="1058">
          <cell r="I1058" t="str">
            <v>23,U10</v>
          </cell>
          <cell r="J1058" t="str">
            <v>Zona Metropolitana de la Ciudad de Acapulco</v>
          </cell>
        </row>
        <row r="1059">
          <cell r="I1059" t="str">
            <v>23,U11</v>
          </cell>
          <cell r="J1059" t="str">
            <v>Zona Metropolitana de la Ciudad de Aguascalientes</v>
          </cell>
        </row>
        <row r="1060">
          <cell r="I1060" t="str">
            <v>23,U12</v>
          </cell>
          <cell r="J1060" t="str">
            <v>Zona Metropolitana de la Ciudad de Cancún</v>
          </cell>
        </row>
        <row r="1061">
          <cell r="I1061" t="str">
            <v>23,U13</v>
          </cell>
          <cell r="J1061" t="str">
            <v>Zona Metropolitana de la Ciudad de Mérida</v>
          </cell>
        </row>
        <row r="1062">
          <cell r="I1062" t="str">
            <v>23,U14</v>
          </cell>
          <cell r="J1062" t="str">
            <v>Zona Metropolitana de la Ciudad de Oaxaca</v>
          </cell>
        </row>
        <row r="1063">
          <cell r="I1063" t="str">
            <v>23,U15</v>
          </cell>
          <cell r="J1063" t="str">
            <v>Zona Metropolitana de la Ciudad de Tijuana</v>
          </cell>
        </row>
        <row r="1064">
          <cell r="I1064" t="str">
            <v>23,U16</v>
          </cell>
          <cell r="J1064" t="str">
            <v>Zona Metropolitana de la Ciudad de Tuxtla Gutiérrez</v>
          </cell>
        </row>
        <row r="1065">
          <cell r="I1065" t="str">
            <v>23,U17</v>
          </cell>
          <cell r="J1065" t="str">
            <v>Zona Metropolitana de Veracruz</v>
          </cell>
        </row>
        <row r="1066">
          <cell r="I1066" t="str">
            <v>23,U18</v>
          </cell>
          <cell r="J1066" t="str">
            <v>Zona Metropolitana de la Ciudad de Villahermosa</v>
          </cell>
        </row>
        <row r="1067">
          <cell r="I1067" t="str">
            <v>23,U19</v>
          </cell>
          <cell r="J1067" t="str">
            <v>Fondo Regional - Chiapas, Guerrero y Oaxaca</v>
          </cell>
        </row>
        <row r="1068">
          <cell r="I1068" t="str">
            <v>23,U20</v>
          </cell>
          <cell r="J1068" t="str">
            <v>Fondo Regional - Siete Estados Restantes</v>
          </cell>
        </row>
        <row r="1069">
          <cell r="I1069" t="str">
            <v>23,U21</v>
          </cell>
          <cell r="J1069" t="str">
            <v>Fondo para el Desarrollo Productivo del Altiplano Semidesértico</v>
          </cell>
        </row>
        <row r="1070">
          <cell r="I1070" t="str">
            <v>23,U22</v>
          </cell>
          <cell r="J1070" t="str">
            <v>Programas Regionales</v>
          </cell>
        </row>
        <row r="1071">
          <cell r="I1071" t="str">
            <v>23,U23</v>
          </cell>
          <cell r="J1071" t="str">
            <v>Fondo de Apoyo para el Desarrollo Rural Sustentable</v>
          </cell>
        </row>
        <row r="1072">
          <cell r="I1072" t="str">
            <v>23,U24</v>
          </cell>
          <cell r="J1072" t="str">
            <v>Fondo de Modernización de los Municipios</v>
          </cell>
        </row>
        <row r="1073">
          <cell r="I1073" t="str">
            <v>23,U25</v>
          </cell>
          <cell r="J1073" t="str">
            <v>Factor de equidad para los órganos técnicos de fiscalización locales y de la Asamblea Legislativa del Distrito Federal</v>
          </cell>
        </row>
        <row r="1074">
          <cell r="I1074" t="str">
            <v>23,U26</v>
          </cell>
          <cell r="J1074" t="str">
            <v>Capacitación para los órganos técnicos de fiscalización locales y de la Asamblea Legislativa del Distrito Federal</v>
          </cell>
        </row>
        <row r="1075">
          <cell r="I1075" t="str">
            <v>23,U27</v>
          </cell>
          <cell r="J1075" t="str">
            <v>Distribución con base en los resultados de operación</v>
          </cell>
        </row>
        <row r="1076">
          <cell r="I1076" t="str">
            <v>23,U28</v>
          </cell>
          <cell r="J1076" t="str">
            <v>Zonas de la fontera norte</v>
          </cell>
        </row>
        <row r="1077">
          <cell r="I1077" t="str">
            <v>23,U29</v>
          </cell>
          <cell r="J1077" t="str">
            <v>Subsidio a la tortilla e industria automotriz</v>
          </cell>
        </row>
        <row r="1078">
          <cell r="I1078" t="str">
            <v>23,U30</v>
          </cell>
          <cell r="J1078" t="str">
            <v>Fiscalización Directa de la Auditoria Superior a los recursos Federales transferidos a las Entidades Federativas y de la Asamblea Legislativa del Distrito Federal</v>
          </cell>
        </row>
        <row r="1079">
          <cell r="I1079" t="str">
            <v>23,U31</v>
          </cell>
          <cell r="J1079" t="str">
            <v>Distrito Federal Centro Histórico</v>
          </cell>
        </row>
        <row r="1080">
          <cell r="I1080" t="str">
            <v>23,U32</v>
          </cell>
          <cell r="J1080" t="str">
            <v>Distrito Federal Seguridad</v>
          </cell>
        </row>
        <row r="1081">
          <cell r="I1081" t="str">
            <v>23,U33</v>
          </cell>
          <cell r="J1081" t="str">
            <v>Fondo de Apoyo a Migrantes</v>
          </cell>
        </row>
        <row r="1082">
          <cell r="I1082" t="str">
            <v>23,U34</v>
          </cell>
          <cell r="J1082" t="str">
            <v>Apoyo para el Desarrollo y Mejoramiento Rural</v>
          </cell>
        </row>
        <row r="1083">
          <cell r="I1083" t="str">
            <v>23,U35</v>
          </cell>
          <cell r="J1083" t="str">
            <v>DIF-DF</v>
          </cell>
        </row>
        <row r="1084">
          <cell r="I1084" t="str">
            <v>23,U37</v>
          </cell>
          <cell r="J1084" t="str">
            <v>Programa para la fiscalización del gasto federalizado</v>
          </cell>
        </row>
        <row r="1085">
          <cell r="I1085" t="str">
            <v>23,R1</v>
          </cell>
          <cell r="J1085" t="str">
            <v>Situaciones laborales supervenientes</v>
          </cell>
        </row>
        <row r="1086">
          <cell r="I1086" t="str">
            <v>23,R2</v>
          </cell>
          <cell r="J1086" t="str">
            <v>Servicios fiduciarios para el Fondo de Desincorporación</v>
          </cell>
        </row>
        <row r="1087">
          <cell r="I1087" t="str">
            <v>23,R3</v>
          </cell>
          <cell r="J1087" t="str">
            <v>Seguridad y Logística</v>
          </cell>
        </row>
        <row r="1088">
          <cell r="I1088" t="str">
            <v>23,R4</v>
          </cell>
          <cell r="J1088" t="str">
            <v>Fondo de Ahorro Capitalizable (FONAC)</v>
          </cell>
        </row>
        <row r="1089">
          <cell r="I1089" t="str">
            <v>23,R5</v>
          </cell>
          <cell r="J1089" t="str">
            <v>Presupuesto Basado en Resultados-Sistema de Evaluación del Desempeño</v>
          </cell>
        </row>
        <row r="1090">
          <cell r="I1090" t="str">
            <v>23,R6</v>
          </cell>
          <cell r="J1090" t="str">
            <v>Evaluación seguridad pública</v>
          </cell>
        </row>
        <row r="1091">
          <cell r="I1091" t="str">
            <v>23,R7</v>
          </cell>
          <cell r="J1091" t="str">
            <v>Comisiones y pago a CECOBAN</v>
          </cell>
        </row>
        <row r="1092">
          <cell r="I1092" t="str">
            <v>23,R8</v>
          </cell>
          <cell r="J1092" t="str">
            <v>Sistemas de Justicia</v>
          </cell>
        </row>
        <row r="1093">
          <cell r="I1093" t="str">
            <v>23,R9</v>
          </cell>
          <cell r="J1093" t="str">
            <v>Fiscalización directa de la Auditoria Superior a los recursos federales transferidos a las entidades federativas y de la Asamblea Legislativa del Distrito Federal</v>
          </cell>
        </row>
        <row r="1094">
          <cell r="I1094" t="str">
            <v>23,R10</v>
          </cell>
          <cell r="J1094" t="str">
            <v>Derecho para Fondo de Investigación en Materia de Energía</v>
          </cell>
        </row>
        <row r="1095">
          <cell r="I1095" t="str">
            <v>23,R11</v>
          </cell>
          <cell r="J1095" t="str">
            <v>Derecho para la fiscalización petrolera</v>
          </cell>
        </row>
        <row r="1096">
          <cell r="I1096" t="str">
            <v>23,R12</v>
          </cell>
          <cell r="J1096" t="str">
            <v>Acciones programa de mediano plazo (Art. 61 de la LFPRH)</v>
          </cell>
        </row>
        <row r="1097">
          <cell r="I1097" t="str">
            <v>23,R14</v>
          </cell>
          <cell r="J1097" t="str">
            <v>Programa de Mejora de la Gestión</v>
          </cell>
        </row>
        <row r="1098">
          <cell r="I1098" t="str">
            <v>23,R15</v>
          </cell>
          <cell r="J1098" t="str">
            <v>Derecho para la Fiscalización Petrolera</v>
          </cell>
        </row>
        <row r="1099">
          <cell r="I1099" t="str">
            <v>23,R16</v>
          </cell>
          <cell r="J1099" t="str">
            <v>Fondo de Modernización de los Municipios</v>
          </cell>
        </row>
        <row r="1100">
          <cell r="I1100" t="str">
            <v>23,R17</v>
          </cell>
          <cell r="J1100" t="str">
            <v>Infraestructura en la Demarcación Territorial donde se asientan los Poderes Legislativo y Judicial</v>
          </cell>
        </row>
        <row r="1101">
          <cell r="I1101" t="str">
            <v>23,R20</v>
          </cell>
          <cell r="J1101" t="str">
            <v>Fondo de Apoyo para el Desarrollo Rural Sustentable</v>
          </cell>
        </row>
        <row r="1102">
          <cell r="I1102" t="str">
            <v>23,R21</v>
          </cell>
          <cell r="J1102" t="str">
            <v>Fondo Regional</v>
          </cell>
        </row>
        <row r="1103">
          <cell r="I1103" t="str">
            <v>23,R22</v>
          </cell>
          <cell r="J1103" t="str">
            <v>Factor de equidad para los Órganos Técnicos de Fiscalización Locales</v>
          </cell>
        </row>
        <row r="1104">
          <cell r="I1104" t="str">
            <v>23,R23</v>
          </cell>
          <cell r="J1104" t="str">
            <v>Distribución con base en una evaluación de resultados de operación</v>
          </cell>
        </row>
        <row r="1105">
          <cell r="I1105" t="str">
            <v>23,R24</v>
          </cell>
          <cell r="J1105" t="str">
            <v>Fiscalización directa de la Auditoria Superior de la Federación a los recursos Federales transferidos a las Entidades Federativas</v>
          </cell>
        </row>
        <row r="1106">
          <cell r="I1106" t="str">
            <v>23,R25</v>
          </cell>
          <cell r="J1106" t="str">
            <v>Zona Metropolitana del Valle de México</v>
          </cell>
        </row>
        <row r="1107">
          <cell r="I1107" t="str">
            <v>23,R26</v>
          </cell>
          <cell r="J1107" t="str">
            <v>Zona Metropolitana de la Ciudad de Guadalajara</v>
          </cell>
        </row>
        <row r="1108">
          <cell r="I1108" t="str">
            <v>23,R27</v>
          </cell>
          <cell r="J1108" t="str">
            <v>Zona Metropolitana de la Ciudad de Monterrey</v>
          </cell>
        </row>
        <row r="1109">
          <cell r="I1109" t="str">
            <v>23,R28</v>
          </cell>
          <cell r="J1109" t="str">
            <v>Infraestructura para el Desarrollo</v>
          </cell>
        </row>
        <row r="1110">
          <cell r="I1110" t="str">
            <v>23,R29</v>
          </cell>
          <cell r="J1110" t="str">
            <v>Fondo de Hidrocarburos</v>
          </cell>
        </row>
        <row r="1111">
          <cell r="I1111" t="str">
            <v>23,R30</v>
          </cell>
          <cell r="J1111" t="str">
            <v>Creación de Plazas</v>
          </cell>
        </row>
        <row r="1112">
          <cell r="I1112" t="str">
            <v>23,R31</v>
          </cell>
          <cell r="J1112" t="str">
            <v>Regularizaciones contables y compensadas (Ingresos Excedentes)</v>
          </cell>
        </row>
        <row r="1113">
          <cell r="I1113" t="str">
            <v>23,R32</v>
          </cell>
          <cell r="J1113" t="str">
            <v>Reasignaciones Presupuestarias entre Dependencias y Entidades</v>
          </cell>
        </row>
        <row r="1114">
          <cell r="I1114" t="str">
            <v>23,R33</v>
          </cell>
          <cell r="J1114" t="str">
            <v>Mayores Ingresos Fiscales</v>
          </cell>
        </row>
        <row r="1115">
          <cell r="I1115" t="str">
            <v>23,R34</v>
          </cell>
          <cell r="J1115" t="str">
            <v>Restitución del Paquete Salarial</v>
          </cell>
        </row>
        <row r="1116">
          <cell r="I1116" t="str">
            <v>23,R35</v>
          </cell>
          <cell r="J1116" t="str">
            <v>Concentración de Plazas</v>
          </cell>
        </row>
        <row r="1117">
          <cell r="I1117" t="str">
            <v>23,R36</v>
          </cell>
          <cell r="J1117" t="str">
            <v>Previsión de Recursos de la Concentración de Plazas</v>
          </cell>
        </row>
        <row r="1118">
          <cell r="I1118" t="str">
            <v>23,R37</v>
          </cell>
          <cell r="J1118" t="str">
            <v>Traspasos de un ramo a otro ramo por servicios personales</v>
          </cell>
        </row>
        <row r="1119">
          <cell r="I1119" t="str">
            <v>23,R38</v>
          </cell>
          <cell r="J1119" t="str">
            <v>Programa de Separación Voluntaria y de Conclusión de la Prestación en Forma Definitiva</v>
          </cell>
        </row>
        <row r="1120">
          <cell r="I1120" t="str">
            <v>23,R39</v>
          </cell>
          <cell r="J1120" t="str">
            <v>Cancelación de plazas Programa de Separación Voluntaria y cancelación de plazas incorporadas a la Conclusión de la Prestación en Forma Definitiva de los Servidores Públicos</v>
          </cell>
        </row>
        <row r="1121">
          <cell r="I1121" t="str">
            <v>23,R40</v>
          </cell>
          <cell r="J1121" t="str">
            <v>Conclusión de la Prestación de Servicios en Forma Definitiva de los Servidores Públicos 2007</v>
          </cell>
        </row>
        <row r="1122">
          <cell r="I1122" t="str">
            <v>23,R41</v>
          </cell>
          <cell r="J1122" t="str">
            <v>Cancelación de plazas incorporadas al Programa de Conclusión de la Prestación de Servicios en Forma Definitiva de los Servidores Públicos 2007</v>
          </cell>
        </row>
        <row r="1123">
          <cell r="I1123" t="str">
            <v>23,R42</v>
          </cell>
          <cell r="J1123" t="str">
            <v>Conclusión de la Prestación de Servicios en Forma Definitiva de los Servidores Públicos 2008</v>
          </cell>
        </row>
        <row r="1124">
          <cell r="I1124" t="str">
            <v>23,R43</v>
          </cell>
          <cell r="J1124" t="str">
            <v>Cancelación de plazas incorporadas al Programa de Conclusión de la Prestación de Servicios en Forma Definitiva de los Servidores Públicos 2008</v>
          </cell>
        </row>
        <row r="1125">
          <cell r="I1125" t="str">
            <v>23,R44</v>
          </cell>
          <cell r="J1125" t="str">
            <v>Conclusión de la Prestación de Servicios en Forma Definitiva de los Servidores Públicos 2009</v>
          </cell>
        </row>
        <row r="1126">
          <cell r="I1126" t="str">
            <v>23,R45</v>
          </cell>
          <cell r="J1126" t="str">
            <v>Cancelación de plazas incorporadas al Programa de Conclusión de la Prestación de Servicios en Forma Definitiva de los Servidores Públicos 2009</v>
          </cell>
        </row>
        <row r="1127">
          <cell r="I1127" t="str">
            <v>23,R46</v>
          </cell>
          <cell r="J1127" t="str">
            <v>Programa Análogo de Conclusión 2005</v>
          </cell>
        </row>
        <row r="1128">
          <cell r="I1128" t="str">
            <v>23,R47</v>
          </cell>
          <cell r="J1128" t="str">
            <v>Banco de Plazas-Programa Análogo 2005</v>
          </cell>
        </row>
        <row r="1129">
          <cell r="I1129" t="str">
            <v>23,R48</v>
          </cell>
          <cell r="J1129" t="str">
            <v>Programa Análogo de Conclusión 2006</v>
          </cell>
        </row>
        <row r="1130">
          <cell r="I1130" t="str">
            <v>23,R49</v>
          </cell>
          <cell r="J1130" t="str">
            <v>Banco de Plazas-Programa Análogo 2006</v>
          </cell>
        </row>
        <row r="1131">
          <cell r="I1131" t="str">
            <v>23,R50</v>
          </cell>
          <cell r="J1131" t="str">
            <v>Programa Análogo de Conclusión 2007</v>
          </cell>
        </row>
        <row r="1132">
          <cell r="I1132" t="str">
            <v>23,R51</v>
          </cell>
          <cell r="J1132" t="str">
            <v>Banco de Plazas-Programa Análogo 2007</v>
          </cell>
        </row>
        <row r="1133">
          <cell r="I1133" t="str">
            <v>23,R52</v>
          </cell>
          <cell r="J1133" t="str">
            <v>Programa Análogo de Conclusión 2008</v>
          </cell>
        </row>
        <row r="1134">
          <cell r="I1134" t="str">
            <v>23,R53</v>
          </cell>
          <cell r="J1134" t="str">
            <v>Banco de Plazas-Programa Análogo 2008</v>
          </cell>
        </row>
        <row r="1135">
          <cell r="I1135" t="str">
            <v>23,R54</v>
          </cell>
          <cell r="J1135" t="str">
            <v>Programa Análogo de Conclusión 2009</v>
          </cell>
        </row>
        <row r="1136">
          <cell r="I1136" t="str">
            <v>23,R55</v>
          </cell>
          <cell r="J1136" t="str">
            <v>Banco de Plazas-Programa Análogo 2009</v>
          </cell>
        </row>
        <row r="1137">
          <cell r="I1137" t="str">
            <v>23,R56</v>
          </cell>
          <cell r="J1137" t="str">
            <v>Programa de Separación Voluntaria y Conclusión de la Prestación de Servicios en Forma Definitiva (Capítulo 3000, partidas 3418 y 4303 Impuesto Sobre Nómina)</v>
          </cell>
        </row>
        <row r="1138">
          <cell r="I1138" t="str">
            <v>23,R57</v>
          </cell>
          <cell r="J1138" t="str">
            <v>Conclusión de la Prestación en Forma Definitiva de los Servidores Públicos 2007 (Capítulo 3000, partidas 3418 y 4303 Impuesto Sobre Nómina)</v>
          </cell>
        </row>
        <row r="1139">
          <cell r="I1139" t="str">
            <v>23,R58</v>
          </cell>
          <cell r="J1139" t="str">
            <v>Conclusión de la Prestación en Forma Definitiva de los Servidores Públicos 2008 (Capítulo 3000, partidas 3418 y 4303 Impuesto Sobre Nómina)</v>
          </cell>
        </row>
        <row r="1140">
          <cell r="I1140" t="str">
            <v>23,R59</v>
          </cell>
          <cell r="J1140" t="str">
            <v>Conclusión de la Prestación en Forma Definitiva de los Servidores Públicos 2009 (Capítulo 3000, partidas 3418 y 4303 Impuesto Sobre Nómina)</v>
          </cell>
        </row>
        <row r="1141">
          <cell r="I1141" t="str">
            <v>23,R60</v>
          </cell>
          <cell r="J1141" t="str">
            <v>Programa Análogo de la Conclusión 2005(Capítulo 3000, partidas 3418 y 4303 Impuesto Sobre Nómina)</v>
          </cell>
        </row>
        <row r="1142">
          <cell r="I1142" t="str">
            <v>23,R61</v>
          </cell>
          <cell r="J1142" t="str">
            <v>Programa Análogo de la Conclusión 2006(Capítulo 3000, partidas 3418 y 4303 Impuesto Sobre Nómina)</v>
          </cell>
        </row>
        <row r="1143">
          <cell r="I1143" t="str">
            <v>23,R62</v>
          </cell>
          <cell r="J1143" t="str">
            <v>Programa Análogo de la Conclusión 2007(Capítulo 3000, partidas 3418 y 4303 Impuesto Sobre Nómina)</v>
          </cell>
        </row>
        <row r="1144">
          <cell r="I1144" t="str">
            <v>23,R63</v>
          </cell>
          <cell r="J1144" t="str">
            <v>Programa Análogo de la Conclusión 2008(Capítulo 3000, partidas 3418 y 4303 Impuesto Sobre Nómina)</v>
          </cell>
        </row>
        <row r="1145">
          <cell r="I1145" t="str">
            <v>23,R64</v>
          </cell>
          <cell r="J1145" t="str">
            <v>Programa Análogo de la Conclusión 2009(Capítulo 3000, partidas 3418 y 4303 Impuesto Sobre Nómina)</v>
          </cell>
        </row>
        <row r="1146">
          <cell r="I1146" t="str">
            <v>23,R65</v>
          </cell>
          <cell r="J1146" t="str">
            <v>Medidas de Racionalidad y Ahorro Congelamiento de Plazas.</v>
          </cell>
        </row>
        <row r="1147">
          <cell r="I1147" t="str">
            <v>23,R66</v>
          </cell>
          <cell r="J1147" t="str">
            <v>Fideicomiso Fondo para la Conclusión de la Relación Laboral</v>
          </cell>
        </row>
        <row r="1148">
          <cell r="I1148" t="str">
            <v>23,R67</v>
          </cell>
          <cell r="J1148" t="str">
            <v>Medidas Supervenientes</v>
          </cell>
        </row>
        <row r="1149">
          <cell r="I1149" t="str">
            <v>23,R68</v>
          </cell>
          <cell r="J1149" t="str">
            <v>Seguro de vida de las Dependencias y Entidades de la APF</v>
          </cell>
        </row>
        <row r="1150">
          <cell r="I1150" t="str">
            <v>23,R69</v>
          </cell>
          <cell r="J1150" t="str">
            <v>Programa de Mediano Plazo (Servicios Personales)</v>
          </cell>
        </row>
        <row r="1151">
          <cell r="I1151" t="str">
            <v>23,R70</v>
          </cell>
          <cell r="J1151" t="str">
            <v>Programa de Mediano Plazo (Otros Capítulos de Gasto)</v>
          </cell>
        </row>
        <row r="1152">
          <cell r="I1152" t="str">
            <v>23,R71</v>
          </cell>
          <cell r="J1152" t="str">
            <v>Derecho sobre Extracción de Hidrocarburos. Artículo 257 Bis de la Ley Federal de Derechos</v>
          </cell>
        </row>
        <row r="1153">
          <cell r="I1153" t="str">
            <v>23,R72</v>
          </cell>
          <cell r="J1153" t="str">
            <v>Medidas de Racionalidad y Ahorro Servicios Personales</v>
          </cell>
        </row>
        <row r="1154">
          <cell r="I1154" t="str">
            <v>23,R73</v>
          </cell>
          <cell r="J1154" t="str">
            <v>Medidas de Racionalidad y Ahorro Gastos de Operación</v>
          </cell>
        </row>
        <row r="1155">
          <cell r="I1155" t="str">
            <v>23,R74</v>
          </cell>
          <cell r="J1155" t="str">
            <v>Seguro Colectivo de Retiro</v>
          </cell>
        </row>
        <row r="1156">
          <cell r="I1156" t="str">
            <v>23,R75</v>
          </cell>
          <cell r="J1156" t="str">
            <v>Regularizaciones contables y compensadas (ingresos Excedentes) Fin Específico</v>
          </cell>
        </row>
        <row r="1157">
          <cell r="I1157" t="str">
            <v>23,R76</v>
          </cell>
          <cell r="J1157" t="str">
            <v>Reasignaciones Presupuestarias por Subejercicios (otros capítulos de gasto)</v>
          </cell>
        </row>
        <row r="1158">
          <cell r="I1158" t="str">
            <v>23,R77</v>
          </cell>
          <cell r="J1158" t="str">
            <v>Reasignaciones Presupuestarias por Subejercicios (Servicios Personales)</v>
          </cell>
        </row>
        <row r="1159">
          <cell r="I1159" t="str">
            <v>23,R78</v>
          </cell>
          <cell r="J1159" t="str">
            <v>Derecho sobre extracción de hidrocarburos</v>
          </cell>
        </row>
        <row r="1160">
          <cell r="I1160" t="str">
            <v>23,R79</v>
          </cell>
          <cell r="J1160" t="str">
            <v>Previsiones salariales (R02)</v>
          </cell>
        </row>
        <row r="1161">
          <cell r="I1161" t="str">
            <v>23,R80</v>
          </cell>
          <cell r="J1161" t="str">
            <v>Previsiones salariales (R04)</v>
          </cell>
        </row>
        <row r="1162">
          <cell r="I1162" t="str">
            <v>23,R81</v>
          </cell>
          <cell r="J1162" t="str">
            <v>Previsiones salariales (R05)</v>
          </cell>
        </row>
        <row r="1163">
          <cell r="I1163" t="str">
            <v>23,R82</v>
          </cell>
          <cell r="J1163" t="str">
            <v>Previsiones salariales (R06 SC)</v>
          </cell>
        </row>
        <row r="1164">
          <cell r="I1164" t="str">
            <v>23,R83</v>
          </cell>
          <cell r="J1164" t="str">
            <v>Previsiones salariales (R06 SNC)</v>
          </cell>
        </row>
        <row r="1165">
          <cell r="I1165" t="str">
            <v>23,R84</v>
          </cell>
          <cell r="J1165" t="str">
            <v>Previsiones salariales (R07)</v>
          </cell>
        </row>
        <row r="1166">
          <cell r="I1166" t="str">
            <v>23,R85</v>
          </cell>
          <cell r="J1166" t="str">
            <v>Previsiones salariales (R08)</v>
          </cell>
        </row>
        <row r="1167">
          <cell r="I1167" t="str">
            <v>23,R86</v>
          </cell>
          <cell r="J1167" t="str">
            <v>Previsiones salariales (R09)</v>
          </cell>
        </row>
        <row r="1168">
          <cell r="I1168" t="str">
            <v>23,R87</v>
          </cell>
          <cell r="J1168" t="str">
            <v>Previsiones salariales (R10)</v>
          </cell>
        </row>
        <row r="1169">
          <cell r="I1169" t="str">
            <v>23,R88</v>
          </cell>
          <cell r="J1169" t="str">
            <v>Previsiones salariales (R11)</v>
          </cell>
        </row>
        <row r="1170">
          <cell r="I1170" t="str">
            <v>23,R89</v>
          </cell>
          <cell r="J1170" t="str">
            <v>Previsiones salariales (R12)</v>
          </cell>
        </row>
        <row r="1171">
          <cell r="I1171" t="str">
            <v>23,R90</v>
          </cell>
          <cell r="J1171" t="str">
            <v>Previsiones salariales (R13)</v>
          </cell>
        </row>
        <row r="1172">
          <cell r="I1172" t="str">
            <v>23,R91</v>
          </cell>
          <cell r="J1172" t="str">
            <v>Previsiones salariales (R14)</v>
          </cell>
        </row>
        <row r="1173">
          <cell r="I1173" t="str">
            <v>23,R92</v>
          </cell>
          <cell r="J1173" t="str">
            <v>Previsiones salariales (R15)</v>
          </cell>
        </row>
        <row r="1174">
          <cell r="I1174" t="str">
            <v>23,R93</v>
          </cell>
          <cell r="J1174" t="str">
            <v>Previsiones salariales (R16)</v>
          </cell>
        </row>
        <row r="1175">
          <cell r="I1175" t="str">
            <v>23,R94</v>
          </cell>
          <cell r="J1175" t="str">
            <v>Previsiones salariales (R17)</v>
          </cell>
        </row>
        <row r="1176">
          <cell r="I1176" t="str">
            <v>23,R95</v>
          </cell>
          <cell r="J1176" t="str">
            <v>Previsiones salariales (R18)</v>
          </cell>
        </row>
        <row r="1177">
          <cell r="I1177" t="str">
            <v>23,R96</v>
          </cell>
          <cell r="J1177" t="str">
            <v>Previsiones salariales (R20)</v>
          </cell>
        </row>
        <row r="1178">
          <cell r="I1178" t="str">
            <v>23,R97</v>
          </cell>
          <cell r="J1178" t="str">
            <v>Previsiones salariales (R21)</v>
          </cell>
        </row>
        <row r="1179">
          <cell r="I1179" t="str">
            <v>23,R98</v>
          </cell>
          <cell r="J1179" t="str">
            <v>Previsiones salariales (R27)</v>
          </cell>
        </row>
        <row r="1180">
          <cell r="I1180" t="str">
            <v>23,R99</v>
          </cell>
          <cell r="J1180" t="str">
            <v>Previsiones salariales (R31)</v>
          </cell>
        </row>
        <row r="1181">
          <cell r="I1181" t="str">
            <v>23,R100</v>
          </cell>
          <cell r="J1181" t="str">
            <v>Previsiones salariales (R32)</v>
          </cell>
        </row>
        <row r="1182">
          <cell r="I1182" t="str">
            <v>23,R101</v>
          </cell>
          <cell r="J1182" t="str">
            <v>Previsiones salariales (R36)</v>
          </cell>
        </row>
        <row r="1183">
          <cell r="I1183" t="str">
            <v>23,R102</v>
          </cell>
          <cell r="J1183" t="str">
            <v>Previsiones salariales (R37)</v>
          </cell>
        </row>
        <row r="1184">
          <cell r="I1184" t="str">
            <v>23,R103</v>
          </cell>
          <cell r="J1184" t="str">
            <v>Previsiones salariales (R38)</v>
          </cell>
        </row>
        <row r="1185">
          <cell r="I1185" t="str">
            <v>23,N1</v>
          </cell>
          <cell r="J1185" t="str">
            <v>Fondo de Desastres Naturales (FONDEN)</v>
          </cell>
        </row>
        <row r="1186">
          <cell r="I1186" t="str">
            <v>23,N2</v>
          </cell>
          <cell r="J1186" t="str">
            <v>Fondo de Prevención de Desastres Naturales (FOPREDEN)</v>
          </cell>
        </row>
        <row r="1187">
          <cell r="I1187" t="str">
            <v>23,Y1</v>
          </cell>
          <cell r="J1187" t="str">
            <v>Derecho sobre hidrocarburos para los fondos de estabilización</v>
          </cell>
        </row>
        <row r="1188">
          <cell r="I1188" t="str">
            <v>23,Z1</v>
          </cell>
          <cell r="J1188" t="str">
            <v>Fondo de Apoyo para la Reestructura de Pensiones (FARP)</v>
          </cell>
        </row>
        <row r="1189">
          <cell r="I1189" t="str">
            <v>23,Y2</v>
          </cell>
          <cell r="J1189" t="str">
            <v>Derecho extraordinario sobre exportación de crudo para los fondos de estabilización</v>
          </cell>
        </row>
        <row r="1190">
          <cell r="I1190" t="str">
            <v>23,Y3</v>
          </cell>
          <cell r="J1190" t="str">
            <v>Fideicomiso Fondo de Estabilización de los Ingresos Petroleros</v>
          </cell>
        </row>
        <row r="1191">
          <cell r="I1191" t="str">
            <v>24,D1</v>
          </cell>
          <cell r="J1191" t="str">
            <v>Valores gubernamentales</v>
          </cell>
        </row>
        <row r="1192">
          <cell r="I1192" t="str">
            <v>24,D2</v>
          </cell>
          <cell r="J1192" t="str">
            <v>Fondo de ahorro SAR</v>
          </cell>
        </row>
        <row r="1193">
          <cell r="I1193" t="str">
            <v>24,D3</v>
          </cell>
          <cell r="J1193" t="str">
            <v>Pensión ISSSTE</v>
          </cell>
        </row>
        <row r="1194">
          <cell r="I1194" t="str">
            <v>24,D4</v>
          </cell>
          <cell r="J1194" t="str">
            <v>Otros financiamientos</v>
          </cell>
        </row>
        <row r="1195">
          <cell r="I1195" t="str">
            <v>24,D5</v>
          </cell>
          <cell r="J1195" t="str">
            <v>Bonos</v>
          </cell>
        </row>
        <row r="1196">
          <cell r="I1196" t="str">
            <v>24,D6</v>
          </cell>
          <cell r="J1196" t="str">
            <v>Banca comercial</v>
          </cell>
        </row>
        <row r="1197">
          <cell r="I1197" t="str">
            <v>24,D7</v>
          </cell>
          <cell r="J1197" t="str">
            <v>Coberturas</v>
          </cell>
        </row>
        <row r="1198">
          <cell r="I1198" t="str">
            <v>24,D8</v>
          </cell>
          <cell r="J1198" t="str">
            <v>Bilaterales</v>
          </cell>
        </row>
        <row r="1199">
          <cell r="I1199" t="str">
            <v>24,D9</v>
          </cell>
          <cell r="J1199" t="str">
            <v>Organismos financieros internacionales</v>
          </cell>
        </row>
        <row r="1200">
          <cell r="I1200" t="str">
            <v>25,U1</v>
          </cell>
          <cell r="J1200" t="str">
            <v>Becas para la población atendida por el sector educativo</v>
          </cell>
        </row>
        <row r="1201">
          <cell r="I1201" t="str">
            <v>25,U2</v>
          </cell>
          <cell r="J1201" t="str">
            <v>Programa de becas en educación primaria y secundaria para hijos de trabajadores del Sector Educación en el D.F.</v>
          </cell>
        </row>
        <row r="1202">
          <cell r="I1202" t="str">
            <v>25,E1</v>
          </cell>
          <cell r="J1202" t="str">
            <v>Servicios de educación básica y normal en el D.F.</v>
          </cell>
        </row>
        <row r="1203">
          <cell r="I1203" t="str">
            <v>25,E2</v>
          </cell>
          <cell r="J1203" t="str">
            <v>Aportaciones para el Programa Escuelas de Calidad</v>
          </cell>
        </row>
        <row r="1204">
          <cell r="I1204" t="str">
            <v>25,E3</v>
          </cell>
          <cell r="J1204" t="str">
            <v>Prestación de servicios de educación básica en el D.F.</v>
          </cell>
        </row>
        <row r="1205">
          <cell r="I1205" t="str">
            <v>25,E4</v>
          </cell>
          <cell r="J1205" t="str">
            <v>Prestación de servicios de educación normal en el D.F.</v>
          </cell>
        </row>
        <row r="1206">
          <cell r="I1206" t="str">
            <v>25,K9</v>
          </cell>
          <cell r="J1206" t="str">
            <v>Proyectos de infraestructura social de educación</v>
          </cell>
        </row>
        <row r="1207">
          <cell r="I1207" t="str">
            <v>25,O1</v>
          </cell>
          <cell r="J1207" t="str">
            <v>Actividades de apoyo a la función pública y buen gobierno</v>
          </cell>
        </row>
        <row r="1208">
          <cell r="I1208" t="str">
            <v>25,M1</v>
          </cell>
          <cell r="J1208" t="str">
            <v>Actividades de apoyo administrativo</v>
          </cell>
        </row>
        <row r="1209">
          <cell r="I1209" t="str">
            <v>25,O99</v>
          </cell>
          <cell r="J1209" t="str">
            <v>Operación del Servicio Profesional de Carrera en la Administración Pública Federal Centralizada</v>
          </cell>
        </row>
        <row r="1210">
          <cell r="I1210" t="str">
            <v>25,I1</v>
          </cell>
          <cell r="J1210" t="str">
            <v>Previsiones salariales y económicas de la Administración Federal de Servicios Educativos en el Distrito Federal</v>
          </cell>
        </row>
        <row r="1211">
          <cell r="I1211" t="str">
            <v>25,I2</v>
          </cell>
          <cell r="J1211" t="str">
            <v>Previsiones salariales y económicas del Fondo de Aportaciones para la Educación Básica y Normal</v>
          </cell>
        </row>
        <row r="1212">
          <cell r="I1212" t="str">
            <v>25,I3</v>
          </cell>
          <cell r="J1212" t="str">
            <v>Previsiones salariales y económicas del Fondo de Aportaciones para la Educación Tecnológica y de Adultos</v>
          </cell>
        </row>
        <row r="1213">
          <cell r="I1213" t="str">
            <v>25,I4</v>
          </cell>
          <cell r="J1213" t="str">
            <v>Asignaciones pendientes de distribución de los Fondos Educativos</v>
          </cell>
        </row>
        <row r="1214">
          <cell r="I1214" t="str">
            <v>27,K24</v>
          </cell>
          <cell r="J1214" t="str">
            <v>Otros proyectos de infraestructura gubernamental</v>
          </cell>
        </row>
        <row r="1215">
          <cell r="I1215" t="str">
            <v>27,K27</v>
          </cell>
          <cell r="J1215" t="str">
            <v>Mantenimiento de infraestructura</v>
          </cell>
        </row>
        <row r="1216">
          <cell r="I1216" t="str">
            <v>27,M1</v>
          </cell>
          <cell r="J1216" t="str">
            <v>Actividades de apoyo administrativo</v>
          </cell>
        </row>
        <row r="1217">
          <cell r="I1217" t="str">
            <v>27,O1</v>
          </cell>
          <cell r="J1217" t="str">
            <v>Actividades de apoyo a la función pública y buen gobierno</v>
          </cell>
        </row>
        <row r="1218">
          <cell r="I1218" t="str">
            <v>27,O2</v>
          </cell>
          <cell r="J1218" t="str">
            <v>Ampliación de la cobertura, impacto y efecto preventivo de la fiscalización a la gestión pública</v>
          </cell>
        </row>
        <row r="1219">
          <cell r="I1219" t="str">
            <v>27,O3</v>
          </cell>
          <cell r="J1219" t="str">
            <v>Integración de las estructuras profesionales del gobierno</v>
          </cell>
        </row>
        <row r="1220">
          <cell r="I1220" t="str">
            <v>27,O4</v>
          </cell>
          <cell r="J1220" t="str">
            <v>Aumento en la eficacia de las políticas de transparencia y de los mecanismos de acceso a la información pública de calidad</v>
          </cell>
        </row>
        <row r="1221">
          <cell r="I1221" t="str">
            <v>27,O5</v>
          </cell>
          <cell r="J1221" t="str">
            <v>Mejora de la gestión y regulación de los procesos, trámites y servicios de la Administración Pública Federal</v>
          </cell>
        </row>
        <row r="1222">
          <cell r="I1222" t="str">
            <v>27,O6</v>
          </cell>
          <cell r="J1222" t="str">
            <v>Inhibición y sanción de las prácticas de corrupción</v>
          </cell>
        </row>
        <row r="1223">
          <cell r="I1223" t="str">
            <v>27,O7</v>
          </cell>
          <cell r="J1223" t="str">
            <v>Optimización en el uso, control y aprovechamiento de los inmuebles federales, así como la valuación de bienes nacionales</v>
          </cell>
        </row>
        <row r="1224">
          <cell r="I1224" t="str">
            <v>27,O8</v>
          </cell>
          <cell r="J1224" t="str">
            <v>Promoción de la cultura de la legalidad y el aprecio por la rendición de cuentas</v>
          </cell>
        </row>
        <row r="1225">
          <cell r="I1225" t="str">
            <v>27,O99</v>
          </cell>
          <cell r="J1225" t="str">
            <v>Operación del Servicio Profesional de Carrera en la Administración Pública Federal Centralizada</v>
          </cell>
        </row>
        <row r="1226">
          <cell r="I1226" t="str">
            <v>28,C1</v>
          </cell>
          <cell r="J1226" t="str">
            <v>Fondo General de Participaciones</v>
          </cell>
        </row>
        <row r="1227">
          <cell r="I1227" t="str">
            <v>28,C2</v>
          </cell>
          <cell r="J1227" t="str">
            <v>Fondo de Fomento Municipal</v>
          </cell>
        </row>
        <row r="1228">
          <cell r="I1228" t="str">
            <v>28,C3</v>
          </cell>
          <cell r="J1228" t="str">
            <v>Otros conceptos participables e incentivos económicos</v>
          </cell>
        </row>
        <row r="1229">
          <cell r="I1229" t="str">
            <v>28,C4</v>
          </cell>
          <cell r="J1229" t="str">
            <v>Fondo de Compensación para el Estado de Aguascalientes</v>
          </cell>
        </row>
        <row r="1230">
          <cell r="I1230" t="str">
            <v>28,C5</v>
          </cell>
          <cell r="J1230" t="str">
            <v>Fondo de Compensación para el Estado de Baja California</v>
          </cell>
        </row>
        <row r="1231">
          <cell r="I1231" t="str">
            <v>28,C6</v>
          </cell>
          <cell r="J1231" t="str">
            <v>Fondo de Compensación para el Estado de Baja California Sur</v>
          </cell>
        </row>
        <row r="1232">
          <cell r="I1232" t="str">
            <v>28,C7</v>
          </cell>
          <cell r="J1232" t="str">
            <v>Fondo de Compensación para el Estado de Campeche</v>
          </cell>
        </row>
        <row r="1233">
          <cell r="I1233" t="str">
            <v>28,C8</v>
          </cell>
          <cell r="J1233" t="str">
            <v>Fondo de Compensación para el Estado de Coahuila</v>
          </cell>
        </row>
        <row r="1234">
          <cell r="I1234" t="str">
            <v>28,C9</v>
          </cell>
          <cell r="J1234" t="str">
            <v>Fondo de Compensación para el Estado de Colima</v>
          </cell>
        </row>
        <row r="1235">
          <cell r="I1235" t="str">
            <v>28,C10</v>
          </cell>
          <cell r="J1235" t="str">
            <v>Fondo de Compensación para el Estado de Chiapas</v>
          </cell>
        </row>
        <row r="1236">
          <cell r="I1236" t="str">
            <v>28,C11</v>
          </cell>
          <cell r="J1236" t="str">
            <v>Fondo de Compensación para el Estado de Chihuahua</v>
          </cell>
        </row>
        <row r="1237">
          <cell r="I1237" t="str">
            <v>28,C12</v>
          </cell>
          <cell r="J1237" t="str">
            <v>Fondo de Compensación para el Gobierno del Distrito Federal</v>
          </cell>
        </row>
        <row r="1238">
          <cell r="I1238" t="str">
            <v>28,C13</v>
          </cell>
          <cell r="J1238" t="str">
            <v>Fondo de Compensación para el Estado de Durango</v>
          </cell>
        </row>
        <row r="1239">
          <cell r="I1239" t="str">
            <v>28,C14</v>
          </cell>
          <cell r="J1239" t="str">
            <v>Fondo de Compensación para el Estado de Guanajuato</v>
          </cell>
        </row>
        <row r="1240">
          <cell r="I1240" t="str">
            <v>28,C15</v>
          </cell>
          <cell r="J1240" t="str">
            <v>Fondo de Compensación para el Estado de Guerrero</v>
          </cell>
        </row>
        <row r="1241">
          <cell r="I1241" t="str">
            <v>28,C16</v>
          </cell>
          <cell r="J1241" t="str">
            <v>Fondo de Compensación para el Estado de Hidalgo</v>
          </cell>
        </row>
        <row r="1242">
          <cell r="I1242" t="str">
            <v>28,C17</v>
          </cell>
          <cell r="J1242" t="str">
            <v>Fondo de Compensación para el Estado de Jalisco</v>
          </cell>
        </row>
        <row r="1243">
          <cell r="I1243" t="str">
            <v>28,C18</v>
          </cell>
          <cell r="J1243" t="str">
            <v>Fondo de Compensación para el Estado de México</v>
          </cell>
        </row>
        <row r="1244">
          <cell r="I1244" t="str">
            <v>28,C19</v>
          </cell>
          <cell r="J1244" t="str">
            <v>Fondo de Compensación para el Estado de Michoacán</v>
          </cell>
        </row>
        <row r="1245">
          <cell r="I1245" t="str">
            <v>28,C20</v>
          </cell>
          <cell r="J1245" t="str">
            <v>Fondo de Compensación para el Estado de Morelos</v>
          </cell>
        </row>
        <row r="1246">
          <cell r="I1246" t="str">
            <v>28,C21</v>
          </cell>
          <cell r="J1246" t="str">
            <v>Fondo de Compensación para el Estado de Nayarit</v>
          </cell>
        </row>
        <row r="1247">
          <cell r="I1247" t="str">
            <v>28,C22</v>
          </cell>
          <cell r="J1247" t="str">
            <v>Fondo de Compensación para el Estado de Nuevo León</v>
          </cell>
        </row>
        <row r="1248">
          <cell r="I1248" t="str">
            <v>28,C23</v>
          </cell>
          <cell r="J1248" t="str">
            <v>Fondo de Compensación para el Estado de Oaxaca</v>
          </cell>
        </row>
        <row r="1249">
          <cell r="I1249" t="str">
            <v>28,C24</v>
          </cell>
          <cell r="J1249" t="str">
            <v>Fondo de Compensación para el Estado de Puebla</v>
          </cell>
        </row>
        <row r="1250">
          <cell r="I1250" t="str">
            <v>28,C25</v>
          </cell>
          <cell r="J1250" t="str">
            <v>Fondo de Compensación para el Estado de Querétaro</v>
          </cell>
        </row>
        <row r="1251">
          <cell r="I1251" t="str">
            <v>28,C26</v>
          </cell>
          <cell r="J1251" t="str">
            <v>Fondo de Compensación para el Estado de Quintana Roo</v>
          </cell>
        </row>
        <row r="1252">
          <cell r="I1252" t="str">
            <v>28,C27</v>
          </cell>
          <cell r="J1252" t="str">
            <v>Fondo de Compensación para el Estado de San Luis Potosí</v>
          </cell>
        </row>
        <row r="1253">
          <cell r="I1253" t="str">
            <v>28,C28</v>
          </cell>
          <cell r="J1253" t="str">
            <v>Fondo de Compensación para el Estado de Sinaloa</v>
          </cell>
        </row>
        <row r="1254">
          <cell r="I1254" t="str">
            <v>28,C29</v>
          </cell>
          <cell r="J1254" t="str">
            <v>Fondo de Compensación para el Estado de Sonora</v>
          </cell>
        </row>
        <row r="1255">
          <cell r="I1255" t="str">
            <v>28,C30</v>
          </cell>
          <cell r="J1255" t="str">
            <v>Fondo de Compensación para el Estado de Tabasco</v>
          </cell>
        </row>
        <row r="1256">
          <cell r="I1256" t="str">
            <v>28,C31</v>
          </cell>
          <cell r="J1256" t="str">
            <v>Fondo de Compensación para el Estado de Tamaulipas</v>
          </cell>
        </row>
        <row r="1257">
          <cell r="I1257" t="str">
            <v>28,C32</v>
          </cell>
          <cell r="J1257" t="str">
            <v>Fondo de Compensación para el Estado de Tlaxcala</v>
          </cell>
        </row>
        <row r="1258">
          <cell r="I1258" t="str">
            <v>28,C33</v>
          </cell>
          <cell r="J1258" t="str">
            <v>Fondo de Compensación para el Estado de Veracruz</v>
          </cell>
        </row>
        <row r="1259">
          <cell r="I1259" t="str">
            <v>28,C34</v>
          </cell>
          <cell r="J1259" t="str">
            <v>Fondo de Compensación para el Estado de Yucatán</v>
          </cell>
        </row>
        <row r="1260">
          <cell r="I1260" t="str">
            <v>28,C35</v>
          </cell>
          <cell r="J1260" t="str">
            <v>Fondo de Compensación para el Estado de Zacatecas</v>
          </cell>
        </row>
        <row r="1261">
          <cell r="I1261" t="str">
            <v>30,H1</v>
          </cell>
          <cell r="J1261" t="str">
            <v>Adeudos de Ejercicios Fiscales Anteriores (ADEFAS)</v>
          </cell>
        </row>
        <row r="1262">
          <cell r="I1262" t="str">
            <v>31,E1</v>
          </cell>
          <cell r="J1262" t="str">
            <v>Resolución de asuntos relativos a conflictos y controversias por la posesión y usufructo de la tierra</v>
          </cell>
        </row>
        <row r="1263">
          <cell r="I1263" t="str">
            <v>31,E2</v>
          </cell>
          <cell r="J1263" t="str">
            <v>Resolución de juicios agrarios dotatorios de tierras y los recursos de revisión</v>
          </cell>
        </row>
        <row r="1264">
          <cell r="I1264" t="str">
            <v>31,K25</v>
          </cell>
          <cell r="J1264" t="str">
            <v>Proyectos de inmuebles (oficinas administrativas)</v>
          </cell>
        </row>
        <row r="1265">
          <cell r="I1265" t="str">
            <v>31,M1</v>
          </cell>
          <cell r="J1265" t="str">
            <v>Actividades de apoyo administrativo</v>
          </cell>
        </row>
        <row r="1266">
          <cell r="I1266" t="str">
            <v>31,O1</v>
          </cell>
          <cell r="J1266" t="str">
            <v>Actividades de apoyo a la función pública y buen gobierno</v>
          </cell>
        </row>
        <row r="1267">
          <cell r="I1267" t="str">
            <v>32,E1</v>
          </cell>
          <cell r="J1267" t="str">
            <v>Impartición de Justicia Fiscal y Administrativa</v>
          </cell>
        </row>
        <row r="1268">
          <cell r="I1268" t="str">
            <v>32,K25</v>
          </cell>
          <cell r="J1268" t="str">
            <v>Proyectos de inmuebles (oficinas administrativas)</v>
          </cell>
        </row>
        <row r="1269">
          <cell r="I1269" t="str">
            <v>32,M1</v>
          </cell>
          <cell r="J1269" t="str">
            <v>Actividades de apoyo administrativo</v>
          </cell>
        </row>
        <row r="1270">
          <cell r="I1270" t="str">
            <v>33,I1</v>
          </cell>
          <cell r="J1270" t="str">
            <v>Aguascalientes</v>
          </cell>
        </row>
        <row r="1271">
          <cell r="I1271" t="str">
            <v>33,I2</v>
          </cell>
          <cell r="J1271" t="str">
            <v>Baja California</v>
          </cell>
        </row>
        <row r="1272">
          <cell r="I1272" t="str">
            <v>33,I3</v>
          </cell>
          <cell r="J1272" t="str">
            <v>Baja California Sur</v>
          </cell>
        </row>
        <row r="1273">
          <cell r="I1273" t="str">
            <v>33,I4</v>
          </cell>
          <cell r="J1273" t="str">
            <v>Campeche</v>
          </cell>
        </row>
        <row r="1274">
          <cell r="I1274" t="str">
            <v>33,I5</v>
          </cell>
          <cell r="J1274" t="str">
            <v>Coahuila</v>
          </cell>
        </row>
        <row r="1275">
          <cell r="I1275" t="str">
            <v>33,I6</v>
          </cell>
          <cell r="J1275" t="str">
            <v>Colima</v>
          </cell>
        </row>
        <row r="1276">
          <cell r="I1276" t="str">
            <v>33,I7</v>
          </cell>
          <cell r="J1276" t="str">
            <v>Chiapas</v>
          </cell>
        </row>
        <row r="1277">
          <cell r="I1277" t="str">
            <v>33,I8</v>
          </cell>
          <cell r="J1277" t="str">
            <v>Chihuahua</v>
          </cell>
        </row>
        <row r="1278">
          <cell r="I1278" t="str">
            <v>33,I9</v>
          </cell>
          <cell r="J1278" t="str">
            <v>Distrito Federal</v>
          </cell>
        </row>
        <row r="1279">
          <cell r="I1279" t="str">
            <v>33,I10</v>
          </cell>
          <cell r="J1279" t="str">
            <v>Durango</v>
          </cell>
        </row>
        <row r="1280">
          <cell r="I1280" t="str">
            <v>33,I11</v>
          </cell>
          <cell r="J1280" t="str">
            <v>Guanajuato</v>
          </cell>
        </row>
        <row r="1281">
          <cell r="I1281" t="str">
            <v>33,I12</v>
          </cell>
          <cell r="J1281" t="str">
            <v>Guerrero</v>
          </cell>
        </row>
        <row r="1282">
          <cell r="I1282" t="str">
            <v>33,I13</v>
          </cell>
          <cell r="J1282" t="str">
            <v>Hidalgo</v>
          </cell>
        </row>
        <row r="1283">
          <cell r="I1283" t="str">
            <v>33,I14</v>
          </cell>
          <cell r="J1283" t="str">
            <v>Jalisco</v>
          </cell>
        </row>
        <row r="1284">
          <cell r="I1284" t="str">
            <v>33,I15</v>
          </cell>
          <cell r="J1284" t="str">
            <v>México</v>
          </cell>
        </row>
        <row r="1285">
          <cell r="I1285" t="str">
            <v>33,I16</v>
          </cell>
          <cell r="J1285" t="str">
            <v>Michoacán</v>
          </cell>
        </row>
        <row r="1286">
          <cell r="I1286" t="str">
            <v>33,I17</v>
          </cell>
          <cell r="J1286" t="str">
            <v>Morelos</v>
          </cell>
        </row>
        <row r="1287">
          <cell r="I1287" t="str">
            <v>33,I18</v>
          </cell>
          <cell r="J1287" t="str">
            <v>Nayarit</v>
          </cell>
        </row>
        <row r="1288">
          <cell r="I1288" t="str">
            <v>33,I19</v>
          </cell>
          <cell r="J1288" t="str">
            <v>Nuevo León</v>
          </cell>
        </row>
        <row r="1289">
          <cell r="I1289" t="str">
            <v>33,I20</v>
          </cell>
          <cell r="J1289" t="str">
            <v>Oaxaca</v>
          </cell>
        </row>
        <row r="1290">
          <cell r="I1290" t="str">
            <v>33,I21</v>
          </cell>
          <cell r="J1290" t="str">
            <v>Puebla</v>
          </cell>
        </row>
        <row r="1291">
          <cell r="I1291" t="str">
            <v>33,I22</v>
          </cell>
          <cell r="J1291" t="str">
            <v>Querétaro</v>
          </cell>
        </row>
        <row r="1292">
          <cell r="I1292" t="str">
            <v>33,I23</v>
          </cell>
          <cell r="J1292" t="str">
            <v>Quintana Roo</v>
          </cell>
        </row>
        <row r="1293">
          <cell r="I1293" t="str">
            <v>33,I24</v>
          </cell>
          <cell r="J1293" t="str">
            <v>San Luis Potosí</v>
          </cell>
        </row>
        <row r="1294">
          <cell r="I1294" t="str">
            <v>33,I25</v>
          </cell>
          <cell r="J1294" t="str">
            <v>Sinaloa</v>
          </cell>
        </row>
        <row r="1295">
          <cell r="I1295" t="str">
            <v>33,I26</v>
          </cell>
          <cell r="J1295" t="str">
            <v>Sonora</v>
          </cell>
        </row>
        <row r="1296">
          <cell r="I1296" t="str">
            <v>33,I27</v>
          </cell>
          <cell r="J1296" t="str">
            <v>Tabasco</v>
          </cell>
        </row>
        <row r="1297">
          <cell r="I1297" t="str">
            <v>33,I28</v>
          </cell>
          <cell r="J1297" t="str">
            <v>Tamaulipas</v>
          </cell>
        </row>
        <row r="1298">
          <cell r="I1298" t="str">
            <v>33,I29</v>
          </cell>
          <cell r="J1298" t="str">
            <v>Tlaxcala</v>
          </cell>
        </row>
        <row r="1299">
          <cell r="I1299" t="str">
            <v>33,I30</v>
          </cell>
          <cell r="J1299" t="str">
            <v>Veracruz</v>
          </cell>
        </row>
        <row r="1300">
          <cell r="I1300" t="str">
            <v>33,I31</v>
          </cell>
          <cell r="J1300" t="str">
            <v>Yucatán</v>
          </cell>
        </row>
        <row r="1301">
          <cell r="I1301" t="str">
            <v>33,I32</v>
          </cell>
          <cell r="J1301" t="str">
            <v>Zacatecas</v>
          </cell>
        </row>
        <row r="1302">
          <cell r="I1302" t="str">
            <v>33,I34</v>
          </cell>
          <cell r="J1302" t="str">
            <v>No distribuible geográficamente</v>
          </cell>
        </row>
        <row r="1303">
          <cell r="I1303" t="str">
            <v>33,I101</v>
          </cell>
          <cell r="J1303" t="str">
            <v>FAEB Aguascalientes</v>
          </cell>
        </row>
        <row r="1304">
          <cell r="I1304" t="str">
            <v>33,I102</v>
          </cell>
          <cell r="J1304" t="str">
            <v>FAEB Baja California</v>
          </cell>
        </row>
        <row r="1305">
          <cell r="I1305" t="str">
            <v>33,I103</v>
          </cell>
          <cell r="J1305" t="str">
            <v>FAEB Baja California Sur</v>
          </cell>
        </row>
        <row r="1306">
          <cell r="I1306" t="str">
            <v>33,I104</v>
          </cell>
          <cell r="J1306" t="str">
            <v>FAEB Campeche</v>
          </cell>
        </row>
        <row r="1307">
          <cell r="I1307" t="str">
            <v>33,I105</v>
          </cell>
          <cell r="J1307" t="str">
            <v>FAEB Coahuila</v>
          </cell>
        </row>
        <row r="1308">
          <cell r="I1308" t="str">
            <v>33,I106</v>
          </cell>
          <cell r="J1308" t="str">
            <v>FAEB Colima</v>
          </cell>
        </row>
        <row r="1309">
          <cell r="I1309" t="str">
            <v>33,I107</v>
          </cell>
          <cell r="J1309" t="str">
            <v>FAEB Chiapas</v>
          </cell>
        </row>
        <row r="1310">
          <cell r="I1310" t="str">
            <v>33,I108</v>
          </cell>
          <cell r="J1310" t="str">
            <v>FAEB Chihuahua</v>
          </cell>
        </row>
        <row r="1311">
          <cell r="I1311" t="str">
            <v>33,I109</v>
          </cell>
          <cell r="J1311" t="str">
            <v>FAEB Distrito Federal</v>
          </cell>
        </row>
        <row r="1312">
          <cell r="I1312" t="str">
            <v>33,I110</v>
          </cell>
          <cell r="J1312" t="str">
            <v>FAEB Durango</v>
          </cell>
        </row>
        <row r="1313">
          <cell r="I1313" t="str">
            <v>33,I111</v>
          </cell>
          <cell r="J1313" t="str">
            <v>FAEB Guanajuato</v>
          </cell>
        </row>
        <row r="1314">
          <cell r="I1314" t="str">
            <v>33,I112</v>
          </cell>
          <cell r="J1314" t="str">
            <v>FAEB Guerrero</v>
          </cell>
        </row>
        <row r="1315">
          <cell r="I1315" t="str">
            <v>33,I113</v>
          </cell>
          <cell r="J1315" t="str">
            <v>FAEB Hidalgo</v>
          </cell>
        </row>
        <row r="1316">
          <cell r="I1316" t="str">
            <v>33,I114</v>
          </cell>
          <cell r="J1316" t="str">
            <v>FAEB Jalisco</v>
          </cell>
        </row>
        <row r="1317">
          <cell r="I1317" t="str">
            <v>33,I115</v>
          </cell>
          <cell r="J1317" t="str">
            <v>FAEB Estado de México</v>
          </cell>
        </row>
        <row r="1318">
          <cell r="I1318" t="str">
            <v>33,I116</v>
          </cell>
          <cell r="J1318" t="str">
            <v>FAEB Michoacán</v>
          </cell>
        </row>
        <row r="1319">
          <cell r="I1319" t="str">
            <v>33,I117</v>
          </cell>
          <cell r="J1319" t="str">
            <v>FAEB Morelos</v>
          </cell>
        </row>
        <row r="1320">
          <cell r="I1320" t="str">
            <v>33,I118</v>
          </cell>
          <cell r="J1320" t="str">
            <v>FAEB Nayarit</v>
          </cell>
        </row>
        <row r="1321">
          <cell r="I1321" t="str">
            <v>33,I119</v>
          </cell>
          <cell r="J1321" t="str">
            <v>FAEB Nuevo León</v>
          </cell>
        </row>
        <row r="1322">
          <cell r="I1322" t="str">
            <v>33,I120</v>
          </cell>
          <cell r="J1322" t="str">
            <v>FAEB Oaxaca</v>
          </cell>
        </row>
        <row r="1323">
          <cell r="I1323" t="str">
            <v>33,I121</v>
          </cell>
          <cell r="J1323" t="str">
            <v>FAEB Puebla</v>
          </cell>
        </row>
        <row r="1324">
          <cell r="I1324" t="str">
            <v>33,I122</v>
          </cell>
          <cell r="J1324" t="str">
            <v>FAEB Querétaro</v>
          </cell>
        </row>
        <row r="1325">
          <cell r="I1325" t="str">
            <v>33,I123</v>
          </cell>
          <cell r="J1325" t="str">
            <v>FAEB Quintana Roo</v>
          </cell>
        </row>
        <row r="1326">
          <cell r="I1326" t="str">
            <v>33,I124</v>
          </cell>
          <cell r="J1326" t="str">
            <v>FAEB San Luis Potosí</v>
          </cell>
        </row>
        <row r="1327">
          <cell r="I1327" t="str">
            <v>33,I125</v>
          </cell>
          <cell r="J1327" t="str">
            <v>FAEB Sinaloa</v>
          </cell>
        </row>
        <row r="1328">
          <cell r="I1328" t="str">
            <v>33,I126</v>
          </cell>
          <cell r="J1328" t="str">
            <v>FAEB Sonora</v>
          </cell>
        </row>
        <row r="1329">
          <cell r="I1329" t="str">
            <v>33,I127</v>
          </cell>
          <cell r="J1329" t="str">
            <v>FAEB Tabasco</v>
          </cell>
        </row>
        <row r="1330">
          <cell r="I1330" t="str">
            <v>33,I128</v>
          </cell>
          <cell r="J1330" t="str">
            <v>FAEB Tamaulipas</v>
          </cell>
        </row>
        <row r="1331">
          <cell r="I1331" t="str">
            <v>33,I129</v>
          </cell>
          <cell r="J1331" t="str">
            <v>FAEB Tlaxcala</v>
          </cell>
        </row>
        <row r="1332">
          <cell r="I1332" t="str">
            <v>33,I130</v>
          </cell>
          <cell r="J1332" t="str">
            <v>FAEB Veracruz</v>
          </cell>
        </row>
        <row r="1333">
          <cell r="I1333" t="str">
            <v>33,I131</v>
          </cell>
          <cell r="J1333" t="str">
            <v>FAEB Yucatán</v>
          </cell>
        </row>
        <row r="1334">
          <cell r="I1334" t="str">
            <v>33,I132</v>
          </cell>
          <cell r="J1334" t="str">
            <v>FAEB Zacatecas</v>
          </cell>
        </row>
        <row r="1335">
          <cell r="I1335" t="str">
            <v>33,I201</v>
          </cell>
          <cell r="J1335" t="str">
            <v>FASSA Aguascalientes</v>
          </cell>
        </row>
        <row r="1336">
          <cell r="I1336" t="str">
            <v>33,I202</v>
          </cell>
          <cell r="J1336" t="str">
            <v>FASSA Baja California</v>
          </cell>
        </row>
        <row r="1337">
          <cell r="I1337" t="str">
            <v>33,I203</v>
          </cell>
          <cell r="J1337" t="str">
            <v>FASSA Baja California Sur</v>
          </cell>
        </row>
        <row r="1338">
          <cell r="I1338" t="str">
            <v>33,I204</v>
          </cell>
          <cell r="J1338" t="str">
            <v>FASSA Campeche</v>
          </cell>
        </row>
        <row r="1339">
          <cell r="I1339" t="str">
            <v>33,I205</v>
          </cell>
          <cell r="J1339" t="str">
            <v>FASSA Coahuila</v>
          </cell>
        </row>
        <row r="1340">
          <cell r="I1340" t="str">
            <v>33,I206</v>
          </cell>
          <cell r="J1340" t="str">
            <v>FASSA Colima</v>
          </cell>
        </row>
        <row r="1341">
          <cell r="I1341" t="str">
            <v>33,I207</v>
          </cell>
          <cell r="J1341" t="str">
            <v>FASSA Chiapas</v>
          </cell>
        </row>
        <row r="1342">
          <cell r="I1342" t="str">
            <v>33,I208</v>
          </cell>
          <cell r="J1342" t="str">
            <v>FASSA Chihuahua</v>
          </cell>
        </row>
        <row r="1343">
          <cell r="I1343" t="str">
            <v>33,I209</v>
          </cell>
          <cell r="J1343" t="str">
            <v>FASSA Distrito Federal</v>
          </cell>
        </row>
        <row r="1344">
          <cell r="I1344" t="str">
            <v>33,I210</v>
          </cell>
          <cell r="J1344" t="str">
            <v>FASSA Durango</v>
          </cell>
        </row>
        <row r="1345">
          <cell r="I1345" t="str">
            <v>33,I211</v>
          </cell>
          <cell r="J1345" t="str">
            <v>FASSA Guanajuato</v>
          </cell>
        </row>
        <row r="1346">
          <cell r="I1346" t="str">
            <v>33,I212</v>
          </cell>
          <cell r="J1346" t="str">
            <v>FASSA Guerrero</v>
          </cell>
        </row>
        <row r="1347">
          <cell r="I1347" t="str">
            <v>33,I213</v>
          </cell>
          <cell r="J1347" t="str">
            <v>FASSA Hidalgo</v>
          </cell>
        </row>
        <row r="1348">
          <cell r="I1348" t="str">
            <v>33,I214</v>
          </cell>
          <cell r="J1348" t="str">
            <v>FASSA Jalisco</v>
          </cell>
        </row>
        <row r="1349">
          <cell r="I1349" t="str">
            <v>33,I215</v>
          </cell>
          <cell r="J1349" t="str">
            <v>FASSA Estado de México</v>
          </cell>
        </row>
        <row r="1350">
          <cell r="I1350" t="str">
            <v>33,I216</v>
          </cell>
          <cell r="J1350" t="str">
            <v>FASSA Michoacán</v>
          </cell>
        </row>
        <row r="1351">
          <cell r="I1351" t="str">
            <v>33,I217</v>
          </cell>
          <cell r="J1351" t="str">
            <v>FASSA Morelos</v>
          </cell>
        </row>
        <row r="1352">
          <cell r="I1352" t="str">
            <v>33,I218</v>
          </cell>
          <cell r="J1352" t="str">
            <v>FASSA Nayarit</v>
          </cell>
        </row>
        <row r="1353">
          <cell r="I1353" t="str">
            <v>33,I219</v>
          </cell>
          <cell r="J1353" t="str">
            <v>FASSA Nuevo León</v>
          </cell>
        </row>
        <row r="1354">
          <cell r="I1354" t="str">
            <v>33,I220</v>
          </cell>
          <cell r="J1354" t="str">
            <v>FASSA Oaxaca</v>
          </cell>
        </row>
        <row r="1355">
          <cell r="I1355" t="str">
            <v>33,I221</v>
          </cell>
          <cell r="J1355" t="str">
            <v>FASSA Puebla</v>
          </cell>
        </row>
        <row r="1356">
          <cell r="I1356" t="str">
            <v>33,I222</v>
          </cell>
          <cell r="J1356" t="str">
            <v>FASSA Querétaro</v>
          </cell>
        </row>
        <row r="1357">
          <cell r="I1357" t="str">
            <v>33,I223</v>
          </cell>
          <cell r="J1357" t="str">
            <v>FASSA Quintana Roo</v>
          </cell>
        </row>
        <row r="1358">
          <cell r="I1358" t="str">
            <v>33,I224</v>
          </cell>
          <cell r="J1358" t="str">
            <v>FASSA San Luis Potosí</v>
          </cell>
        </row>
        <row r="1359">
          <cell r="I1359" t="str">
            <v>33,I225</v>
          </cell>
          <cell r="J1359" t="str">
            <v>FASSA Sinaloa</v>
          </cell>
        </row>
        <row r="1360">
          <cell r="I1360" t="str">
            <v>33,I226</v>
          </cell>
          <cell r="J1360" t="str">
            <v>FASSA Sonora</v>
          </cell>
        </row>
        <row r="1361">
          <cell r="I1361" t="str">
            <v>33,I227</v>
          </cell>
          <cell r="J1361" t="str">
            <v>FASSA Tabasco</v>
          </cell>
        </row>
        <row r="1362">
          <cell r="I1362" t="str">
            <v>33,I228</v>
          </cell>
          <cell r="J1362" t="str">
            <v>FASSA Tamaulipas</v>
          </cell>
        </row>
        <row r="1363">
          <cell r="I1363" t="str">
            <v>33,I229</v>
          </cell>
          <cell r="J1363" t="str">
            <v>FASSA Tlaxcala</v>
          </cell>
        </row>
        <row r="1364">
          <cell r="I1364" t="str">
            <v>33,I230</v>
          </cell>
          <cell r="J1364" t="str">
            <v>FASSA Veracruz</v>
          </cell>
        </row>
        <row r="1365">
          <cell r="I1365" t="str">
            <v>33,I231</v>
          </cell>
          <cell r="J1365" t="str">
            <v>FASSA Yucatán</v>
          </cell>
        </row>
        <row r="1366">
          <cell r="I1366" t="str">
            <v>33,I232</v>
          </cell>
          <cell r="J1366" t="str">
            <v>FASSA Zacatecas</v>
          </cell>
        </row>
        <row r="1367">
          <cell r="I1367" t="str">
            <v>33,I301</v>
          </cell>
          <cell r="J1367" t="str">
            <v>FAIS Aguascalientes</v>
          </cell>
        </row>
        <row r="1368">
          <cell r="I1368" t="str">
            <v>33,I302</v>
          </cell>
          <cell r="J1368" t="str">
            <v>FAIS Baja California</v>
          </cell>
        </row>
        <row r="1369">
          <cell r="I1369" t="str">
            <v>33,I303</v>
          </cell>
          <cell r="J1369" t="str">
            <v>FAIS Baja California Sur</v>
          </cell>
        </row>
        <row r="1370">
          <cell r="I1370" t="str">
            <v>33,I304</v>
          </cell>
          <cell r="J1370" t="str">
            <v>FAIS Campeche</v>
          </cell>
        </row>
        <row r="1371">
          <cell r="I1371" t="str">
            <v>33,I305</v>
          </cell>
          <cell r="J1371" t="str">
            <v>FAIS Coahuila</v>
          </cell>
        </row>
        <row r="1372">
          <cell r="I1372" t="str">
            <v>33,I306</v>
          </cell>
          <cell r="J1372" t="str">
            <v>FAIS Colima</v>
          </cell>
        </row>
        <row r="1373">
          <cell r="I1373" t="str">
            <v>33,I307</v>
          </cell>
          <cell r="J1373" t="str">
            <v>FAIS Chiapas</v>
          </cell>
        </row>
        <row r="1374">
          <cell r="I1374" t="str">
            <v>33,I308</v>
          </cell>
          <cell r="J1374" t="str">
            <v>FAIS Chihuahua</v>
          </cell>
        </row>
        <row r="1375">
          <cell r="I1375" t="str">
            <v>33,I309</v>
          </cell>
          <cell r="J1375" t="str">
            <v>FAIS Distrito Federal</v>
          </cell>
        </row>
        <row r="1376">
          <cell r="I1376" t="str">
            <v>33,I310</v>
          </cell>
          <cell r="J1376" t="str">
            <v>FAIS Durango</v>
          </cell>
        </row>
        <row r="1377">
          <cell r="I1377" t="str">
            <v>33,I311</v>
          </cell>
          <cell r="J1377" t="str">
            <v>FAIS Guanajuato</v>
          </cell>
        </row>
        <row r="1378">
          <cell r="I1378" t="str">
            <v>33,I312</v>
          </cell>
          <cell r="J1378" t="str">
            <v>FAIS Guerrero</v>
          </cell>
        </row>
        <row r="1379">
          <cell r="I1379" t="str">
            <v>33,I313</v>
          </cell>
          <cell r="J1379" t="str">
            <v>FAIS Hidalgo</v>
          </cell>
        </row>
        <row r="1380">
          <cell r="I1380" t="str">
            <v>33,I314</v>
          </cell>
          <cell r="J1380" t="str">
            <v>FAIS Jalisco</v>
          </cell>
        </row>
        <row r="1381">
          <cell r="I1381" t="str">
            <v>33,I315</v>
          </cell>
          <cell r="J1381" t="str">
            <v>FAIS Estado de México</v>
          </cell>
        </row>
        <row r="1382">
          <cell r="I1382" t="str">
            <v>33,I316</v>
          </cell>
          <cell r="J1382" t="str">
            <v>FAIS Michoacán</v>
          </cell>
        </row>
        <row r="1383">
          <cell r="I1383" t="str">
            <v>33,I317</v>
          </cell>
          <cell r="J1383" t="str">
            <v>FAIS Morelos</v>
          </cell>
        </row>
        <row r="1384">
          <cell r="I1384" t="str">
            <v>33,I318</v>
          </cell>
          <cell r="J1384" t="str">
            <v>FAIS Nayarit</v>
          </cell>
        </row>
        <row r="1385">
          <cell r="I1385" t="str">
            <v>33,I319</v>
          </cell>
          <cell r="J1385" t="str">
            <v>FAIS Nuevo León</v>
          </cell>
        </row>
        <row r="1386">
          <cell r="I1386" t="str">
            <v>33,I320</v>
          </cell>
          <cell r="J1386" t="str">
            <v>FAIS Oaxaca</v>
          </cell>
        </row>
        <row r="1387">
          <cell r="I1387" t="str">
            <v>33,I321</v>
          </cell>
          <cell r="J1387" t="str">
            <v>FAIS Puebla</v>
          </cell>
        </row>
        <row r="1388">
          <cell r="I1388" t="str">
            <v>33,I322</v>
          </cell>
          <cell r="J1388" t="str">
            <v>FAIS Querétaro</v>
          </cell>
        </row>
        <row r="1389">
          <cell r="I1389" t="str">
            <v>33,I323</v>
          </cell>
          <cell r="J1389" t="str">
            <v>FAIS Quintana Roo</v>
          </cell>
        </row>
        <row r="1390">
          <cell r="I1390" t="str">
            <v>33,I324</v>
          </cell>
          <cell r="J1390" t="str">
            <v>FAIS San Luis Potosí</v>
          </cell>
        </row>
        <row r="1391">
          <cell r="I1391" t="str">
            <v>33,I325</v>
          </cell>
          <cell r="J1391" t="str">
            <v>FAIS Sinaloa</v>
          </cell>
        </row>
        <row r="1392">
          <cell r="I1392" t="str">
            <v>33,I326</v>
          </cell>
          <cell r="J1392" t="str">
            <v>FAIS Sonora</v>
          </cell>
        </row>
        <row r="1393">
          <cell r="I1393" t="str">
            <v>33,I327</v>
          </cell>
          <cell r="J1393" t="str">
            <v>FAIS Tabasco</v>
          </cell>
        </row>
        <row r="1394">
          <cell r="I1394" t="str">
            <v>33,I328</v>
          </cell>
          <cell r="J1394" t="str">
            <v>FAIS Tamaulipas</v>
          </cell>
        </row>
        <row r="1395">
          <cell r="I1395" t="str">
            <v>33,I329</v>
          </cell>
          <cell r="J1395" t="str">
            <v>FAIS Tlaxcala</v>
          </cell>
        </row>
        <row r="1396">
          <cell r="I1396" t="str">
            <v>33,I330</v>
          </cell>
          <cell r="J1396" t="str">
            <v>FAIS Veracruz</v>
          </cell>
        </row>
        <row r="1397">
          <cell r="I1397" t="str">
            <v>33,I331</v>
          </cell>
          <cell r="J1397" t="str">
            <v>FAIS Yucatán</v>
          </cell>
        </row>
        <row r="1398">
          <cell r="I1398" t="str">
            <v>33,I332</v>
          </cell>
          <cell r="J1398" t="str">
            <v>FAIS Zacatecas</v>
          </cell>
        </row>
        <row r="1399">
          <cell r="I1399" t="str">
            <v>33,I401</v>
          </cell>
          <cell r="J1399" t="str">
            <v>FORTAMUN Aguascalientes</v>
          </cell>
        </row>
        <row r="1400">
          <cell r="I1400" t="str">
            <v>33,I402</v>
          </cell>
          <cell r="J1400" t="str">
            <v>FORTAMUN Baja California</v>
          </cell>
        </row>
        <row r="1401">
          <cell r="I1401" t="str">
            <v>33,I403</v>
          </cell>
          <cell r="J1401" t="str">
            <v>FORTAMUN Baja California Sur</v>
          </cell>
        </row>
        <row r="1402">
          <cell r="I1402" t="str">
            <v>33,I404</v>
          </cell>
          <cell r="J1402" t="str">
            <v>FORTAMUN Campeche</v>
          </cell>
        </row>
        <row r="1403">
          <cell r="I1403" t="str">
            <v>33,I405</v>
          </cell>
          <cell r="J1403" t="str">
            <v>FORTAMUN Coahuila</v>
          </cell>
        </row>
        <row r="1404">
          <cell r="I1404" t="str">
            <v>33,I406</v>
          </cell>
          <cell r="J1404" t="str">
            <v>FORTAMUN Colima</v>
          </cell>
        </row>
        <row r="1405">
          <cell r="I1405" t="str">
            <v>33,I407</v>
          </cell>
          <cell r="J1405" t="str">
            <v>FORTAMUN Chiapas</v>
          </cell>
        </row>
        <row r="1406">
          <cell r="I1406" t="str">
            <v>33,I408</v>
          </cell>
          <cell r="J1406" t="str">
            <v>FORTAMUN Chihuahua</v>
          </cell>
        </row>
        <row r="1407">
          <cell r="I1407" t="str">
            <v>33,I409</v>
          </cell>
          <cell r="J1407" t="str">
            <v>FORTAMUN Distrito Federal</v>
          </cell>
        </row>
        <row r="1408">
          <cell r="I1408" t="str">
            <v>33,I410</v>
          </cell>
          <cell r="J1408" t="str">
            <v>FORTAMUN Durango</v>
          </cell>
        </row>
        <row r="1409">
          <cell r="I1409" t="str">
            <v>33,I411</v>
          </cell>
          <cell r="J1409" t="str">
            <v>FORTAMUN Guanajuato</v>
          </cell>
        </row>
        <row r="1410">
          <cell r="I1410" t="str">
            <v>33,I412</v>
          </cell>
          <cell r="J1410" t="str">
            <v>FORTAMUN Guerrero</v>
          </cell>
        </row>
        <row r="1411">
          <cell r="I1411" t="str">
            <v>33,I413</v>
          </cell>
          <cell r="J1411" t="str">
            <v>FORTAMUN Hidalgo</v>
          </cell>
        </row>
        <row r="1412">
          <cell r="I1412" t="str">
            <v>33,I414</v>
          </cell>
          <cell r="J1412" t="str">
            <v>FORTAMUN Jalisco</v>
          </cell>
        </row>
        <row r="1413">
          <cell r="I1413" t="str">
            <v>33,I415</v>
          </cell>
          <cell r="J1413" t="str">
            <v>FORTAMUN Estado de México</v>
          </cell>
        </row>
        <row r="1414">
          <cell r="I1414" t="str">
            <v>33,I416</v>
          </cell>
          <cell r="J1414" t="str">
            <v>FORTAMUN Michoacán</v>
          </cell>
        </row>
        <row r="1415">
          <cell r="I1415" t="str">
            <v>33,I417</v>
          </cell>
          <cell r="J1415" t="str">
            <v>FORTAMUN Morelos</v>
          </cell>
        </row>
        <row r="1416">
          <cell r="I1416" t="str">
            <v>33,I418</v>
          </cell>
          <cell r="J1416" t="str">
            <v>FORTAMUN Nayarit</v>
          </cell>
        </row>
        <row r="1417">
          <cell r="I1417" t="str">
            <v>33,I419</v>
          </cell>
          <cell r="J1417" t="str">
            <v>FORTAMUN Nuevo León</v>
          </cell>
        </row>
        <row r="1418">
          <cell r="I1418" t="str">
            <v>33,I420</v>
          </cell>
          <cell r="J1418" t="str">
            <v>FORTAMUN Oaxaca</v>
          </cell>
        </row>
        <row r="1419">
          <cell r="I1419" t="str">
            <v>33,I421</v>
          </cell>
          <cell r="J1419" t="str">
            <v>FORTAMUN Puebla</v>
          </cell>
        </row>
        <row r="1420">
          <cell r="I1420" t="str">
            <v>33,I422</v>
          </cell>
          <cell r="J1420" t="str">
            <v>FORTAMUN Querétaro</v>
          </cell>
        </row>
        <row r="1421">
          <cell r="I1421" t="str">
            <v>33,I423</v>
          </cell>
          <cell r="J1421" t="str">
            <v>FORTAMUN Quintana Roo</v>
          </cell>
        </row>
        <row r="1422">
          <cell r="I1422" t="str">
            <v>33,I424</v>
          </cell>
          <cell r="J1422" t="str">
            <v>FORTAMUN San Luis Potosí</v>
          </cell>
        </row>
        <row r="1423">
          <cell r="I1423" t="str">
            <v>33,I425</v>
          </cell>
          <cell r="J1423" t="str">
            <v>FORTAMUN Sinaloa</v>
          </cell>
        </row>
        <row r="1424">
          <cell r="I1424" t="str">
            <v>33,I426</v>
          </cell>
          <cell r="J1424" t="str">
            <v>FORTAMUN Sonora</v>
          </cell>
        </row>
        <row r="1425">
          <cell r="I1425" t="str">
            <v>33,I427</v>
          </cell>
          <cell r="J1425" t="str">
            <v>FORTAMUN Tabasco</v>
          </cell>
        </row>
        <row r="1426">
          <cell r="I1426" t="str">
            <v>33,I428</v>
          </cell>
          <cell r="J1426" t="str">
            <v>FORTAMUN Tamaulipas</v>
          </cell>
        </row>
        <row r="1427">
          <cell r="I1427" t="str">
            <v>33,I429</v>
          </cell>
          <cell r="J1427" t="str">
            <v>FORTAMUN Tlaxcala</v>
          </cell>
        </row>
        <row r="1428">
          <cell r="I1428" t="str">
            <v>33,I430</v>
          </cell>
          <cell r="J1428" t="str">
            <v>FORTAMUN Veracruz</v>
          </cell>
        </row>
        <row r="1429">
          <cell r="I1429" t="str">
            <v>33,I431</v>
          </cell>
          <cell r="J1429" t="str">
            <v>FORTAMUN Yucatán</v>
          </cell>
        </row>
        <row r="1430">
          <cell r="I1430" t="str">
            <v>33,I432</v>
          </cell>
          <cell r="J1430" t="str">
            <v>FORTAMUN Zacatecas</v>
          </cell>
        </row>
        <row r="1431">
          <cell r="I1431" t="str">
            <v>33,I501</v>
          </cell>
          <cell r="J1431" t="str">
            <v>FAM Aguascalientes</v>
          </cell>
        </row>
        <row r="1432">
          <cell r="I1432" t="str">
            <v>33,I502</v>
          </cell>
          <cell r="J1432" t="str">
            <v>FAM Baja California</v>
          </cell>
        </row>
        <row r="1433">
          <cell r="I1433" t="str">
            <v>33,I503</v>
          </cell>
          <cell r="J1433" t="str">
            <v>FAM Baja California Sur</v>
          </cell>
        </row>
        <row r="1434">
          <cell r="I1434" t="str">
            <v>33,I504</v>
          </cell>
          <cell r="J1434" t="str">
            <v>FAM Campeche</v>
          </cell>
        </row>
        <row r="1435">
          <cell r="I1435" t="str">
            <v>33,I505</v>
          </cell>
          <cell r="J1435" t="str">
            <v>FAM Coahuila</v>
          </cell>
        </row>
        <row r="1436">
          <cell r="I1436" t="str">
            <v>33,I506</v>
          </cell>
          <cell r="J1436" t="str">
            <v>FAM Colima</v>
          </cell>
        </row>
        <row r="1437">
          <cell r="I1437" t="str">
            <v>33,I507</v>
          </cell>
          <cell r="J1437" t="str">
            <v>FAM Chiapas</v>
          </cell>
        </row>
        <row r="1438">
          <cell r="I1438" t="str">
            <v>33,I508</v>
          </cell>
          <cell r="J1438" t="str">
            <v>FAM Chihuahua</v>
          </cell>
        </row>
        <row r="1439">
          <cell r="I1439" t="str">
            <v>33,I509</v>
          </cell>
          <cell r="J1439" t="str">
            <v>FAM Distrito Federal</v>
          </cell>
        </row>
        <row r="1440">
          <cell r="I1440" t="str">
            <v>33,I510</v>
          </cell>
          <cell r="J1440" t="str">
            <v>FAM Durango</v>
          </cell>
        </row>
        <row r="1441">
          <cell r="I1441" t="str">
            <v>33,I511</v>
          </cell>
          <cell r="J1441" t="str">
            <v>FAM Guanajuato</v>
          </cell>
        </row>
        <row r="1442">
          <cell r="I1442" t="str">
            <v>33,I512</v>
          </cell>
          <cell r="J1442" t="str">
            <v>FAM Guerrero</v>
          </cell>
        </row>
        <row r="1443">
          <cell r="I1443" t="str">
            <v>33,I513</v>
          </cell>
          <cell r="J1443" t="str">
            <v>FAM Hidalgo</v>
          </cell>
        </row>
        <row r="1444">
          <cell r="I1444" t="str">
            <v>33,I514</v>
          </cell>
          <cell r="J1444" t="str">
            <v>FAM Jalisco</v>
          </cell>
        </row>
        <row r="1445">
          <cell r="I1445" t="str">
            <v>33,I515</v>
          </cell>
          <cell r="J1445" t="str">
            <v>FAM Estado de México</v>
          </cell>
        </row>
        <row r="1446">
          <cell r="I1446" t="str">
            <v>33,I516</v>
          </cell>
          <cell r="J1446" t="str">
            <v>FAM Michoacán</v>
          </cell>
        </row>
        <row r="1447">
          <cell r="I1447" t="str">
            <v>33,I517</v>
          </cell>
          <cell r="J1447" t="str">
            <v>FAM Morelos</v>
          </cell>
        </row>
        <row r="1448">
          <cell r="I1448" t="str">
            <v>33,I518</v>
          </cell>
          <cell r="J1448" t="str">
            <v>FAM Nayarit</v>
          </cell>
        </row>
        <row r="1449">
          <cell r="I1449" t="str">
            <v>33,I519</v>
          </cell>
          <cell r="J1449" t="str">
            <v>FAM Nuevo León</v>
          </cell>
        </row>
        <row r="1450">
          <cell r="I1450" t="str">
            <v>33,I520</v>
          </cell>
          <cell r="J1450" t="str">
            <v>FAM Oaxaca</v>
          </cell>
        </row>
        <row r="1451">
          <cell r="I1451" t="str">
            <v>33,I521</v>
          </cell>
          <cell r="J1451" t="str">
            <v>FAM Puebla</v>
          </cell>
        </row>
        <row r="1452">
          <cell r="I1452" t="str">
            <v>33,I522</v>
          </cell>
          <cell r="J1452" t="str">
            <v>FAM Querétaro</v>
          </cell>
        </row>
        <row r="1453">
          <cell r="I1453" t="str">
            <v>33,I523</v>
          </cell>
          <cell r="J1453" t="str">
            <v>FAM Quintana Roo</v>
          </cell>
        </row>
        <row r="1454">
          <cell r="I1454" t="str">
            <v>33,I524</v>
          </cell>
          <cell r="J1454" t="str">
            <v>FAM San Luis Potosí</v>
          </cell>
        </row>
        <row r="1455">
          <cell r="I1455" t="str">
            <v>33,I525</v>
          </cell>
          <cell r="J1455" t="str">
            <v>FAM Sinaloa</v>
          </cell>
        </row>
        <row r="1456">
          <cell r="I1456" t="str">
            <v>33,I526</v>
          </cell>
          <cell r="J1456" t="str">
            <v>FAM Sonora</v>
          </cell>
        </row>
        <row r="1457">
          <cell r="I1457" t="str">
            <v>33,I527</v>
          </cell>
          <cell r="J1457" t="str">
            <v>FAM Tabasco</v>
          </cell>
        </row>
        <row r="1458">
          <cell r="I1458" t="str">
            <v>33,I528</v>
          </cell>
          <cell r="J1458" t="str">
            <v>FAM Tamaulipas</v>
          </cell>
        </row>
        <row r="1459">
          <cell r="I1459" t="str">
            <v>33,I529</v>
          </cell>
          <cell r="J1459" t="str">
            <v>FAM Tlaxcala</v>
          </cell>
        </row>
        <row r="1460">
          <cell r="I1460" t="str">
            <v>33,I530</v>
          </cell>
          <cell r="J1460" t="str">
            <v>FAM Veracruz</v>
          </cell>
        </row>
        <row r="1461">
          <cell r="I1461" t="str">
            <v>33,I531</v>
          </cell>
          <cell r="J1461" t="str">
            <v>FAM Yucatán</v>
          </cell>
        </row>
        <row r="1462">
          <cell r="I1462" t="str">
            <v>33,I532</v>
          </cell>
          <cell r="J1462" t="str">
            <v>FAM Zacatecas</v>
          </cell>
        </row>
        <row r="1463">
          <cell r="I1463" t="str">
            <v>33,I534</v>
          </cell>
          <cell r="J1463" t="str">
            <v>FAM No distribuible</v>
          </cell>
        </row>
        <row r="1464">
          <cell r="I1464" t="str">
            <v>33,I601</v>
          </cell>
          <cell r="J1464" t="str">
            <v>FAETA Aguascalientes</v>
          </cell>
        </row>
        <row r="1465">
          <cell r="I1465" t="str">
            <v>33,I602</v>
          </cell>
          <cell r="J1465" t="str">
            <v>FAETA Baja California</v>
          </cell>
        </row>
        <row r="1466">
          <cell r="I1466" t="str">
            <v>33,I603</v>
          </cell>
          <cell r="J1466" t="str">
            <v>FAETA Baja California Sur</v>
          </cell>
        </row>
        <row r="1467">
          <cell r="I1467" t="str">
            <v>33,I604</v>
          </cell>
          <cell r="J1467" t="str">
            <v>FAETA Campeche</v>
          </cell>
        </row>
        <row r="1468">
          <cell r="I1468" t="str">
            <v>33,I605</v>
          </cell>
          <cell r="J1468" t="str">
            <v>FAETA Coahuila</v>
          </cell>
        </row>
        <row r="1469">
          <cell r="I1469" t="str">
            <v>33,I606</v>
          </cell>
          <cell r="J1469" t="str">
            <v>FAETA Colima</v>
          </cell>
        </row>
        <row r="1470">
          <cell r="I1470" t="str">
            <v>33,I607</v>
          </cell>
          <cell r="J1470" t="str">
            <v>FAETA Chiapas</v>
          </cell>
        </row>
        <row r="1471">
          <cell r="I1471" t="str">
            <v>33,I608</v>
          </cell>
          <cell r="J1471" t="str">
            <v>FAETA Chihuahua</v>
          </cell>
        </row>
        <row r="1472">
          <cell r="I1472" t="str">
            <v>33,I609</v>
          </cell>
          <cell r="J1472" t="str">
            <v>FAETA Distrito Federal</v>
          </cell>
        </row>
        <row r="1473">
          <cell r="I1473" t="str">
            <v>33,I610</v>
          </cell>
          <cell r="J1473" t="str">
            <v>FAETA Durango</v>
          </cell>
        </row>
        <row r="1474">
          <cell r="I1474" t="str">
            <v>33,I611</v>
          </cell>
          <cell r="J1474" t="str">
            <v>FAETA Guanajuato</v>
          </cell>
        </row>
        <row r="1475">
          <cell r="I1475" t="str">
            <v>33,I612</v>
          </cell>
          <cell r="J1475" t="str">
            <v>FAETA Guerrero</v>
          </cell>
        </row>
        <row r="1476">
          <cell r="I1476" t="str">
            <v>33,I613</v>
          </cell>
          <cell r="J1476" t="str">
            <v>FAETA Hidalgo</v>
          </cell>
        </row>
        <row r="1477">
          <cell r="I1477" t="str">
            <v>33,I614</v>
          </cell>
          <cell r="J1477" t="str">
            <v>FAETA Jalisco</v>
          </cell>
        </row>
        <row r="1478">
          <cell r="I1478" t="str">
            <v>33,I615</v>
          </cell>
          <cell r="J1478" t="str">
            <v>FAETA Estado de México</v>
          </cell>
        </row>
        <row r="1479">
          <cell r="I1479" t="str">
            <v>33,I616</v>
          </cell>
          <cell r="J1479" t="str">
            <v>FAETA Michoacán</v>
          </cell>
        </row>
        <row r="1480">
          <cell r="I1480" t="str">
            <v>33,I617</v>
          </cell>
          <cell r="J1480" t="str">
            <v>FAETA Morelos</v>
          </cell>
        </row>
        <row r="1481">
          <cell r="I1481" t="str">
            <v>33,I618</v>
          </cell>
          <cell r="J1481" t="str">
            <v>FAETA Nayarit</v>
          </cell>
        </row>
        <row r="1482">
          <cell r="I1482" t="str">
            <v>33,I619</v>
          </cell>
          <cell r="J1482" t="str">
            <v>FAETA Nuevo León</v>
          </cell>
        </row>
        <row r="1483">
          <cell r="I1483" t="str">
            <v>33,I620</v>
          </cell>
          <cell r="J1483" t="str">
            <v>FAETA Oaxaca</v>
          </cell>
        </row>
        <row r="1484">
          <cell r="I1484" t="str">
            <v>33,I621</v>
          </cell>
          <cell r="J1484" t="str">
            <v>FAETA Puebla</v>
          </cell>
        </row>
        <row r="1485">
          <cell r="I1485" t="str">
            <v>33,I622</v>
          </cell>
          <cell r="J1485" t="str">
            <v>FAETA Querétaro</v>
          </cell>
        </row>
        <row r="1486">
          <cell r="I1486" t="str">
            <v>33,I623</v>
          </cell>
          <cell r="J1486" t="str">
            <v>FAETA Quintana Roo</v>
          </cell>
        </row>
        <row r="1487">
          <cell r="I1487" t="str">
            <v>33,I624</v>
          </cell>
          <cell r="J1487" t="str">
            <v>FAETA San Luis Potosí</v>
          </cell>
        </row>
        <row r="1488">
          <cell r="I1488" t="str">
            <v>33,I625</v>
          </cell>
          <cell r="J1488" t="str">
            <v>FAETA Sinaloa</v>
          </cell>
        </row>
        <row r="1489">
          <cell r="I1489" t="str">
            <v>33,I626</v>
          </cell>
          <cell r="J1489" t="str">
            <v>FAETA Sonora</v>
          </cell>
        </row>
        <row r="1490">
          <cell r="I1490" t="str">
            <v>33,I627</v>
          </cell>
          <cell r="J1490" t="str">
            <v>FAETA Tabasco</v>
          </cell>
        </row>
        <row r="1491">
          <cell r="I1491" t="str">
            <v>33,I628</v>
          </cell>
          <cell r="J1491" t="str">
            <v>FAETA Tamaulipas</v>
          </cell>
        </row>
        <row r="1492">
          <cell r="I1492" t="str">
            <v>33,I629</v>
          </cell>
          <cell r="J1492" t="str">
            <v>FAETA Tlaxcala</v>
          </cell>
        </row>
        <row r="1493">
          <cell r="I1493" t="str">
            <v>33,I630</v>
          </cell>
          <cell r="J1493" t="str">
            <v>FAETA Veracruz</v>
          </cell>
        </row>
        <row r="1494">
          <cell r="I1494" t="str">
            <v>33,I631</v>
          </cell>
          <cell r="J1494" t="str">
            <v>FAETA Yucatán</v>
          </cell>
        </row>
        <row r="1495">
          <cell r="I1495" t="str">
            <v>33,I632</v>
          </cell>
          <cell r="J1495" t="str">
            <v>FAETA Zacatecas</v>
          </cell>
        </row>
        <row r="1496">
          <cell r="I1496" t="str">
            <v>33,I701</v>
          </cell>
          <cell r="J1496" t="str">
            <v>FASP Aguascalientes</v>
          </cell>
        </row>
        <row r="1497">
          <cell r="I1497" t="str">
            <v>33,I702</v>
          </cell>
          <cell r="J1497" t="str">
            <v>FASP Baja California</v>
          </cell>
        </row>
        <row r="1498">
          <cell r="I1498" t="str">
            <v>33,I703</v>
          </cell>
          <cell r="J1498" t="str">
            <v>FASP Baja California Sur</v>
          </cell>
        </row>
        <row r="1499">
          <cell r="I1499" t="str">
            <v>33,I704</v>
          </cell>
          <cell r="J1499" t="str">
            <v>FASP Campeche</v>
          </cell>
        </row>
        <row r="1500">
          <cell r="I1500" t="str">
            <v>33,I705</v>
          </cell>
          <cell r="J1500" t="str">
            <v>FASP Coahuila</v>
          </cell>
        </row>
        <row r="1501">
          <cell r="I1501" t="str">
            <v>33,I706</v>
          </cell>
          <cell r="J1501" t="str">
            <v>FASP Colima</v>
          </cell>
        </row>
        <row r="1502">
          <cell r="I1502" t="str">
            <v>33,I707</v>
          </cell>
          <cell r="J1502" t="str">
            <v>FASP Chiapas</v>
          </cell>
        </row>
        <row r="1503">
          <cell r="I1503" t="str">
            <v>33,I708</v>
          </cell>
          <cell r="J1503" t="str">
            <v>FASP Chihuahua</v>
          </cell>
        </row>
        <row r="1504">
          <cell r="I1504" t="str">
            <v>33,I709</v>
          </cell>
          <cell r="J1504" t="str">
            <v>FASP Distrito Federal</v>
          </cell>
        </row>
        <row r="1505">
          <cell r="I1505" t="str">
            <v>33,I710</v>
          </cell>
          <cell r="J1505" t="str">
            <v>FASP Durango</v>
          </cell>
        </row>
        <row r="1506">
          <cell r="I1506" t="str">
            <v>33,I711</v>
          </cell>
          <cell r="J1506" t="str">
            <v>FASP Guanajuato</v>
          </cell>
        </row>
        <row r="1507">
          <cell r="I1507" t="str">
            <v>33,I712</v>
          </cell>
          <cell r="J1507" t="str">
            <v>FASP Guerrero</v>
          </cell>
        </row>
        <row r="1508">
          <cell r="I1508" t="str">
            <v>33,I713</v>
          </cell>
          <cell r="J1508" t="str">
            <v>FASP Hidalgo</v>
          </cell>
        </row>
        <row r="1509">
          <cell r="I1509" t="str">
            <v>33,I714</v>
          </cell>
          <cell r="J1509" t="str">
            <v>FASP Jalisco</v>
          </cell>
        </row>
        <row r="1510">
          <cell r="I1510" t="str">
            <v>33,I716</v>
          </cell>
          <cell r="J1510" t="str">
            <v>FASP Michoacán</v>
          </cell>
        </row>
        <row r="1511">
          <cell r="I1511" t="str">
            <v>33,I717</v>
          </cell>
          <cell r="J1511" t="str">
            <v>FASP Morelos</v>
          </cell>
        </row>
        <row r="1512">
          <cell r="I1512" t="str">
            <v>33,I718</v>
          </cell>
          <cell r="J1512" t="str">
            <v>FASP Nayarit</v>
          </cell>
        </row>
        <row r="1513">
          <cell r="I1513" t="str">
            <v>33,I719</v>
          </cell>
          <cell r="J1513" t="str">
            <v>FASP Nuevo León</v>
          </cell>
        </row>
        <row r="1514">
          <cell r="I1514" t="str">
            <v>33,I720</v>
          </cell>
          <cell r="J1514" t="str">
            <v>FASP Oaxaca</v>
          </cell>
        </row>
        <row r="1515">
          <cell r="I1515" t="str">
            <v>33,I721</v>
          </cell>
          <cell r="J1515" t="str">
            <v>FASP Puebla</v>
          </cell>
        </row>
        <row r="1516">
          <cell r="I1516" t="str">
            <v>33,I722</v>
          </cell>
          <cell r="J1516" t="str">
            <v>FASP Querétaro</v>
          </cell>
        </row>
        <row r="1517">
          <cell r="I1517" t="str">
            <v>33,I723</v>
          </cell>
          <cell r="J1517" t="str">
            <v>FASP Quintana Roo</v>
          </cell>
        </row>
        <row r="1518">
          <cell r="I1518" t="str">
            <v>33,I724</v>
          </cell>
          <cell r="J1518" t="str">
            <v>FASP San Luis Potosí</v>
          </cell>
        </row>
        <row r="1519">
          <cell r="I1519" t="str">
            <v>33,I725</v>
          </cell>
          <cell r="J1519" t="str">
            <v>FASP Sinaloa</v>
          </cell>
        </row>
        <row r="1520">
          <cell r="I1520" t="str">
            <v>33,I726</v>
          </cell>
          <cell r="J1520" t="str">
            <v>FASP Sonora</v>
          </cell>
        </row>
        <row r="1521">
          <cell r="I1521" t="str">
            <v>33,I727</v>
          </cell>
          <cell r="J1521" t="str">
            <v>FASP Tabasco</v>
          </cell>
        </row>
        <row r="1522">
          <cell r="I1522" t="str">
            <v>33,I728</v>
          </cell>
          <cell r="J1522" t="str">
            <v>FASP Tamaulipas</v>
          </cell>
        </row>
        <row r="1523">
          <cell r="I1523" t="str">
            <v>33,I729</v>
          </cell>
          <cell r="J1523" t="str">
            <v>FASP Tlaxcala</v>
          </cell>
        </row>
        <row r="1524">
          <cell r="I1524" t="str">
            <v>33,I730</v>
          </cell>
          <cell r="J1524" t="str">
            <v>FASP Veracruz</v>
          </cell>
        </row>
        <row r="1525">
          <cell r="I1525" t="str">
            <v>33,I731</v>
          </cell>
          <cell r="J1525" t="str">
            <v>FASP Yucatán</v>
          </cell>
        </row>
        <row r="1526">
          <cell r="I1526" t="str">
            <v>33,I732</v>
          </cell>
          <cell r="J1526" t="str">
            <v>FASP Zacatecas</v>
          </cell>
        </row>
        <row r="1527">
          <cell r="I1527" t="str">
            <v>33,I734</v>
          </cell>
          <cell r="J1527" t="str">
            <v>FASP No distribuible</v>
          </cell>
        </row>
        <row r="1528">
          <cell r="I1528" t="str">
            <v>33,I801</v>
          </cell>
          <cell r="J1528" t="str">
            <v>FAFEF Aguascalientes</v>
          </cell>
        </row>
        <row r="1529">
          <cell r="I1529" t="str">
            <v>33,I802</v>
          </cell>
          <cell r="J1529" t="str">
            <v>FAFEF Baja California</v>
          </cell>
        </row>
        <row r="1530">
          <cell r="I1530" t="str">
            <v>33,I803</v>
          </cell>
          <cell r="J1530" t="str">
            <v>FAFEF Baja California Sur</v>
          </cell>
        </row>
        <row r="1531">
          <cell r="I1531" t="str">
            <v>33,I804</v>
          </cell>
          <cell r="J1531" t="str">
            <v>FAFEF Campeche</v>
          </cell>
        </row>
        <row r="1532">
          <cell r="I1532" t="str">
            <v>33,I805</v>
          </cell>
          <cell r="J1532" t="str">
            <v>FAFEF Coahuila</v>
          </cell>
        </row>
        <row r="1533">
          <cell r="I1533" t="str">
            <v>33,I806</v>
          </cell>
          <cell r="J1533" t="str">
            <v>FAFEF Colima</v>
          </cell>
        </row>
        <row r="1534">
          <cell r="I1534" t="str">
            <v>33,I807</v>
          </cell>
          <cell r="J1534" t="str">
            <v>FAFEF Chiapas</v>
          </cell>
        </row>
        <row r="1535">
          <cell r="I1535" t="str">
            <v>33,I808</v>
          </cell>
          <cell r="J1535" t="str">
            <v>FAFEF Chihuahua</v>
          </cell>
        </row>
        <row r="1536">
          <cell r="I1536" t="str">
            <v>33,I809</v>
          </cell>
          <cell r="J1536" t="str">
            <v>FAFEF Distrito Federal</v>
          </cell>
        </row>
        <row r="1537">
          <cell r="I1537" t="str">
            <v>33,I810</v>
          </cell>
          <cell r="J1537" t="str">
            <v>FAFEF Durango</v>
          </cell>
        </row>
        <row r="1538">
          <cell r="I1538" t="str">
            <v>33,I811</v>
          </cell>
          <cell r="J1538" t="str">
            <v>FAFEF Guanajuato</v>
          </cell>
        </row>
        <row r="1539">
          <cell r="I1539" t="str">
            <v>33,I812</v>
          </cell>
          <cell r="J1539" t="str">
            <v>FAFEF Guerrero</v>
          </cell>
        </row>
        <row r="1540">
          <cell r="I1540" t="str">
            <v>33,I813</v>
          </cell>
          <cell r="J1540" t="str">
            <v>FAFEF Hidalgo</v>
          </cell>
        </row>
        <row r="1541">
          <cell r="I1541" t="str">
            <v>33,I814</v>
          </cell>
          <cell r="J1541" t="str">
            <v>FAFEF Jalisco</v>
          </cell>
        </row>
        <row r="1542">
          <cell r="I1542" t="str">
            <v>33,I815</v>
          </cell>
          <cell r="J1542" t="str">
            <v>FAFEF Estado de México</v>
          </cell>
        </row>
        <row r="1543">
          <cell r="I1543" t="str">
            <v>33,I816</v>
          </cell>
          <cell r="J1543" t="str">
            <v>FAFEF Michoacán</v>
          </cell>
        </row>
        <row r="1544">
          <cell r="I1544" t="str">
            <v>33,I817</v>
          </cell>
          <cell r="J1544" t="str">
            <v>FAFEF Morelos</v>
          </cell>
        </row>
        <row r="1545">
          <cell r="I1545" t="str">
            <v>33,I818</v>
          </cell>
          <cell r="J1545" t="str">
            <v>FAFEF Nayarit</v>
          </cell>
        </row>
        <row r="1546">
          <cell r="I1546" t="str">
            <v>33,I819</v>
          </cell>
          <cell r="J1546" t="str">
            <v>FAFEF Nuevo León</v>
          </cell>
        </row>
        <row r="1547">
          <cell r="I1547" t="str">
            <v>33,I820</v>
          </cell>
          <cell r="J1547" t="str">
            <v>FAFEF Oaxaca</v>
          </cell>
        </row>
        <row r="1548">
          <cell r="I1548" t="str">
            <v>33,I821</v>
          </cell>
          <cell r="J1548" t="str">
            <v>FAFEF Puebla</v>
          </cell>
        </row>
        <row r="1549">
          <cell r="I1549" t="str">
            <v>33,I822</v>
          </cell>
          <cell r="J1549" t="str">
            <v>FAFEF Querétaro</v>
          </cell>
        </row>
        <row r="1550">
          <cell r="I1550" t="str">
            <v>33,I823</v>
          </cell>
          <cell r="J1550" t="str">
            <v>FAFEF Quintana Roo</v>
          </cell>
        </row>
        <row r="1551">
          <cell r="I1551" t="str">
            <v>33,I824</v>
          </cell>
          <cell r="J1551" t="str">
            <v>FAFEF San Luis Potosí</v>
          </cell>
        </row>
        <row r="1552">
          <cell r="I1552" t="str">
            <v>33,I825</v>
          </cell>
          <cell r="J1552" t="str">
            <v>FAFEF Sinaloa</v>
          </cell>
        </row>
        <row r="1553">
          <cell r="I1553" t="str">
            <v>33,I826</v>
          </cell>
          <cell r="J1553" t="str">
            <v>FAFEF Sonora</v>
          </cell>
        </row>
        <row r="1554">
          <cell r="I1554" t="str">
            <v>33,I827</v>
          </cell>
          <cell r="J1554" t="str">
            <v>FAFEF Tabasco</v>
          </cell>
        </row>
        <row r="1555">
          <cell r="I1555" t="str">
            <v>33,I828</v>
          </cell>
          <cell r="J1555" t="str">
            <v>FAFEF Tamaulipas</v>
          </cell>
        </row>
        <row r="1556">
          <cell r="I1556" t="str">
            <v>33,I829</v>
          </cell>
          <cell r="J1556" t="str">
            <v>FAFEF Tlaxcala</v>
          </cell>
        </row>
        <row r="1557">
          <cell r="I1557" t="str">
            <v>33,I830</v>
          </cell>
          <cell r="J1557" t="str">
            <v>FAFEF Veracruz</v>
          </cell>
        </row>
        <row r="1558">
          <cell r="I1558" t="str">
            <v>33,I831</v>
          </cell>
          <cell r="J1558" t="str">
            <v>FAFEF Yucatán</v>
          </cell>
        </row>
        <row r="1559">
          <cell r="I1559" t="str">
            <v>33,I832</v>
          </cell>
          <cell r="J1559" t="str">
            <v>FAFEF Zacatecas</v>
          </cell>
        </row>
        <row r="1560">
          <cell r="I1560" t="str">
            <v>34,D1</v>
          </cell>
          <cell r="J1560" t="str">
            <v>INDUSTRIA Descuento en pago</v>
          </cell>
        </row>
        <row r="1561">
          <cell r="I1561" t="str">
            <v>34,D2</v>
          </cell>
          <cell r="J1561" t="str">
            <v>HIPOTECARIO-VIVIENDA</v>
          </cell>
        </row>
        <row r="1562">
          <cell r="I1562" t="str">
            <v>34,D3</v>
          </cell>
          <cell r="J1562" t="str">
            <v>AGROINDUSTRIA Descuento en pago</v>
          </cell>
        </row>
        <row r="1563">
          <cell r="I1563" t="str">
            <v>34,D4</v>
          </cell>
          <cell r="J1563" t="str">
            <v>INDUSTRIA Reestructuración en UDIs</v>
          </cell>
        </row>
        <row r="1564">
          <cell r="I1564" t="str">
            <v>34,D5</v>
          </cell>
          <cell r="J1564" t="str">
            <v>HIPOTECARIO-VIVIENDA Reestructuración en UDIs</v>
          </cell>
        </row>
        <row r="1565">
          <cell r="I1565" t="str">
            <v>34,D6</v>
          </cell>
          <cell r="J1565" t="str">
            <v>AGROINDUSTRIA Reestructuración en UDIs</v>
          </cell>
        </row>
        <row r="1566">
          <cell r="I1566" t="str">
            <v>34,D7</v>
          </cell>
          <cell r="J1566" t="str">
            <v>ESTADOS Y MUNICIPIOS Reestructuración en UDIs</v>
          </cell>
        </row>
        <row r="1567">
          <cell r="I1567" t="str">
            <v>34,D8</v>
          </cell>
          <cell r="J1567" t="str">
            <v>INDUSTRIA Descuento en pago Banca de Desarrollo</v>
          </cell>
        </row>
        <row r="1568">
          <cell r="I1568" t="str">
            <v>34,D9</v>
          </cell>
          <cell r="J1568" t="str">
            <v>AGROINDUSTRIA Descuento en pago Banca de Desarrollo</v>
          </cell>
        </row>
        <row r="1569">
          <cell r="I1569" t="str">
            <v>34,D11</v>
          </cell>
          <cell r="J1569" t="str">
            <v>I P A B</v>
          </cell>
        </row>
        <row r="1570">
          <cell r="I1570" t="str">
            <v>35,E1</v>
          </cell>
          <cell r="J1570" t="str">
            <v>Establecer y dirigir la estrategia institucional para proteger y promover los Derechos Humanos y presentar sus resultados</v>
          </cell>
        </row>
        <row r="1571">
          <cell r="I1571" t="str">
            <v>35,E2</v>
          </cell>
          <cell r="J1571" t="str">
            <v>Proporcionar servicios que se brindan en las áreas de atención al público en oficinas centrales</v>
          </cell>
        </row>
        <row r="1572">
          <cell r="I1572" t="str">
            <v>35,E3</v>
          </cell>
          <cell r="J1572" t="str">
            <v>Proporcionar servicios de atención al público en oficinas centrales y oficinas foráneas</v>
          </cell>
        </row>
        <row r="1573">
          <cell r="I1573" t="str">
            <v>35,E4</v>
          </cell>
          <cell r="J1573" t="str">
            <v>Solucionar expedientes de presuntas violaciones a los Derechos Humanos: Quejas, Orientaciones Directas y Remisiones</v>
          </cell>
        </row>
        <row r="1574">
          <cell r="I1574" t="str">
            <v>35,E5</v>
          </cell>
          <cell r="J1574" t="str">
            <v>Solucionar inconformidades por la actuación de organismos y autoridades de las entidades federativas</v>
          </cell>
        </row>
        <row r="1575">
          <cell r="I1575" t="str">
            <v>35,E6</v>
          </cell>
          <cell r="J1575" t="str">
            <v>Proporcionar servicios victimológicos a las víctimas del delito</v>
          </cell>
        </row>
        <row r="1576">
          <cell r="I1576" t="str">
            <v>35,E7</v>
          </cell>
          <cell r="J1576" t="str">
            <v>Atender quejas relacionadas con personas reportadas como desaparecidas</v>
          </cell>
        </row>
        <row r="1577">
          <cell r="I1577" t="str">
            <v>35,E8</v>
          </cell>
          <cell r="J1577" t="str">
            <v>Realizar visitas de supervisión a lugares de detención en ejercicio de las facultades del Mecanismo Nacional de Prevención de la Tortura y Otros Tratos o Penas Crueles, Inhumanos o Degradantes</v>
          </cell>
        </row>
        <row r="1578">
          <cell r="I1578" t="str">
            <v>35,E9</v>
          </cell>
          <cell r="J1578" t="str">
            <v>Gestionar asuntos sobre beneficios de libertad anticipada, traslados penitenciarios y contra la pena de muerte de nacionales en el extranjero</v>
          </cell>
        </row>
        <row r="1579">
          <cell r="I1579" t="str">
            <v>35,E10</v>
          </cell>
          <cell r="J1579" t="str">
            <v>Gestionar asuntos sobre beneficios de libertad anticipada para indígenas</v>
          </cell>
        </row>
        <row r="1580">
          <cell r="I1580" t="str">
            <v>35,E11</v>
          </cell>
          <cell r="J1580" t="str">
            <v>Atender asuntos de la mujer, la niñez y la familia</v>
          </cell>
        </row>
        <row r="1581">
          <cell r="I1581" t="str">
            <v>35,E12</v>
          </cell>
          <cell r="J1581" t="str">
            <v>Promover los Derechos Humanos de las personas que viven con VIH y/o sida</v>
          </cell>
        </row>
        <row r="1582">
          <cell r="I1582" t="str">
            <v>35,E13</v>
          </cell>
          <cell r="J1582" t="str">
            <v>Promover, divulgar, dar seguimiento, evaluar y monitorear la política nacional en materia de igualdad entre mujeres y hombres</v>
          </cell>
        </row>
        <row r="1583">
          <cell r="I1583" t="str">
            <v>35,E14</v>
          </cell>
          <cell r="J1583" t="str">
            <v>Promover el respeto de los Derechos Humanos de los migrantes, posibles victimas de trata de personas, de periodistas y defensores civiles de los Derechos Humanos</v>
          </cell>
        </row>
        <row r="1584">
          <cell r="I1584" t="str">
            <v>35,E15</v>
          </cell>
          <cell r="J1584" t="str">
            <v>Impartir capacitación en Derechos Humanos y establecer vínculos de colaboración interinstitucional</v>
          </cell>
        </row>
        <row r="1585">
          <cell r="I1585" t="str">
            <v>35,E16</v>
          </cell>
          <cell r="J1585" t="str">
            <v>Establecer acuerdos de cooperación con organismos afines, nacionales e internacionales; realizar estudios y administrar el archivo institucional</v>
          </cell>
        </row>
        <row r="1586">
          <cell r="I1586" t="str">
            <v>35,E17</v>
          </cell>
          <cell r="J1586" t="str">
            <v>Ejecutar el programa de comunicación social</v>
          </cell>
        </row>
        <row r="1587">
          <cell r="I1587" t="str">
            <v>35,E18</v>
          </cell>
          <cell r="J1587" t="str">
            <v>Coordinar las publicaciones, realizar investigaciones, promover la formación académica y ofrecer servicios bibliohemerográficos en materia de Derechos Humanos</v>
          </cell>
        </row>
        <row r="1588">
          <cell r="I1588" t="str">
            <v>35,P19</v>
          </cell>
          <cell r="J1588" t="str">
            <v>Planear las actividades y analizar los resultados institucionales</v>
          </cell>
        </row>
        <row r="1589">
          <cell r="I1589" t="str">
            <v>35,R20</v>
          </cell>
          <cell r="J1589" t="str">
            <v>Desarrollar y administrar sistemas a las unidades responsables y organismos estatales; administrar las páginas de internet e intranet y promover los Derechos Humanos a través de herramientas informáticas</v>
          </cell>
        </row>
        <row r="1590">
          <cell r="I1590" t="str">
            <v>35,R21</v>
          </cell>
          <cell r="J1590" t="str">
            <v>Realizar acciones de apoyo jurídico</v>
          </cell>
        </row>
        <row r="1591">
          <cell r="I1591" t="str">
            <v>35,E22</v>
          </cell>
          <cell r="J1591" t="str">
            <v>Promover los Derechos Humanos de los pueblos y las comunidades indígenas</v>
          </cell>
        </row>
        <row r="1592">
          <cell r="I1592" t="str">
            <v>35,M1</v>
          </cell>
          <cell r="J1592" t="str">
            <v>Actividades de apoyo administrativo</v>
          </cell>
        </row>
        <row r="1593">
          <cell r="I1593" t="str">
            <v>35,O1</v>
          </cell>
          <cell r="J1593" t="str">
            <v>Apoyo a la función pública y buen gobierno</v>
          </cell>
        </row>
        <row r="1594">
          <cell r="I1594" t="str">
            <v>36,U1</v>
          </cell>
          <cell r="J1594" t="str">
            <v>Otorgamiento de subsidios en materia de Seguridad Pública a Entidades Federativas, Municipios y el Distrito Federal</v>
          </cell>
        </row>
        <row r="1595">
          <cell r="I1595" t="str">
            <v>36,E1</v>
          </cell>
          <cell r="J1595" t="str">
            <v>Desarrollo de instrumentos para la prevención del delito</v>
          </cell>
        </row>
        <row r="1596">
          <cell r="I1596" t="str">
            <v>36,R1</v>
          </cell>
          <cell r="J1596" t="str">
            <v>Sistema Único de Información Criminal</v>
          </cell>
        </row>
        <row r="1597">
          <cell r="I1597" t="str">
            <v>36,R2</v>
          </cell>
          <cell r="J1597" t="str">
            <v>Unificación de Policías</v>
          </cell>
        </row>
        <row r="1598">
          <cell r="I1598" t="str">
            <v>36,E2</v>
          </cell>
          <cell r="J1598" t="str">
            <v>Fomento de la cultura de la participación ciudadana en la prevención del delito y el respeto a los derechos humanos</v>
          </cell>
        </row>
        <row r="1599">
          <cell r="I1599" t="str">
            <v>36,R3</v>
          </cell>
          <cell r="J1599" t="str">
            <v>Plataforma México</v>
          </cell>
        </row>
        <row r="1600">
          <cell r="I1600" t="str">
            <v>36,E3</v>
          </cell>
          <cell r="J1600" t="str">
            <v>Implementación de operativos para la prevención y disuasión del delito</v>
          </cell>
        </row>
        <row r="1601">
          <cell r="I1601" t="str">
            <v>36,R4</v>
          </cell>
          <cell r="J1601" t="str">
            <v>Estaciones de policía</v>
          </cell>
        </row>
        <row r="1602">
          <cell r="I1602" t="str">
            <v>36,E4</v>
          </cell>
          <cell r="J1602" t="str">
            <v>Administración del sistema federal penitenciario</v>
          </cell>
        </row>
        <row r="1603">
          <cell r="I1603" t="str">
            <v>36,R5</v>
          </cell>
          <cell r="J1603" t="str">
            <v>Apoyo para el cumplimiento de compromisos del Comité de Planeación de Emergencias Radiológicas Externas</v>
          </cell>
        </row>
        <row r="1604">
          <cell r="I1604" t="str">
            <v>36,E5</v>
          </cell>
          <cell r="J1604" t="str">
            <v>Administración del proceso de impartición de justicia a menores infractores</v>
          </cell>
        </row>
        <row r="1605">
          <cell r="I1605" t="str">
            <v>36,E6</v>
          </cell>
          <cell r="J1605" t="str">
            <v>Ejecución y seguimiento de las resoluciones del Consejo Nacional de Seguridad Pública</v>
          </cell>
        </row>
        <row r="1606">
          <cell r="I1606" t="str">
            <v>36,R6</v>
          </cell>
          <cell r="J1606" t="str">
            <v>Pago de cuota alimenticia por internos del fuero federal en custodia de los Gobiernos Estatales</v>
          </cell>
        </row>
        <row r="1607">
          <cell r="I1607" t="str">
            <v>36,E7</v>
          </cell>
          <cell r="J1607" t="str">
            <v>E007 Fomento de la cultura de la participación ciudadana en la prevención del delito en el marco de la Equidad y Género (Cumplimiento a la LGAMVLV)</v>
          </cell>
        </row>
        <row r="1608">
          <cell r="I1608" t="str">
            <v>36,R7</v>
          </cell>
          <cell r="J1608" t="str">
            <v>Operación del Registro Público Vehicular</v>
          </cell>
        </row>
        <row r="1609">
          <cell r="I1609" t="str">
            <v>36,K23</v>
          </cell>
          <cell r="J1609" t="str">
            <v>Proyectos de infraestructura gubernamental de seguridad pública</v>
          </cell>
        </row>
        <row r="1610">
          <cell r="I1610" t="str">
            <v>36,K27</v>
          </cell>
          <cell r="J1610" t="str">
            <v>Mantenimiento de infraestructura</v>
          </cell>
        </row>
        <row r="1611">
          <cell r="I1611" t="str">
            <v>36,K28</v>
          </cell>
          <cell r="J1611" t="str">
            <v>Estudios de preinversión</v>
          </cell>
        </row>
        <row r="1612">
          <cell r="I1612" t="str">
            <v>36,M1</v>
          </cell>
          <cell r="J1612" t="str">
            <v>Actividades de apoyo administrativo</v>
          </cell>
        </row>
        <row r="1613">
          <cell r="I1613" t="str">
            <v>36,O1</v>
          </cell>
          <cell r="J1613" t="str">
            <v>Actividades de apoyo a la función pública y buen gobierno</v>
          </cell>
        </row>
        <row r="1614">
          <cell r="I1614" t="str">
            <v>37,U3</v>
          </cell>
          <cell r="J1614" t="str">
            <v>Programa de Modernización de los Registros Públicos de la Propiedad en los Estados.</v>
          </cell>
        </row>
        <row r="1615">
          <cell r="I1615" t="str">
            <v>37,P1</v>
          </cell>
          <cell r="J1615" t="str">
            <v>Asesoramiento en materia jurídica al Presidente de la Republica y al Gobierno Federal.</v>
          </cell>
        </row>
        <row r="1616">
          <cell r="I1616" t="str">
            <v>37,R1</v>
          </cell>
          <cell r="J1616" t="str">
            <v>Asesoramiento en materia jurídica al Presidente de la Republica y al Gobierno Federal.</v>
          </cell>
        </row>
        <row r="1617">
          <cell r="I1617" t="str">
            <v>37,R3</v>
          </cell>
          <cell r="J1617" t="str">
            <v>Programa de Modernización de los Registros Públicos de la Propiedad en los Estados</v>
          </cell>
        </row>
        <row r="1618">
          <cell r="I1618" t="str">
            <v>37,M1</v>
          </cell>
          <cell r="J1618" t="str">
            <v>Actividades de apoyo administrativo</v>
          </cell>
        </row>
        <row r="1619">
          <cell r="I1619" t="str">
            <v>37,O1</v>
          </cell>
          <cell r="J1619" t="str">
            <v>Actividades de apoyo a la función pública y buen gobierno</v>
          </cell>
        </row>
        <row r="1620">
          <cell r="I1620" t="str">
            <v>37,O99</v>
          </cell>
          <cell r="J1620" t="str">
            <v>Operación del Servicio Profesional de Carrera en la Administración Pública Federal Centralizada</v>
          </cell>
        </row>
        <row r="1621">
          <cell r="I1621" t="str">
            <v>38,U1</v>
          </cell>
          <cell r="J1621" t="str">
            <v>Apoyos para estudios e investigaciones</v>
          </cell>
        </row>
        <row r="1622">
          <cell r="I1622" t="str">
            <v>38,U2</v>
          </cell>
          <cell r="J1622" t="str">
            <v>Apoyo a la consolidación Institucional.</v>
          </cell>
        </row>
        <row r="1623">
          <cell r="I1623" t="str">
            <v>38,U3</v>
          </cell>
          <cell r="J1623" t="str">
            <v>Innovación Tecnológica para Negocios de Alto valor Agregado</v>
          </cell>
        </row>
        <row r="1624">
          <cell r="I1624" t="str">
            <v>38,U4</v>
          </cell>
          <cell r="J1624" t="str">
            <v>Desarrollo e Innovación en Tecnologías Precursoras</v>
          </cell>
        </row>
        <row r="1625">
          <cell r="I1625" t="str">
            <v>38,U5</v>
          </cell>
          <cell r="J1625" t="str">
            <v>Innovación Tecnológica para la Competitividad de las Empresas</v>
          </cell>
        </row>
        <row r="1626">
          <cell r="I1626" t="str">
            <v>38,S190</v>
          </cell>
          <cell r="J1626" t="str">
            <v>Becas de posgrado y otras modalidades de apoyo a la calidad</v>
          </cell>
        </row>
        <row r="1627">
          <cell r="I1627" t="str">
            <v>38,S191</v>
          </cell>
          <cell r="J1627" t="str">
            <v>Sistema Nacional de Investigadores</v>
          </cell>
        </row>
        <row r="1628">
          <cell r="I1628" t="str">
            <v>38,S192</v>
          </cell>
          <cell r="J1628" t="str">
            <v>Fortalecimiento a nivel sectorial de las capacidades científicas, tecnológicas y de innovación</v>
          </cell>
        </row>
        <row r="1629">
          <cell r="I1629" t="str">
            <v>38,S215</v>
          </cell>
          <cell r="J1629" t="str">
            <v>Becas para realizar estudios de posgrado</v>
          </cell>
        </row>
        <row r="1630">
          <cell r="I1630" t="str">
            <v>38,S225</v>
          </cell>
          <cell r="J1630" t="str">
            <v>Fortalecimiento en las Entidades Federativas de las capacidades científicas, tecnológicas y de innovación.</v>
          </cell>
        </row>
        <row r="1631">
          <cell r="I1631" t="str">
            <v>38,F1</v>
          </cell>
          <cell r="J1631" t="str">
            <v>Fomento regional para el desarrollo científico , tecnológico y de innovación.</v>
          </cell>
        </row>
        <row r="1632">
          <cell r="I1632" t="str">
            <v>38,E1</v>
          </cell>
          <cell r="J1632" t="str">
            <v>Realización de investigación científica y elaboración de publicaciones</v>
          </cell>
        </row>
        <row r="1633">
          <cell r="I1633" t="str">
            <v>38,P1</v>
          </cell>
          <cell r="J1633" t="str">
            <v>Planeación, formulación, diseño, implementación y evaluación de políticas públicas</v>
          </cell>
        </row>
        <row r="1634">
          <cell r="I1634" t="str">
            <v>38,F2</v>
          </cell>
          <cell r="J1634" t="str">
            <v>Apoyos institucionales para actividades científicas, tecnológicas y de innovación.</v>
          </cell>
        </row>
        <row r="1635">
          <cell r="I1635" t="str">
            <v>38,E2</v>
          </cell>
          <cell r="J1635" t="str">
            <v>Desarrollo tecnológico e innovación y elaboración de publicaciones</v>
          </cell>
        </row>
        <row r="1636">
          <cell r="I1636" t="str">
            <v>38,E6</v>
          </cell>
          <cell r="J1636" t="str">
            <v>Impulso al desarrollo de la investigación científica, la tecnología y la innovación</v>
          </cell>
        </row>
        <row r="1637">
          <cell r="I1637" t="str">
            <v>38,E7</v>
          </cell>
          <cell r="J1637" t="str">
            <v>Apoyos institucionales para actividades científicas, tecnológicas y de innovación</v>
          </cell>
        </row>
        <row r="1638">
          <cell r="I1638" t="str">
            <v>38,K10</v>
          </cell>
          <cell r="J1638" t="str">
            <v>Proyectos de infraestructura social de ciencia y tecnología</v>
          </cell>
        </row>
        <row r="1639">
          <cell r="I1639" t="str">
            <v>38,K27</v>
          </cell>
          <cell r="J1639" t="str">
            <v>Mantenimiento de infraestructura</v>
          </cell>
        </row>
        <row r="1640">
          <cell r="I1640" t="str">
            <v>38,M1</v>
          </cell>
          <cell r="J1640" t="str">
            <v>Actividades de apoyo administrativo</v>
          </cell>
        </row>
        <row r="1641">
          <cell r="I1641" t="str">
            <v>38,O1</v>
          </cell>
          <cell r="J1641" t="str">
            <v>Actividades de apoyo a la función pública y buen gobierno</v>
          </cell>
        </row>
        <row r="1642">
          <cell r="I1642" t="str">
            <v>40,P1</v>
          </cell>
          <cell r="J1642" t="str">
            <v>Planeación, Coordinación, Seguimiento y Evaluación del Sistema Nacional de Información Estadística y Geográfica</v>
          </cell>
        </row>
        <row r="1643">
          <cell r="I1643" t="str">
            <v>40,E2</v>
          </cell>
          <cell r="J1643" t="str">
            <v>Censo de Población y Vivienda</v>
          </cell>
        </row>
        <row r="1644">
          <cell r="I1644" t="str">
            <v>40,R2</v>
          </cell>
          <cell r="J1644" t="str">
            <v>Censo de Población y Vivienda</v>
          </cell>
        </row>
        <row r="1645">
          <cell r="I1645" t="str">
            <v>40,P2</v>
          </cell>
          <cell r="J1645" t="str">
            <v>Producción y difusión de información estadística y geográfica de interés nacional</v>
          </cell>
        </row>
        <row r="1646">
          <cell r="I1646" t="str">
            <v>40,R3</v>
          </cell>
          <cell r="J1646" t="str">
            <v>Censos Económicos</v>
          </cell>
        </row>
        <row r="1647">
          <cell r="I1647" t="str">
            <v>40,E3</v>
          </cell>
          <cell r="J1647" t="str">
            <v>Censos Económicos</v>
          </cell>
        </row>
        <row r="1648">
          <cell r="I1648" t="str">
            <v>40,R4</v>
          </cell>
          <cell r="J1648" t="str">
            <v>Encuesta Nacional de Dinámica Demográfica</v>
          </cell>
        </row>
        <row r="1649">
          <cell r="I1649" t="str">
            <v>40,E4</v>
          </cell>
          <cell r="J1649" t="str">
            <v>Encuesta Nacional de Dinámica Demográfica</v>
          </cell>
        </row>
        <row r="1650">
          <cell r="I1650" t="str">
            <v>40,R5</v>
          </cell>
          <cell r="J1650" t="str">
            <v>Encuesta Nacional del Uso del Tiempo</v>
          </cell>
        </row>
        <row r="1651">
          <cell r="I1651" t="str">
            <v>40,E5</v>
          </cell>
          <cell r="J1651" t="str">
            <v>Encuesta Nacional del Uso del Tiempo</v>
          </cell>
        </row>
        <row r="1652">
          <cell r="I1652" t="str">
            <v>40,M1</v>
          </cell>
          <cell r="J1652" t="str">
            <v>Actividades de apoyo administrativo</v>
          </cell>
        </row>
        <row r="1653">
          <cell r="I1653" t="str">
            <v>40,O1</v>
          </cell>
          <cell r="J1653" t="str">
            <v>Actividades de apoyo a la función pública y buen Gobierno</v>
          </cell>
        </row>
        <row r="1654">
          <cell r="I1654" t="str">
            <v>GYR,E1</v>
          </cell>
          <cell r="J1654" t="str">
            <v>Atención a la salud pública</v>
          </cell>
        </row>
        <row r="1655">
          <cell r="I1655" t="str">
            <v>GYR,E2</v>
          </cell>
          <cell r="J1655" t="str">
            <v>Atención curativa eficiente</v>
          </cell>
        </row>
        <row r="1656">
          <cell r="I1656" t="str">
            <v>GYR,E3</v>
          </cell>
          <cell r="J1656" t="str">
            <v>Atención a la salud en el trabajo</v>
          </cell>
        </row>
        <row r="1657">
          <cell r="I1657" t="str">
            <v>GYR,E4</v>
          </cell>
          <cell r="J1657" t="str">
            <v>Investigación en salud en el IMSS</v>
          </cell>
        </row>
        <row r="1658">
          <cell r="I1658" t="str">
            <v>GYR,E5</v>
          </cell>
          <cell r="J1658" t="str">
            <v>Cobertura de cotizantes</v>
          </cell>
        </row>
        <row r="1659">
          <cell r="I1659" t="str">
            <v>GYR,E6</v>
          </cell>
          <cell r="J1659" t="str">
            <v>Recaudación eficiente de ingresos obrero patronales</v>
          </cell>
        </row>
        <row r="1660">
          <cell r="I1660" t="str">
            <v>GYR,E7</v>
          </cell>
          <cell r="J1660" t="str">
            <v>Servicios de guardería</v>
          </cell>
        </row>
        <row r="1661">
          <cell r="I1661" t="str">
            <v>GYR,E8</v>
          </cell>
          <cell r="J1661" t="str">
            <v>Atención a la salud reproductiva</v>
          </cell>
        </row>
        <row r="1662">
          <cell r="I1662" t="str">
            <v>GYR,E9</v>
          </cell>
          <cell r="J1662" t="str">
            <v>Prestaciones sociales eficientes</v>
          </cell>
        </row>
        <row r="1663">
          <cell r="I1663" t="str">
            <v>GYR,E10</v>
          </cell>
          <cell r="J1663" t="str">
            <v>Mejoramiento de unidades operativas de servicios de ingreso</v>
          </cell>
        </row>
        <row r="1664">
          <cell r="I1664" t="str">
            <v>GYR,K12</v>
          </cell>
          <cell r="J1664" t="str">
            <v>Proyectos de infraestructura social de asistencia y seguridad social</v>
          </cell>
        </row>
        <row r="1665">
          <cell r="I1665" t="str">
            <v>GYR,K27</v>
          </cell>
          <cell r="J1665" t="str">
            <v>Mantenimiento de infraestructura</v>
          </cell>
        </row>
        <row r="1666">
          <cell r="I1666" t="str">
            <v>GYR,K29</v>
          </cell>
          <cell r="J1666" t="str">
            <v xml:space="preserve">Programas de adquisiones </v>
          </cell>
        </row>
        <row r="1667">
          <cell r="I1667" t="str">
            <v>GYR,W1</v>
          </cell>
          <cell r="J1667" t="str">
            <v>Operaciones ajenas</v>
          </cell>
        </row>
        <row r="1668">
          <cell r="I1668" t="str">
            <v>GYR,O1</v>
          </cell>
          <cell r="J1668" t="str">
            <v>Actividades de apoyo a la función pública y buen gobierno</v>
          </cell>
        </row>
        <row r="1669">
          <cell r="I1669" t="str">
            <v>GYR,M1</v>
          </cell>
          <cell r="J1669" t="str">
            <v>Actividades de apoyo administrativo</v>
          </cell>
        </row>
        <row r="1670">
          <cell r="I1670" t="str">
            <v>GYR,J1</v>
          </cell>
          <cell r="J1670" t="str">
            <v>Pensiones en curso de pago Ley 1973</v>
          </cell>
        </row>
        <row r="1671">
          <cell r="I1671" t="str">
            <v>GYR,J2</v>
          </cell>
          <cell r="J1671" t="str">
            <v>Rentas vitalicias Ley 1997</v>
          </cell>
        </row>
        <row r="1672">
          <cell r="I1672" t="str">
            <v>GYR,J3</v>
          </cell>
          <cell r="J1672" t="str">
            <v>Régimen de Pensiones y Jubilaciones IMSS</v>
          </cell>
        </row>
        <row r="1673">
          <cell r="I1673" t="str">
            <v>GYR,J4</v>
          </cell>
          <cell r="J1673" t="str">
            <v>Pagar oportunamente los subsidios a los asegurados con derecho</v>
          </cell>
        </row>
        <row r="1674">
          <cell r="I1674" t="str">
            <v>GYN,R1</v>
          </cell>
          <cell r="J1674" t="str">
            <v>Gastos de Administración</v>
          </cell>
        </row>
        <row r="1675">
          <cell r="I1675" t="str">
            <v>GYN,E1</v>
          </cell>
          <cell r="J1675" t="str">
            <v>Control de Enfermedades Prevenibles por Vacunación</v>
          </cell>
        </row>
        <row r="1676">
          <cell r="I1676" t="str">
            <v>GYN,E2</v>
          </cell>
          <cell r="J1676" t="str">
            <v>Control de Enfermedades Transmisibles</v>
          </cell>
        </row>
        <row r="1677">
          <cell r="I1677" t="str">
            <v>GYN,E3</v>
          </cell>
          <cell r="J1677" t="str">
            <v>Detección Oportuna de Enfermedades</v>
          </cell>
        </row>
        <row r="1678">
          <cell r="I1678" t="str">
            <v>GYN,E4</v>
          </cell>
          <cell r="J1678" t="str">
            <v>Orientación para la Salud</v>
          </cell>
        </row>
        <row r="1679">
          <cell r="I1679" t="str">
            <v>GYN,E5</v>
          </cell>
          <cell r="J1679" t="str">
            <v>Control del Estado de Salud de la Embarazada</v>
          </cell>
        </row>
        <row r="1680">
          <cell r="I1680" t="str">
            <v>GYN,E6</v>
          </cell>
          <cell r="J1680" t="str">
            <v>Atención Materno Infantil</v>
          </cell>
        </row>
        <row r="1681">
          <cell r="I1681" t="str">
            <v>GYN,E7</v>
          </cell>
          <cell r="J1681" t="str">
            <v>Consulta Bucal</v>
          </cell>
        </row>
        <row r="1682">
          <cell r="I1682" t="str">
            <v>GYN,E8</v>
          </cell>
          <cell r="J1682" t="str">
            <v>Atención y Mejoramiento Nutricional</v>
          </cell>
        </row>
        <row r="1683">
          <cell r="I1683" t="str">
            <v>GYN,E9</v>
          </cell>
          <cell r="J1683" t="str">
            <v>Consulta Externa General</v>
          </cell>
        </row>
        <row r="1684">
          <cell r="I1684" t="str">
            <v>GYN,E10</v>
          </cell>
          <cell r="J1684" t="str">
            <v>Consulta Externa Especializada</v>
          </cell>
        </row>
        <row r="1685">
          <cell r="I1685" t="str">
            <v>GYN,E11</v>
          </cell>
          <cell r="J1685" t="str">
            <v>Hospitalización General</v>
          </cell>
        </row>
        <row r="1686">
          <cell r="I1686" t="str">
            <v>GYN,K11</v>
          </cell>
          <cell r="J1686" t="str">
            <v>Proyectos de infraestructura social de salud</v>
          </cell>
        </row>
        <row r="1687">
          <cell r="I1687" t="str">
            <v>GYN,E12</v>
          </cell>
          <cell r="J1687" t="str">
            <v>Hospitalización Especializada</v>
          </cell>
        </row>
        <row r="1688">
          <cell r="I1688" t="str">
            <v>GYN,E13</v>
          </cell>
          <cell r="J1688" t="str">
            <v>Atención de Urgencias</v>
          </cell>
        </row>
        <row r="1689">
          <cell r="I1689" t="str">
            <v>GYN,E14</v>
          </cell>
          <cell r="J1689" t="str">
            <v>Rehabilitación</v>
          </cell>
        </row>
        <row r="1690">
          <cell r="I1690" t="str">
            <v>GYN,E15</v>
          </cell>
          <cell r="J1690" t="str">
            <v>Investigación Científica y Tecnológica</v>
          </cell>
        </row>
        <row r="1691">
          <cell r="I1691" t="str">
            <v>GYN,R15</v>
          </cell>
          <cell r="J1691" t="str">
            <v>Investigación Científica y Tecnológica</v>
          </cell>
        </row>
        <row r="1692">
          <cell r="I1692" t="str">
            <v>GYN,E16</v>
          </cell>
          <cell r="J1692" t="str">
            <v>Capacitación y Formación de los Recursos Humanos en Salud</v>
          </cell>
        </row>
        <row r="1693">
          <cell r="I1693" t="str">
            <v>GYN,R16</v>
          </cell>
          <cell r="J1693" t="str">
            <v>Capacitación y Formación de los Recursos Humanos en Salud</v>
          </cell>
        </row>
        <row r="1694">
          <cell r="I1694" t="str">
            <v>GYN,E17</v>
          </cell>
          <cell r="J1694" t="str">
            <v>Mantenimiento de Equipo Médico y Electromecánico</v>
          </cell>
        </row>
        <row r="1695">
          <cell r="I1695" t="str">
            <v>GYN,R17</v>
          </cell>
          <cell r="J1695" t="str">
            <v>Mantenimiento de Equipo Médico y Electromécanico</v>
          </cell>
        </row>
        <row r="1696">
          <cell r="I1696" t="str">
            <v>GYN,E18</v>
          </cell>
          <cell r="J1696" t="str">
            <v>Suministro de Claves de Medicamentos</v>
          </cell>
        </row>
        <row r="1697">
          <cell r="I1697" t="str">
            <v>GYN,K27</v>
          </cell>
          <cell r="J1697" t="str">
            <v>Mantenimiento de infraestructura</v>
          </cell>
        </row>
        <row r="1698">
          <cell r="I1698" t="str">
            <v>GYN,E30</v>
          </cell>
          <cell r="J1698" t="str">
            <v>Servicios Deportivos</v>
          </cell>
        </row>
        <row r="1699">
          <cell r="I1699" t="str">
            <v>GYN,R30</v>
          </cell>
          <cell r="J1699" t="str">
            <v>Servicios Deportivos</v>
          </cell>
        </row>
        <row r="1700">
          <cell r="I1700" t="str">
            <v>GYN,R31</v>
          </cell>
          <cell r="J1700" t="str">
            <v>Servicios Culturales</v>
          </cell>
        </row>
        <row r="1701">
          <cell r="I1701" t="str">
            <v>GYN,E31</v>
          </cell>
          <cell r="J1701" t="str">
            <v>Servicios Culturales</v>
          </cell>
        </row>
        <row r="1702">
          <cell r="I1702" t="str">
            <v>GYN,E32</v>
          </cell>
          <cell r="J1702" t="str">
            <v>Servicios Turísticos</v>
          </cell>
        </row>
        <row r="1703">
          <cell r="I1703" t="str">
            <v>GYN,E33</v>
          </cell>
          <cell r="J1703" t="str">
            <v>Servicios Integrales a Pensionados</v>
          </cell>
        </row>
        <row r="1704">
          <cell r="I1704" t="str">
            <v>GYN,R33</v>
          </cell>
          <cell r="J1704" t="str">
            <v>Servicios Integrales a Pensionados</v>
          </cell>
        </row>
        <row r="1705">
          <cell r="I1705" t="str">
            <v>GYN,R34</v>
          </cell>
          <cell r="J1705" t="str">
            <v>Servicios Funerarios</v>
          </cell>
        </row>
        <row r="1706">
          <cell r="I1706" t="str">
            <v>GYN,E34</v>
          </cell>
          <cell r="J1706" t="str">
            <v>Servicios Funerarios</v>
          </cell>
        </row>
        <row r="1707">
          <cell r="I1707" t="str">
            <v>GYN,E35</v>
          </cell>
          <cell r="J1707" t="str">
            <v>Capacitación y Formación de Recursos Humanos en Seguridad Social</v>
          </cell>
        </row>
        <row r="1708">
          <cell r="I1708" t="str">
            <v>GYN,R35</v>
          </cell>
          <cell r="J1708" t="str">
            <v>Capacitación y Formación de Recursos Humanos en Seguridad Social</v>
          </cell>
        </row>
        <row r="1709">
          <cell r="I1709" t="str">
            <v>GYN,R36</v>
          </cell>
          <cell r="J1709" t="str">
            <v>Equidad de Género</v>
          </cell>
        </row>
        <row r="1710">
          <cell r="I1710" t="str">
            <v>GYN,E36</v>
          </cell>
          <cell r="J1710" t="str">
            <v>Equidad de Género</v>
          </cell>
        </row>
        <row r="1711">
          <cell r="I1711" t="str">
            <v>GYN,E37</v>
          </cell>
          <cell r="J1711" t="str">
            <v>Créditos a Corto y Mediano Plazo</v>
          </cell>
        </row>
        <row r="1712">
          <cell r="I1712" t="str">
            <v>GYN,E38</v>
          </cell>
          <cell r="J1712" t="str">
            <v>Servicios de Estancias de Bienestar y Desarrollo Infantil</v>
          </cell>
        </row>
        <row r="1713">
          <cell r="I1713" t="str">
            <v>GYN,E39</v>
          </cell>
          <cell r="J1713" t="str">
            <v>Programas y Servicios de Apoyo para la Adquisición de Productos Básicos y de Consumo para el Hogar</v>
          </cell>
        </row>
        <row r="1714">
          <cell r="I1714" t="str">
            <v>GYN,E40</v>
          </cell>
          <cell r="J1714" t="str">
            <v>Programas y Servicios de Apoyo para la Adquisición de Medicinas y Productos Farmacéuticos</v>
          </cell>
        </row>
        <row r="1715">
          <cell r="I1715" t="str">
            <v>GYN,E41</v>
          </cell>
          <cell r="J1715" t="str">
            <v>Servicios Integrales de Turismo</v>
          </cell>
        </row>
        <row r="1716">
          <cell r="I1716" t="str">
            <v>GYN,O1</v>
          </cell>
          <cell r="J1716" t="str">
            <v>Actividades de apoyo a la función pública y buen gobierno</v>
          </cell>
        </row>
        <row r="1717">
          <cell r="I1717" t="str">
            <v>GYN,M1</v>
          </cell>
          <cell r="J1717" t="str">
            <v>Actividades de apoyo administrativo</v>
          </cell>
        </row>
        <row r="1718">
          <cell r="I1718" t="str">
            <v>GYN,M2</v>
          </cell>
          <cell r="J1718" t="str">
            <v>Gastos Administrativos por Operación de Fondos y Seguros</v>
          </cell>
        </row>
        <row r="1719">
          <cell r="I1719" t="str">
            <v>GYN,M3</v>
          </cell>
          <cell r="J1719" t="str">
            <v>Gastos de Administración</v>
          </cell>
        </row>
        <row r="1720">
          <cell r="I1720" t="str">
            <v>GYN,J19</v>
          </cell>
          <cell r="J1720" t="str">
            <v>Pensiones por Riesgos de Trabajo</v>
          </cell>
        </row>
        <row r="1721">
          <cell r="I1721" t="str">
            <v>GYN,J20</v>
          </cell>
          <cell r="J1721" t="str">
            <v>Subsidios y Ayudas</v>
          </cell>
        </row>
        <row r="1722">
          <cell r="I1722" t="str">
            <v>GYN,J21</v>
          </cell>
          <cell r="J1722" t="str">
            <v>Pensiones por Invalidez</v>
          </cell>
        </row>
        <row r="1723">
          <cell r="I1723" t="str">
            <v>GYN,J22</v>
          </cell>
          <cell r="J1723" t="str">
            <v>Pensiones por Causa de Muerte</v>
          </cell>
        </row>
        <row r="1724">
          <cell r="I1724" t="str">
            <v>GYN,J23</v>
          </cell>
          <cell r="J1724" t="str">
            <v>Pensiones por Retiro</v>
          </cell>
        </row>
        <row r="1725">
          <cell r="I1725" t="str">
            <v>GYN,J24</v>
          </cell>
          <cell r="J1725" t="str">
            <v>Pensiones por Cesantía</v>
          </cell>
        </row>
        <row r="1726">
          <cell r="I1726" t="str">
            <v>GYN,J25</v>
          </cell>
          <cell r="J1726" t="str">
            <v>Pensiones por Vejez</v>
          </cell>
        </row>
        <row r="1727">
          <cell r="I1727" t="str">
            <v>GYN,J26</v>
          </cell>
          <cell r="J1727" t="str">
            <v>Pensiones y Jubilaciones</v>
          </cell>
        </row>
        <row r="1728">
          <cell r="I1728" t="str">
            <v>GYN,J27</v>
          </cell>
          <cell r="J1728" t="str">
            <v>Indemnizaciones Globales</v>
          </cell>
        </row>
        <row r="1729">
          <cell r="I1729" t="str">
            <v>GYN,J28</v>
          </cell>
          <cell r="J1729" t="str">
            <v>Pagos de Funeral</v>
          </cell>
        </row>
        <row r="1730">
          <cell r="I1730" t="str">
            <v>GYN,J29</v>
          </cell>
          <cell r="J1730" t="str">
            <v>Cuentas Individuales de los Trabajadores</v>
          </cell>
        </row>
      </sheetData>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 val="GP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 val="SPC"/>
    </sheetNames>
    <sheetDataSet>
      <sheetData sheetId="0"/>
      <sheetData sheetId="1"/>
      <sheetData sheetId="2"/>
      <sheetData sheetId="3"/>
      <sheetData sheetId="4"/>
      <sheetData sheetId="5"/>
      <sheetData sheetId="6"/>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 val="sal 2"/>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ajuste OICs"/>
      <sheetName val="ajuste SFP"/>
      <sheetName val="Hoja3"/>
      <sheetName val="cat ramos"/>
    </sheetNames>
    <sheetDataSet>
      <sheetData sheetId="0" refreshError="1"/>
      <sheetData sheetId="1" refreshError="1"/>
      <sheetData sheetId="2"/>
      <sheetData sheetId="3">
        <row r="9">
          <cell r="H9">
            <v>264176815</v>
          </cell>
        </row>
      </sheetData>
      <sheetData sheetId="4" refreshError="1"/>
      <sheetData sheetId="5">
        <row r="10">
          <cell r="A10">
            <v>1</v>
          </cell>
          <cell r="B10" t="str">
            <v>Poder Legislativo</v>
          </cell>
        </row>
        <row r="11">
          <cell r="A11">
            <v>2</v>
          </cell>
          <cell r="B11" t="str">
            <v>Presidencia de la República</v>
          </cell>
        </row>
        <row r="12">
          <cell r="A12">
            <v>3</v>
          </cell>
          <cell r="B12" t="str">
            <v>Poder Judicial</v>
          </cell>
        </row>
        <row r="13">
          <cell r="A13">
            <v>4</v>
          </cell>
          <cell r="B13" t="str">
            <v>Gobernación</v>
          </cell>
        </row>
        <row r="14">
          <cell r="A14">
            <v>5</v>
          </cell>
          <cell r="B14" t="str">
            <v>Relaciones Exteriores</v>
          </cell>
        </row>
        <row r="15">
          <cell r="A15">
            <v>6</v>
          </cell>
          <cell r="B15" t="str">
            <v>Hacienda y Crédito Público</v>
          </cell>
        </row>
        <row r="16">
          <cell r="A16">
            <v>7</v>
          </cell>
          <cell r="B16" t="str">
            <v>Defensa Nacional</v>
          </cell>
        </row>
        <row r="17">
          <cell r="A17">
            <v>8</v>
          </cell>
          <cell r="B17" t="str">
            <v>Agricultura, Ganadería, Desarrollo Rural, Pesca y Alimentación</v>
          </cell>
        </row>
        <row r="18">
          <cell r="A18">
            <v>9</v>
          </cell>
          <cell r="B18" t="str">
            <v>Comunicaciones y Transportes</v>
          </cell>
        </row>
        <row r="19">
          <cell r="A19">
            <v>10</v>
          </cell>
          <cell r="B19" t="str">
            <v>Economía</v>
          </cell>
        </row>
        <row r="20">
          <cell r="A20">
            <v>11</v>
          </cell>
          <cell r="B20" t="str">
            <v>Educación Pública</v>
          </cell>
        </row>
        <row r="21">
          <cell r="A21">
            <v>12</v>
          </cell>
          <cell r="B21" t="str">
            <v>Salud</v>
          </cell>
        </row>
        <row r="22">
          <cell r="A22">
            <v>13</v>
          </cell>
          <cell r="B22" t="str">
            <v>Marina</v>
          </cell>
        </row>
        <row r="23">
          <cell r="A23">
            <v>14</v>
          </cell>
          <cell r="B23" t="str">
            <v>Trabajo y Previsión Social</v>
          </cell>
        </row>
        <row r="24">
          <cell r="A24">
            <v>15</v>
          </cell>
          <cell r="B24" t="str">
            <v>Reforma Agraria</v>
          </cell>
        </row>
        <row r="25">
          <cell r="A25">
            <v>16</v>
          </cell>
          <cell r="B25" t="str">
            <v>Medio Ambiente y Recursos Naturales</v>
          </cell>
        </row>
        <row r="26">
          <cell r="A26">
            <v>17</v>
          </cell>
          <cell r="B26" t="str">
            <v>Procuraduría General de la República</v>
          </cell>
        </row>
        <row r="27">
          <cell r="A27">
            <v>18</v>
          </cell>
          <cell r="B27" t="str">
            <v>Energía</v>
          </cell>
        </row>
        <row r="28">
          <cell r="A28">
            <v>19</v>
          </cell>
          <cell r="B28" t="str">
            <v>Aportaciones a Seguridad Social</v>
          </cell>
        </row>
        <row r="29">
          <cell r="A29">
            <v>20</v>
          </cell>
          <cell r="B29" t="str">
            <v>Desarrollo Social</v>
          </cell>
        </row>
        <row r="30">
          <cell r="A30">
            <v>21</v>
          </cell>
          <cell r="B30" t="str">
            <v>Turismo</v>
          </cell>
        </row>
        <row r="31">
          <cell r="A31">
            <v>22</v>
          </cell>
          <cell r="B31" t="str">
            <v>Instituto Federal Electoral</v>
          </cell>
        </row>
        <row r="32">
          <cell r="A32">
            <v>23</v>
          </cell>
          <cell r="B32" t="str">
            <v>Provisiones Salariales y Económicas</v>
          </cell>
        </row>
        <row r="33">
          <cell r="A33">
            <v>24</v>
          </cell>
          <cell r="B33" t="str">
            <v>Deuda Pública</v>
          </cell>
        </row>
        <row r="34">
          <cell r="A34">
            <v>25</v>
          </cell>
          <cell r="B34" t="str">
            <v>Previsiones y Aportaciones para los Sistemas de Educación Básica, Normal, Tecnológica y de Adultos</v>
          </cell>
        </row>
        <row r="35">
          <cell r="A35">
            <v>27</v>
          </cell>
          <cell r="B35" t="str">
            <v>Función Pública</v>
          </cell>
        </row>
        <row r="36">
          <cell r="A36">
            <v>28</v>
          </cell>
          <cell r="B36" t="str">
            <v>Participaciones a Entidades Federativas y Municipios</v>
          </cell>
        </row>
        <row r="37">
          <cell r="A37">
            <v>29</v>
          </cell>
          <cell r="B37" t="str">
            <v>Erogaciones para las Operaciones y Programas de Saneamiento Financiero</v>
          </cell>
        </row>
        <row r="38">
          <cell r="A38">
            <v>30</v>
          </cell>
          <cell r="B38" t="str">
            <v>Adeudos de Ejercicios Fiscales Anteriores</v>
          </cell>
        </row>
        <row r="39">
          <cell r="A39">
            <v>31</v>
          </cell>
          <cell r="B39" t="str">
            <v>Tribunales Agrarios</v>
          </cell>
        </row>
        <row r="40">
          <cell r="A40">
            <v>32</v>
          </cell>
          <cell r="B40" t="str">
            <v>Tribunal Federal de Justicia Fiscal y Administrativa</v>
          </cell>
        </row>
        <row r="41">
          <cell r="A41">
            <v>33</v>
          </cell>
          <cell r="B41" t="str">
            <v>Aportaciones Federales para Entidades Federativas y Municipios</v>
          </cell>
        </row>
        <row r="42">
          <cell r="A42">
            <v>34</v>
          </cell>
          <cell r="B42" t="str">
            <v>Erogaciones para los Programas de Apoyo a Ahorradores y Deudores de la Banca</v>
          </cell>
        </row>
        <row r="43">
          <cell r="A43">
            <v>35</v>
          </cell>
          <cell r="B43" t="str">
            <v>Comisión Nacional de los Derechos Humanos</v>
          </cell>
        </row>
        <row r="44">
          <cell r="A44">
            <v>36</v>
          </cell>
          <cell r="B44" t="str">
            <v>Seguridad Pública</v>
          </cell>
        </row>
        <row r="45">
          <cell r="A45">
            <v>37</v>
          </cell>
          <cell r="B45" t="str">
            <v>Consejería Jurídica del Ejecutivo Federal</v>
          </cell>
        </row>
        <row r="46">
          <cell r="A46">
            <v>38</v>
          </cell>
          <cell r="B46" t="str">
            <v>Consejo Nacional de Ciencia y Tecnología</v>
          </cell>
        </row>
        <row r="47">
          <cell r="A47">
            <v>40</v>
          </cell>
          <cell r="B47" t="str">
            <v>Información Nacional Estadística y Geográfica</v>
          </cell>
        </row>
        <row r="48">
          <cell r="A48" t="str">
            <v>GYR</v>
          </cell>
          <cell r="B48" t="str">
            <v>Instituto Mexicano del Seguro Social</v>
          </cell>
        </row>
        <row r="49">
          <cell r="A49" t="str">
            <v>GYN</v>
          </cell>
          <cell r="B49" t="str">
            <v>Instituto de Seguridad y Servicios Sociales de los Trabajadores del Estado</v>
          </cell>
        </row>
        <row r="50">
          <cell r="A50" t="str">
            <v>TZZ</v>
          </cell>
          <cell r="B50" t="str">
            <v>Petróleos Mexicanos (Consolidado)</v>
          </cell>
        </row>
        <row r="51">
          <cell r="A51" t="str">
            <v>T1O</v>
          </cell>
          <cell r="B51" t="str">
            <v>Luz y Fuerza del Centro</v>
          </cell>
        </row>
        <row r="52">
          <cell r="A52" t="str">
            <v>TOQ</v>
          </cell>
          <cell r="B52" t="str">
            <v>Comisión Federal de Electricidad</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 val="16"/>
      <sheetName val="1"/>
      <sheetName val="4"/>
      <sheetName val="6"/>
      <sheetName val="10"/>
      <sheetName val="11"/>
      <sheetName val="12"/>
      <sheetName val="13"/>
      <sheetName val="14"/>
      <sheetName val="15"/>
      <sheetName val="17"/>
      <sheetName val="18"/>
      <sheetName val="19"/>
      <sheetName val="2"/>
      <sheetName val="20"/>
      <sheetName val="21"/>
      <sheetName val="22"/>
      <sheetName val="3"/>
      <sheetName val="5"/>
      <sheetName val="7"/>
      <sheetName val="8"/>
      <sheetName val="9"/>
    </sheetNames>
    <sheetDataSet>
      <sheetData sheetId="0"/>
      <sheetData sheetId="1"/>
      <sheetData sheetId="2" refreshError="1">
        <row r="3">
          <cell r="B3" t="str">
            <v xml:space="preserve">                                                                                                                        ADECUADO II,   2003</v>
          </cell>
        </row>
      </sheetData>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 PEC"/>
      <sheetName val="AcumMens"/>
      <sheetName val="Validac"/>
      <sheetName val="Por cargar"/>
      <sheetName val="NivelesReporte"/>
      <sheetName val="Catálogo 2016"/>
      <sheetName val="Calendario PEC 2016"/>
    </sheetNames>
    <sheetDataSet>
      <sheetData sheetId="0" refreshError="1"/>
      <sheetData sheetId="1">
        <row r="3">
          <cell r="A3">
            <v>1</v>
          </cell>
          <cell r="B3">
            <v>1</v>
          </cell>
          <cell r="C3" t="str">
            <v>Financiera</v>
          </cell>
          <cell r="I3">
            <v>3599630001</v>
          </cell>
          <cell r="J3">
            <v>3449630001</v>
          </cell>
          <cell r="K3">
            <v>424824555</v>
          </cell>
          <cell r="L3">
            <v>312046000</v>
          </cell>
          <cell r="M3">
            <v>0</v>
          </cell>
          <cell r="N3">
            <v>3599630001</v>
          </cell>
          <cell r="O3">
            <v>3449630001</v>
          </cell>
          <cell r="P3">
            <v>974642556</v>
          </cell>
          <cell r="Q3">
            <v>974642556</v>
          </cell>
          <cell r="R3">
            <v>0</v>
          </cell>
          <cell r="S3">
            <v>3599630001</v>
          </cell>
          <cell r="T3">
            <v>3449630001</v>
          </cell>
          <cell r="U3">
            <v>1290626733</v>
          </cell>
          <cell r="V3">
            <v>1290626733</v>
          </cell>
          <cell r="W3">
            <v>0</v>
          </cell>
          <cell r="BV3">
            <v>-150000000</v>
          </cell>
          <cell r="BZ3">
            <v>-150000000</v>
          </cell>
          <cell r="CA3" t="str">
            <v>1</v>
          </cell>
          <cell r="CG3">
            <v>1</v>
          </cell>
          <cell r="CH3" t="str">
            <v>1. Financiera</v>
          </cell>
          <cell r="CS3">
            <v>6</v>
          </cell>
          <cell r="CT3" t="str">
            <v>P</v>
          </cell>
          <cell r="CV3" t="b">
            <v>0</v>
          </cell>
        </row>
        <row r="4">
          <cell r="A4">
            <v>2</v>
          </cell>
          <cell r="B4">
            <v>1</v>
          </cell>
          <cell r="D4" t="str">
            <v>Programa de financiamiento y aseguramiento al medio rural</v>
          </cell>
          <cell r="I4">
            <v>3599630001</v>
          </cell>
          <cell r="J4">
            <v>3449630001</v>
          </cell>
          <cell r="K4">
            <v>424824555</v>
          </cell>
          <cell r="L4">
            <v>312046000</v>
          </cell>
          <cell r="M4">
            <v>0</v>
          </cell>
          <cell r="N4">
            <v>3599630001</v>
          </cell>
          <cell r="O4">
            <v>3449630001</v>
          </cell>
          <cell r="P4">
            <v>974642556</v>
          </cell>
          <cell r="Q4">
            <v>974642556</v>
          </cell>
          <cell r="R4">
            <v>0</v>
          </cell>
          <cell r="S4">
            <v>3599630001</v>
          </cell>
          <cell r="T4">
            <v>3449630001</v>
          </cell>
          <cell r="U4">
            <v>1290626733</v>
          </cell>
          <cell r="V4">
            <v>1290626733</v>
          </cell>
          <cell r="W4">
            <v>0</v>
          </cell>
          <cell r="BV4">
            <v>-150000000</v>
          </cell>
          <cell r="BZ4">
            <v>-150000000</v>
          </cell>
          <cell r="CB4" t="str">
            <v>1.1</v>
          </cell>
          <cell r="CI4">
            <v>1</v>
          </cell>
          <cell r="CJ4" t="str">
            <v>1. Programa de financiamiento y aseguramiento al medio rural</v>
          </cell>
          <cell r="CS4">
            <v>6</v>
          </cell>
          <cell r="CT4" t="str">
            <v>P</v>
          </cell>
          <cell r="CV4" t="b">
            <v>0</v>
          </cell>
        </row>
        <row r="5">
          <cell r="A5">
            <v>3</v>
          </cell>
          <cell r="B5">
            <v>1</v>
          </cell>
          <cell r="E5" t="str">
            <v>Hacienda y Crédito Público</v>
          </cell>
          <cell r="I5">
            <v>3599630001</v>
          </cell>
          <cell r="J5">
            <v>3449630001</v>
          </cell>
          <cell r="K5">
            <v>424824555</v>
          </cell>
          <cell r="L5">
            <v>312046000</v>
          </cell>
          <cell r="M5">
            <v>0</v>
          </cell>
          <cell r="N5">
            <v>3599630001</v>
          </cell>
          <cell r="O5">
            <v>3449630001</v>
          </cell>
          <cell r="P5">
            <v>974642556</v>
          </cell>
          <cell r="Q5">
            <v>974642556</v>
          </cell>
          <cell r="R5">
            <v>0</v>
          </cell>
          <cell r="S5">
            <v>3599630001</v>
          </cell>
          <cell r="T5">
            <v>3449630001</v>
          </cell>
          <cell r="U5">
            <v>1290626733</v>
          </cell>
          <cell r="V5">
            <v>1290626733</v>
          </cell>
          <cell r="W5">
            <v>0</v>
          </cell>
          <cell r="BV5">
            <v>-150000000</v>
          </cell>
          <cell r="BZ5">
            <v>-150000000</v>
          </cell>
          <cell r="CC5" t="str">
            <v>1.1.6</v>
          </cell>
          <cell r="CK5">
            <v>6</v>
          </cell>
          <cell r="CL5" t="str">
            <v>6 Hacienda y Crédito Público</v>
          </cell>
          <cell r="CS5">
            <v>6</v>
          </cell>
          <cell r="CT5" t="str">
            <v>P</v>
          </cell>
          <cell r="CV5" t="b">
            <v>0</v>
          </cell>
        </row>
        <row r="6">
          <cell r="A6">
            <v>4</v>
          </cell>
          <cell r="B6">
            <v>1</v>
          </cell>
          <cell r="F6" t="str">
            <v>AGROASEMEX</v>
          </cell>
          <cell r="I6">
            <v>1668920001</v>
          </cell>
          <cell r="J6">
            <v>1668920001</v>
          </cell>
          <cell r="K6">
            <v>112778555</v>
          </cell>
          <cell r="L6">
            <v>0</v>
          </cell>
          <cell r="M6">
            <v>0</v>
          </cell>
          <cell r="N6">
            <v>1668920001</v>
          </cell>
          <cell r="O6">
            <v>1668920001</v>
          </cell>
          <cell r="P6">
            <v>312778556</v>
          </cell>
          <cell r="Q6">
            <v>312778556</v>
          </cell>
          <cell r="R6">
            <v>0</v>
          </cell>
          <cell r="S6">
            <v>1668920001</v>
          </cell>
          <cell r="T6">
            <v>1668920001</v>
          </cell>
          <cell r="U6">
            <v>454142733</v>
          </cell>
          <cell r="V6">
            <v>454142733</v>
          </cell>
          <cell r="W6">
            <v>0</v>
          </cell>
          <cell r="BV6">
            <v>0</v>
          </cell>
          <cell r="BZ6">
            <v>0</v>
          </cell>
          <cell r="CD6" t="str">
            <v>1.1.6.1</v>
          </cell>
          <cell r="CM6">
            <v>1</v>
          </cell>
          <cell r="CN6" t="str">
            <v>1 AGROASEMEX</v>
          </cell>
          <cell r="CS6">
            <v>6</v>
          </cell>
          <cell r="CT6" t="str">
            <v>P</v>
          </cell>
          <cell r="CV6" t="b">
            <v>0</v>
          </cell>
        </row>
        <row r="7">
          <cell r="A7">
            <v>5</v>
          </cell>
          <cell r="B7">
            <v>1</v>
          </cell>
          <cell r="F7" t="str">
            <v>Banco del Ahorro Nacional y Servicios Financieros SNC (BANSEFI)</v>
          </cell>
          <cell r="I7">
            <v>38510000</v>
          </cell>
          <cell r="J7">
            <v>38510000</v>
          </cell>
          <cell r="K7">
            <v>0</v>
          </cell>
          <cell r="L7">
            <v>0</v>
          </cell>
          <cell r="M7">
            <v>0</v>
          </cell>
          <cell r="N7">
            <v>38510000</v>
          </cell>
          <cell r="O7">
            <v>38510000</v>
          </cell>
          <cell r="P7">
            <v>0</v>
          </cell>
          <cell r="Q7">
            <v>0</v>
          </cell>
          <cell r="R7">
            <v>0</v>
          </cell>
          <cell r="S7">
            <v>38510000</v>
          </cell>
          <cell r="T7">
            <v>38510000</v>
          </cell>
          <cell r="U7">
            <v>0</v>
          </cell>
          <cell r="V7">
            <v>0</v>
          </cell>
          <cell r="W7">
            <v>0</v>
          </cell>
          <cell r="BV7">
            <v>0</v>
          </cell>
          <cell r="BZ7">
            <v>0</v>
          </cell>
          <cell r="CD7" t="str">
            <v>1.1.6.2</v>
          </cell>
          <cell r="CM7">
            <v>2</v>
          </cell>
          <cell r="CN7" t="str">
            <v>2 Banco del Ahorro Nacional y Servicios Financieros SNC (BANSEFI)</v>
          </cell>
          <cell r="CS7">
            <v>6</v>
          </cell>
          <cell r="CT7" t="str">
            <v>P</v>
          </cell>
          <cell r="CV7" t="b">
            <v>0</v>
          </cell>
        </row>
        <row r="8">
          <cell r="A8">
            <v>6</v>
          </cell>
          <cell r="B8">
            <v>1</v>
          </cell>
          <cell r="F8" t="str">
            <v>Financiera Nacional de Desarrollo Agropecuario, Rural, Forestal y Pesquero (FND)</v>
          </cell>
          <cell r="I8">
            <v>1182200000</v>
          </cell>
          <cell r="J8">
            <v>1032200000</v>
          </cell>
          <cell r="K8">
            <v>152046000</v>
          </cell>
          <cell r="L8">
            <v>152046000</v>
          </cell>
          <cell r="M8">
            <v>0</v>
          </cell>
          <cell r="N8">
            <v>1182200000</v>
          </cell>
          <cell r="O8">
            <v>1032200000</v>
          </cell>
          <cell r="P8">
            <v>306864000</v>
          </cell>
          <cell r="Q8">
            <v>306864000</v>
          </cell>
          <cell r="R8">
            <v>0</v>
          </cell>
          <cell r="S8">
            <v>1182200000</v>
          </cell>
          <cell r="T8">
            <v>1032200000</v>
          </cell>
          <cell r="U8">
            <v>386484000</v>
          </cell>
          <cell r="V8">
            <v>386484000</v>
          </cell>
          <cell r="W8">
            <v>0</v>
          </cell>
          <cell r="BV8">
            <v>-150000000</v>
          </cell>
          <cell r="BZ8">
            <v>-150000000</v>
          </cell>
          <cell r="CD8" t="str">
            <v>1.1.6.3</v>
          </cell>
          <cell r="CM8">
            <v>3</v>
          </cell>
          <cell r="CN8" t="str">
            <v>3 Financiera Nacional de Desarrollo Agropecuario, Rural, Forestal y Pesquero (FND)</v>
          </cell>
          <cell r="CS8">
            <v>6</v>
          </cell>
          <cell r="CT8" t="str">
            <v>P</v>
          </cell>
          <cell r="CV8" t="b">
            <v>0</v>
          </cell>
        </row>
        <row r="9">
          <cell r="A9">
            <v>7</v>
          </cell>
          <cell r="B9">
            <v>1</v>
          </cell>
          <cell r="F9" t="str">
            <v>Fideicomisos Instituidos en Relación con la Agricultura (FIRA)</v>
          </cell>
          <cell r="I9">
            <v>500000000</v>
          </cell>
          <cell r="J9">
            <v>500000000</v>
          </cell>
          <cell r="K9">
            <v>50000000</v>
          </cell>
          <cell r="L9">
            <v>50000000</v>
          </cell>
          <cell r="M9">
            <v>0</v>
          </cell>
          <cell r="N9">
            <v>500000000</v>
          </cell>
          <cell r="O9">
            <v>500000000</v>
          </cell>
          <cell r="P9">
            <v>145000000</v>
          </cell>
          <cell r="Q9">
            <v>145000000</v>
          </cell>
          <cell r="R9">
            <v>0</v>
          </cell>
          <cell r="S9">
            <v>500000000</v>
          </cell>
          <cell r="T9">
            <v>500000000</v>
          </cell>
          <cell r="U9">
            <v>240000000</v>
          </cell>
          <cell r="V9">
            <v>240000000</v>
          </cell>
          <cell r="W9">
            <v>0</v>
          </cell>
          <cell r="BV9">
            <v>0</v>
          </cell>
          <cell r="BZ9">
            <v>0</v>
          </cell>
          <cell r="CD9" t="str">
            <v>1.1.6.4</v>
          </cell>
          <cell r="CM9">
            <v>4</v>
          </cell>
          <cell r="CN9" t="str">
            <v>4 Fideicomisos Instituidos en Relación con la Agricultura (FIRA)</v>
          </cell>
          <cell r="CS9">
            <v>6</v>
          </cell>
          <cell r="CT9" t="str">
            <v>P</v>
          </cell>
          <cell r="CV9" t="b">
            <v>0</v>
          </cell>
        </row>
        <row r="10">
          <cell r="A10">
            <v>8</v>
          </cell>
          <cell r="B10">
            <v>1</v>
          </cell>
          <cell r="F10" t="str">
            <v>Fondo de Capitalización e Inversión del Sector Rural (FOCIR)</v>
          </cell>
          <cell r="I10">
            <v>210000000</v>
          </cell>
          <cell r="J10">
            <v>210000000</v>
          </cell>
          <cell r="K10">
            <v>110000000</v>
          </cell>
          <cell r="L10">
            <v>110000000</v>
          </cell>
          <cell r="M10">
            <v>0</v>
          </cell>
          <cell r="N10">
            <v>210000000</v>
          </cell>
          <cell r="O10">
            <v>210000000</v>
          </cell>
          <cell r="P10">
            <v>210000000</v>
          </cell>
          <cell r="Q10">
            <v>210000000</v>
          </cell>
          <cell r="R10">
            <v>0</v>
          </cell>
          <cell r="S10">
            <v>210000000</v>
          </cell>
          <cell r="T10">
            <v>210000000</v>
          </cell>
          <cell r="U10">
            <v>210000000</v>
          </cell>
          <cell r="V10">
            <v>210000000</v>
          </cell>
          <cell r="W10">
            <v>0</v>
          </cell>
          <cell r="BV10">
            <v>0</v>
          </cell>
          <cell r="BZ10">
            <v>0</v>
          </cell>
          <cell r="CD10" t="str">
            <v>1.1.6.5</v>
          </cell>
          <cell r="CM10">
            <v>5</v>
          </cell>
          <cell r="CN10" t="str">
            <v>5 Fondo de Capitalización e Inversión del Sector Rural (FOCIR)</v>
          </cell>
          <cell r="CS10">
            <v>6</v>
          </cell>
          <cell r="CT10" t="str">
            <v>P</v>
          </cell>
          <cell r="CV10" t="b">
            <v>0</v>
          </cell>
        </row>
        <row r="11">
          <cell r="A11">
            <v>9</v>
          </cell>
          <cell r="B11">
            <v>1</v>
          </cell>
          <cell r="C11" t="str">
            <v>Competitividad</v>
          </cell>
          <cell r="I11">
            <v>65708357459.150002</v>
          </cell>
          <cell r="J11">
            <v>65742077946.280006</v>
          </cell>
          <cell r="K11">
            <v>2623144391.3699994</v>
          </cell>
          <cell r="L11">
            <v>593253305.06130004</v>
          </cell>
          <cell r="M11">
            <v>255205115.63999999</v>
          </cell>
          <cell r="N11">
            <v>65708357459.150002</v>
          </cell>
          <cell r="O11">
            <v>62965224140.420006</v>
          </cell>
          <cell r="P11">
            <v>7708170812.920001</v>
          </cell>
          <cell r="Q11">
            <v>3792422740.3745995</v>
          </cell>
          <cell r="R11">
            <v>2104335237.9665003</v>
          </cell>
          <cell r="S11">
            <v>65708357459.150002</v>
          </cell>
          <cell r="T11">
            <v>62780022705.189995</v>
          </cell>
          <cell r="U11">
            <v>14525877979.828007</v>
          </cell>
          <cell r="V11">
            <v>10741142475.660101</v>
          </cell>
          <cell r="W11">
            <v>3369432450.8400002</v>
          </cell>
          <cell r="BV11">
            <v>-2710000000</v>
          </cell>
          <cell r="BZ11">
            <v>-2710000000</v>
          </cell>
          <cell r="CA11" t="str">
            <v>2</v>
          </cell>
          <cell r="CG11">
            <v>2</v>
          </cell>
          <cell r="CH11" t="str">
            <v>2. Competitividad</v>
          </cell>
          <cell r="CS11" t="str">
            <v>8,10,20,21</v>
          </cell>
          <cell r="CT11" t="str">
            <v>P/B</v>
          </cell>
          <cell r="CV11" t="b">
            <v>0</v>
          </cell>
        </row>
        <row r="12">
          <cell r="A12">
            <v>10</v>
          </cell>
          <cell r="B12">
            <v>1</v>
          </cell>
          <cell r="D12" t="str">
            <v>Programa de Comercialización y Desarrollo de Mercados</v>
          </cell>
          <cell r="I12">
            <v>12071810540</v>
          </cell>
          <cell r="J12">
            <v>12071810540</v>
          </cell>
          <cell r="K12">
            <v>1901489910</v>
          </cell>
          <cell r="L12">
            <v>207376638.47</v>
          </cell>
          <cell r="M12">
            <v>0</v>
          </cell>
          <cell r="N12">
            <v>12071810540</v>
          </cell>
          <cell r="O12">
            <v>10431810540</v>
          </cell>
          <cell r="P12">
            <v>2311834975.0600004</v>
          </cell>
          <cell r="Q12">
            <v>727767279.44000006</v>
          </cell>
          <cell r="R12">
            <v>1530961313.3199999</v>
          </cell>
          <cell r="S12">
            <v>12071810540</v>
          </cell>
          <cell r="T12">
            <v>10258550540</v>
          </cell>
          <cell r="U12">
            <v>2859704769.8800001</v>
          </cell>
          <cell r="V12">
            <v>2731778346.8200002</v>
          </cell>
          <cell r="W12">
            <v>126481283.51000001</v>
          </cell>
          <cell r="BV12">
            <v>-1500000000</v>
          </cell>
          <cell r="BZ12">
            <v>-1500000000</v>
          </cell>
          <cell r="CB12" t="str">
            <v>2.2</v>
          </cell>
          <cell r="CI12">
            <v>2</v>
          </cell>
          <cell r="CJ12" t="str">
            <v>2. Programa de Comercialización y Desarrollo de Mercados</v>
          </cell>
          <cell r="CS12">
            <v>8</v>
          </cell>
          <cell r="CT12" t="str">
            <v>P</v>
          </cell>
          <cell r="CV12" t="b">
            <v>0</v>
          </cell>
        </row>
        <row r="13">
          <cell r="A13">
            <v>11</v>
          </cell>
          <cell r="B13">
            <v>1</v>
          </cell>
          <cell r="E13" t="str">
            <v>Agricultura, Ganadería, Desarrollo Rural, Pesca y Alimentación</v>
          </cell>
          <cell r="I13">
            <v>12071810540</v>
          </cell>
          <cell r="J13">
            <v>12071810540</v>
          </cell>
          <cell r="K13">
            <v>1901489910</v>
          </cell>
          <cell r="L13">
            <v>207376638.47</v>
          </cell>
          <cell r="M13">
            <v>0</v>
          </cell>
          <cell r="N13">
            <v>12071810540</v>
          </cell>
          <cell r="O13">
            <v>10431810540</v>
          </cell>
          <cell r="P13">
            <v>2311834975.0600004</v>
          </cell>
          <cell r="Q13">
            <v>727767279.44000006</v>
          </cell>
          <cell r="R13">
            <v>1530961313.3199999</v>
          </cell>
          <cell r="S13">
            <v>12071810540</v>
          </cell>
          <cell r="T13">
            <v>10258550540</v>
          </cell>
          <cell r="U13">
            <v>2859704769.8800001</v>
          </cell>
          <cell r="V13">
            <v>2731778346.8200002</v>
          </cell>
          <cell r="W13">
            <v>126481283.51000001</v>
          </cell>
          <cell r="BV13">
            <v>-1500000000</v>
          </cell>
          <cell r="BZ13">
            <v>-1500000000</v>
          </cell>
          <cell r="CC13" t="str">
            <v>2.2.8</v>
          </cell>
          <cell r="CK13">
            <v>8</v>
          </cell>
          <cell r="CL13" t="str">
            <v>8 Agricultura, Ganadería, Desarrollo Rural, Pesca y Alimentación</v>
          </cell>
          <cell r="CS13">
            <v>8</v>
          </cell>
          <cell r="CT13" t="str">
            <v>P</v>
          </cell>
          <cell r="CV13" t="b">
            <v>0</v>
          </cell>
        </row>
        <row r="14">
          <cell r="A14">
            <v>12</v>
          </cell>
          <cell r="B14">
            <v>1</v>
          </cell>
          <cell r="F14" t="str">
            <v>Programa de Comercialización y Desarrollo de Mercados</v>
          </cell>
          <cell r="I14">
            <v>12071810540</v>
          </cell>
          <cell r="J14">
            <v>12071810540</v>
          </cell>
          <cell r="K14">
            <v>1901489910</v>
          </cell>
          <cell r="L14">
            <v>207376638.47</v>
          </cell>
          <cell r="M14">
            <v>0</v>
          </cell>
          <cell r="N14">
            <v>12071810540</v>
          </cell>
          <cell r="O14">
            <v>10431810540</v>
          </cell>
          <cell r="P14">
            <v>2311834975.0600004</v>
          </cell>
          <cell r="Q14">
            <v>727767279.44000006</v>
          </cell>
          <cell r="R14">
            <v>1530961313.3199999</v>
          </cell>
          <cell r="S14">
            <v>12071810540</v>
          </cell>
          <cell r="T14">
            <v>10258550540</v>
          </cell>
          <cell r="U14">
            <v>2859704769.8800001</v>
          </cell>
          <cell r="V14">
            <v>2731778346.8200002</v>
          </cell>
          <cell r="W14">
            <v>126481283.51000001</v>
          </cell>
          <cell r="BV14">
            <v>-1500000000</v>
          </cell>
          <cell r="BZ14">
            <v>-1500000000</v>
          </cell>
          <cell r="CD14" t="str">
            <v>2.2.8.6</v>
          </cell>
          <cell r="CM14">
            <v>6</v>
          </cell>
          <cell r="CN14" t="str">
            <v>6 Programa de Comercialización y Desarrollo de Mercados</v>
          </cell>
          <cell r="CS14">
            <v>8</v>
          </cell>
          <cell r="CT14" t="str">
            <v>P</v>
          </cell>
          <cell r="CV14" t="b">
            <v>0</v>
          </cell>
        </row>
        <row r="15">
          <cell r="A15">
            <v>13</v>
          </cell>
          <cell r="B15">
            <v>1</v>
          </cell>
          <cell r="G15" t="str">
            <v>Incentivos a la Comercialización</v>
          </cell>
          <cell r="I15">
            <v>11800000000</v>
          </cell>
          <cell r="J15">
            <v>11800000000</v>
          </cell>
          <cell r="K15">
            <v>1901489910</v>
          </cell>
          <cell r="L15">
            <v>207376638.47</v>
          </cell>
          <cell r="M15">
            <v>0</v>
          </cell>
          <cell r="N15">
            <v>11800000000</v>
          </cell>
          <cell r="O15">
            <v>10160000000</v>
          </cell>
          <cell r="P15">
            <v>2300849533.6800003</v>
          </cell>
          <cell r="Q15">
            <v>721398220.58000004</v>
          </cell>
          <cell r="R15">
            <v>1530961313.3199999</v>
          </cell>
          <cell r="S15">
            <v>11800000000</v>
          </cell>
          <cell r="T15">
            <v>10118240000</v>
          </cell>
          <cell r="U15">
            <v>2837988215.9299998</v>
          </cell>
          <cell r="V15">
            <v>2711506932.4200001</v>
          </cell>
          <cell r="W15">
            <v>126481283.51000001</v>
          </cell>
          <cell r="BV15">
            <v>-1500000000</v>
          </cell>
          <cell r="BZ15">
            <v>-1500000000</v>
          </cell>
          <cell r="CE15" t="str">
            <v>2.2.8.6.1</v>
          </cell>
          <cell r="CO15">
            <v>1</v>
          </cell>
          <cell r="CP15" t="str">
            <v>1 Incentivos a la Comercialización</v>
          </cell>
          <cell r="CS15">
            <v>8</v>
          </cell>
          <cell r="CT15" t="str">
            <v>P</v>
          </cell>
          <cell r="CV15" t="b">
            <v>0</v>
          </cell>
        </row>
        <row r="16">
          <cell r="A16">
            <v>14</v>
          </cell>
          <cell r="B16">
            <v>1</v>
          </cell>
          <cell r="G16" t="str">
            <v>Promoción Comercial y Fomento a las Exportaciones</v>
          </cell>
          <cell r="I16">
            <v>271810540</v>
          </cell>
          <cell r="J16">
            <v>271810540</v>
          </cell>
          <cell r="K16">
            <v>0</v>
          </cell>
          <cell r="L16">
            <v>0</v>
          </cell>
          <cell r="M16">
            <v>0</v>
          </cell>
          <cell r="N16">
            <v>271810540</v>
          </cell>
          <cell r="O16">
            <v>271810540</v>
          </cell>
          <cell r="P16">
            <v>10985441.380000001</v>
          </cell>
          <cell r="Q16">
            <v>6369058.8600000003</v>
          </cell>
          <cell r="R16">
            <v>0</v>
          </cell>
          <cell r="S16">
            <v>271810540</v>
          </cell>
          <cell r="T16">
            <v>140310540</v>
          </cell>
          <cell r="U16">
            <v>21716553.949999999</v>
          </cell>
          <cell r="V16">
            <v>20271414.399999999</v>
          </cell>
          <cell r="W16">
            <v>0</v>
          </cell>
          <cell r="BV16">
            <v>0</v>
          </cell>
          <cell r="BZ16">
            <v>0</v>
          </cell>
          <cell r="CE16" t="str">
            <v>2.2.8.6.2</v>
          </cell>
          <cell r="CO16">
            <v>2</v>
          </cell>
          <cell r="CP16" t="str">
            <v>2 Promoción Comercial y Fomento a las Exportaciones</v>
          </cell>
          <cell r="CS16">
            <v>8</v>
          </cell>
          <cell r="CT16" t="str">
            <v>P</v>
          </cell>
          <cell r="CV16" t="b">
            <v>0</v>
          </cell>
        </row>
        <row r="17">
          <cell r="A17">
            <v>15</v>
          </cell>
          <cell r="B17">
            <v>1</v>
          </cell>
          <cell r="D17" t="str">
            <v>Programa de Fomento a la Inversión y Productividad</v>
          </cell>
          <cell r="I17">
            <v>53636546919.150002</v>
          </cell>
          <cell r="J17">
            <v>53670267406.280006</v>
          </cell>
          <cell r="K17">
            <v>721654481.37000012</v>
          </cell>
          <cell r="L17">
            <v>385876666.59130007</v>
          </cell>
          <cell r="M17">
            <v>255205115.63999999</v>
          </cell>
          <cell r="N17">
            <v>53636546919.150002</v>
          </cell>
          <cell r="O17">
            <v>52533413600.420006</v>
          </cell>
          <cell r="P17">
            <v>5396335837.8599997</v>
          </cell>
          <cell r="Q17">
            <v>3064655460.9345994</v>
          </cell>
          <cell r="R17">
            <v>573373924.64649999</v>
          </cell>
          <cell r="S17">
            <v>53636546919.150002</v>
          </cell>
          <cell r="T17">
            <v>52521472165.189995</v>
          </cell>
          <cell r="U17">
            <v>11666173209.948009</v>
          </cell>
          <cell r="V17">
            <v>8009364128.8401051</v>
          </cell>
          <cell r="W17">
            <v>3242951167.3300004</v>
          </cell>
          <cell r="BV17">
            <v>-1210000000</v>
          </cell>
          <cell r="BZ17">
            <v>-1210000000</v>
          </cell>
          <cell r="CB17" t="str">
            <v>2.4</v>
          </cell>
          <cell r="CI17">
            <v>4</v>
          </cell>
          <cell r="CJ17" t="str">
            <v>4. Programa de Fomento a la Inversión y Productividad</v>
          </cell>
          <cell r="CS17" t="str">
            <v>8,10,20,21</v>
          </cell>
          <cell r="CT17" t="str">
            <v>P/B</v>
          </cell>
          <cell r="CV17" t="b">
            <v>0</v>
          </cell>
        </row>
        <row r="18">
          <cell r="A18">
            <v>16</v>
          </cell>
          <cell r="B18">
            <v>1</v>
          </cell>
          <cell r="E18" t="str">
            <v>Agricultura, Ganadería, Desarrollo Rural, Pesca y Alimentación</v>
          </cell>
          <cell r="I18">
            <v>50195888606</v>
          </cell>
          <cell r="J18">
            <v>50229609093.130005</v>
          </cell>
          <cell r="K18">
            <v>377851155.13</v>
          </cell>
          <cell r="L18">
            <v>45439479</v>
          </cell>
          <cell r="M18">
            <v>252191189</v>
          </cell>
          <cell r="N18">
            <v>50195888606</v>
          </cell>
          <cell r="O18">
            <v>49268227427.270004</v>
          </cell>
          <cell r="P18">
            <v>4690362785.3599997</v>
          </cell>
          <cell r="Q18">
            <v>2360126994.0100002</v>
          </cell>
          <cell r="R18">
            <v>573236348.58000004</v>
          </cell>
          <cell r="S18">
            <v>50195888606</v>
          </cell>
          <cell r="T18">
            <v>49256285992.039993</v>
          </cell>
          <cell r="U18">
            <v>10570573687.690002</v>
          </cell>
          <cell r="V18">
            <v>6918367534.5100021</v>
          </cell>
          <cell r="W18">
            <v>3240948305.0900002</v>
          </cell>
          <cell r="BV18">
            <v>-1100000000</v>
          </cell>
          <cell r="BZ18">
            <v>-1100000000</v>
          </cell>
          <cell r="CC18" t="str">
            <v>2.4.8</v>
          </cell>
          <cell r="CK18">
            <v>8</v>
          </cell>
          <cell r="CL18" t="str">
            <v>8 Agricultura, Ganadería, Desarrollo Rural, Pesca y Alimentación</v>
          </cell>
          <cell r="CS18">
            <v>8</v>
          </cell>
          <cell r="CT18" t="str">
            <v>P</v>
          </cell>
          <cell r="CV18" t="b">
            <v>0</v>
          </cell>
        </row>
        <row r="19">
          <cell r="A19">
            <v>17</v>
          </cell>
          <cell r="B19">
            <v>1</v>
          </cell>
          <cell r="F19" t="str">
            <v>Programa de Concurrencia con las Entidades Federativas</v>
          </cell>
          <cell r="I19">
            <v>3271781888</v>
          </cell>
          <cell r="J19">
            <v>3271781888</v>
          </cell>
          <cell r="K19">
            <v>0</v>
          </cell>
          <cell r="L19">
            <v>0</v>
          </cell>
          <cell r="M19">
            <v>0</v>
          </cell>
          <cell r="N19">
            <v>3271781888</v>
          </cell>
          <cell r="O19">
            <v>3271781888</v>
          </cell>
          <cell r="P19">
            <v>0</v>
          </cell>
          <cell r="Q19">
            <v>0</v>
          </cell>
          <cell r="R19">
            <v>0</v>
          </cell>
          <cell r="S19">
            <v>3271781888</v>
          </cell>
          <cell r="T19">
            <v>3271781888</v>
          </cell>
          <cell r="U19">
            <v>1787635936.73</v>
          </cell>
          <cell r="V19">
            <v>321450000</v>
          </cell>
          <cell r="W19">
            <v>1140152998.78</v>
          </cell>
          <cell r="BV19">
            <v>0</v>
          </cell>
          <cell r="BZ19">
            <v>0</v>
          </cell>
          <cell r="CD19" t="str">
            <v>2.4.8.8</v>
          </cell>
          <cell r="CM19">
            <v>8</v>
          </cell>
          <cell r="CN19" t="str">
            <v>8 Programa de Concurrencia con las Entidades Federativas</v>
          </cell>
          <cell r="CS19">
            <v>8</v>
          </cell>
          <cell r="CT19" t="str">
            <v>P</v>
          </cell>
          <cell r="CV19" t="b">
            <v>0</v>
          </cell>
        </row>
        <row r="20">
          <cell r="A20">
            <v>18</v>
          </cell>
          <cell r="B20">
            <v>1</v>
          </cell>
          <cell r="G20" t="str">
            <v>Concurrencia en Materia Agrícola</v>
          </cell>
          <cell r="I20">
            <v>1800000000</v>
          </cell>
          <cell r="J20">
            <v>1800000000</v>
          </cell>
          <cell r="K20">
            <v>0</v>
          </cell>
          <cell r="L20">
            <v>0</v>
          </cell>
          <cell r="M20">
            <v>0</v>
          </cell>
          <cell r="N20">
            <v>1800000000</v>
          </cell>
          <cell r="O20">
            <v>0</v>
          </cell>
          <cell r="P20">
            <v>0</v>
          </cell>
          <cell r="Q20">
            <v>0</v>
          </cell>
          <cell r="R20">
            <v>0</v>
          </cell>
          <cell r="S20">
            <v>1800000000</v>
          </cell>
          <cell r="T20">
            <v>0</v>
          </cell>
          <cell r="U20">
            <v>0</v>
          </cell>
          <cell r="V20">
            <v>0</v>
          </cell>
          <cell r="W20">
            <v>0</v>
          </cell>
          <cell r="BV20">
            <v>0</v>
          </cell>
          <cell r="BZ20">
            <v>0</v>
          </cell>
          <cell r="CE20" t="str">
            <v>2.4.8.8.13</v>
          </cell>
          <cell r="CO20">
            <v>13</v>
          </cell>
          <cell r="CP20" t="str">
            <v>13 Concurrencia en Materia Agrícola</v>
          </cell>
          <cell r="CS20">
            <v>8</v>
          </cell>
          <cell r="CT20" t="str">
            <v>P</v>
          </cell>
          <cell r="CV20" t="b">
            <v>0</v>
          </cell>
        </row>
        <row r="21">
          <cell r="A21">
            <v>19</v>
          </cell>
          <cell r="B21">
            <v>1</v>
          </cell>
          <cell r="G21" t="str">
            <v>Concurrencia en Materia Pecuaria</v>
          </cell>
          <cell r="I21">
            <v>1200000000</v>
          </cell>
          <cell r="J21">
            <v>1200000000</v>
          </cell>
          <cell r="K21">
            <v>0</v>
          </cell>
          <cell r="L21">
            <v>0</v>
          </cell>
          <cell r="M21">
            <v>0</v>
          </cell>
          <cell r="N21">
            <v>1200000000</v>
          </cell>
          <cell r="O21">
            <v>3271781888</v>
          </cell>
          <cell r="P21">
            <v>0</v>
          </cell>
          <cell r="Q21">
            <v>0</v>
          </cell>
          <cell r="R21">
            <v>0</v>
          </cell>
          <cell r="S21">
            <v>1200000000</v>
          </cell>
          <cell r="T21">
            <v>3271781888</v>
          </cell>
          <cell r="U21">
            <v>1787635936.73</v>
          </cell>
          <cell r="V21">
            <v>321450000</v>
          </cell>
          <cell r="W21">
            <v>1140152998.78</v>
          </cell>
          <cell r="BV21">
            <v>0</v>
          </cell>
          <cell r="BZ21">
            <v>0</v>
          </cell>
          <cell r="CE21" t="str">
            <v>2.4.8.8.14</v>
          </cell>
          <cell r="CO21">
            <v>14</v>
          </cell>
          <cell r="CP21" t="str">
            <v>14 Concurrencia en Materia Pecuaria</v>
          </cell>
          <cell r="CS21">
            <v>8</v>
          </cell>
          <cell r="CT21" t="str">
            <v>P</v>
          </cell>
          <cell r="CV21" t="b">
            <v>0</v>
          </cell>
        </row>
        <row r="22">
          <cell r="A22">
            <v>20</v>
          </cell>
          <cell r="B22">
            <v>1</v>
          </cell>
          <cell r="G22" t="str">
            <v>Concurrencia en Materia Pesquera</v>
          </cell>
          <cell r="I22">
            <v>271781888</v>
          </cell>
          <cell r="J22">
            <v>271781888</v>
          </cell>
          <cell r="K22">
            <v>0</v>
          </cell>
          <cell r="L22">
            <v>0</v>
          </cell>
          <cell r="M22">
            <v>0</v>
          </cell>
          <cell r="N22">
            <v>271781888</v>
          </cell>
          <cell r="O22">
            <v>0</v>
          </cell>
          <cell r="P22">
            <v>0</v>
          </cell>
          <cell r="Q22">
            <v>0</v>
          </cell>
          <cell r="R22">
            <v>0</v>
          </cell>
          <cell r="S22">
            <v>271781888</v>
          </cell>
          <cell r="T22">
            <v>0</v>
          </cell>
          <cell r="U22">
            <v>0</v>
          </cell>
          <cell r="V22">
            <v>0</v>
          </cell>
          <cell r="W22">
            <v>0</v>
          </cell>
          <cell r="BV22">
            <v>0</v>
          </cell>
          <cell r="BZ22">
            <v>0</v>
          </cell>
          <cell r="CE22" t="str">
            <v>2.4.8.8.15</v>
          </cell>
          <cell r="CO22">
            <v>15</v>
          </cell>
          <cell r="CP22" t="str">
            <v>15 Concurrencia en Materia Pesquera</v>
          </cell>
          <cell r="CS22">
            <v>8</v>
          </cell>
          <cell r="CT22" t="str">
            <v>P</v>
          </cell>
          <cell r="CV22" t="b">
            <v>0</v>
          </cell>
        </row>
        <row r="23">
          <cell r="A23">
            <v>21</v>
          </cell>
          <cell r="B23">
            <v>1</v>
          </cell>
          <cell r="F23" t="str">
            <v>Programa de Fomento a la Agricultura</v>
          </cell>
          <cell r="I23">
            <v>22259559445</v>
          </cell>
          <cell r="J23">
            <v>22259559444.999996</v>
          </cell>
          <cell r="K23">
            <v>252191189</v>
          </cell>
          <cell r="L23">
            <v>0</v>
          </cell>
          <cell r="M23">
            <v>252191189</v>
          </cell>
          <cell r="N23">
            <v>22259559445</v>
          </cell>
          <cell r="O23">
            <v>21749559444.999996</v>
          </cell>
          <cell r="P23">
            <v>1644551609.9400001</v>
          </cell>
          <cell r="Q23">
            <v>1597718631.8600001</v>
          </cell>
          <cell r="R23">
            <v>28706978.079999998</v>
          </cell>
          <cell r="S23">
            <v>22259559445</v>
          </cell>
          <cell r="T23">
            <v>21780944522.199997</v>
          </cell>
          <cell r="U23">
            <v>4000269680.5</v>
          </cell>
          <cell r="V23">
            <v>3936054467.29</v>
          </cell>
          <cell r="W23">
            <v>51020213.210000001</v>
          </cell>
          <cell r="BV23">
            <v>-650000000</v>
          </cell>
          <cell r="BZ23">
            <v>-650000000</v>
          </cell>
          <cell r="CD23" t="str">
            <v>2.4.8.9</v>
          </cell>
          <cell r="CM23">
            <v>9</v>
          </cell>
          <cell r="CN23" t="str">
            <v>9 Programa de Fomento a la Agricultura</v>
          </cell>
          <cell r="CS23">
            <v>8</v>
          </cell>
          <cell r="CT23" t="str">
            <v>P</v>
          </cell>
          <cell r="CV23" t="b">
            <v>0</v>
          </cell>
        </row>
        <row r="24">
          <cell r="A24">
            <v>22</v>
          </cell>
          <cell r="B24">
            <v>1</v>
          </cell>
          <cell r="G24" t="str">
            <v>Tecnificación del Riego</v>
          </cell>
          <cell r="I24">
            <v>2300000000</v>
          </cell>
          <cell r="J24">
            <v>2300000000</v>
          </cell>
          <cell r="K24">
            <v>0</v>
          </cell>
          <cell r="L24">
            <v>0</v>
          </cell>
          <cell r="M24">
            <v>0</v>
          </cell>
          <cell r="N24">
            <v>2300000000</v>
          </cell>
          <cell r="O24">
            <v>2110000000</v>
          </cell>
          <cell r="P24">
            <v>0</v>
          </cell>
          <cell r="Q24">
            <v>0</v>
          </cell>
          <cell r="R24">
            <v>0</v>
          </cell>
          <cell r="S24">
            <v>2300000000</v>
          </cell>
          <cell r="T24">
            <v>2110000000</v>
          </cell>
          <cell r="U24">
            <v>0</v>
          </cell>
          <cell r="V24">
            <v>0</v>
          </cell>
          <cell r="W24">
            <v>0</v>
          </cell>
          <cell r="BV24">
            <v>-190000000</v>
          </cell>
          <cell r="BZ24">
            <v>-190000000</v>
          </cell>
          <cell r="CE24" t="str">
            <v>2.4.8.9.3</v>
          </cell>
          <cell r="CO24">
            <v>3</v>
          </cell>
          <cell r="CP24" t="str">
            <v>3 Tecnificación del Riego</v>
          </cell>
          <cell r="CS24">
            <v>8</v>
          </cell>
          <cell r="CT24" t="str">
            <v>P</v>
          </cell>
          <cell r="CV24" t="b">
            <v>0</v>
          </cell>
        </row>
        <row r="25">
          <cell r="A25">
            <v>23</v>
          </cell>
          <cell r="B25">
            <v>1</v>
          </cell>
          <cell r="G25" t="str">
            <v>Agroproducción</v>
          </cell>
          <cell r="I25">
            <v>900000000</v>
          </cell>
          <cell r="J25">
            <v>900000000</v>
          </cell>
          <cell r="K25">
            <v>0</v>
          </cell>
          <cell r="L25">
            <v>0</v>
          </cell>
          <cell r="M25">
            <v>0</v>
          </cell>
          <cell r="N25">
            <v>900000000</v>
          </cell>
          <cell r="O25">
            <v>1665408000</v>
          </cell>
          <cell r="P25">
            <v>870480000</v>
          </cell>
          <cell r="Q25">
            <v>870480000</v>
          </cell>
          <cell r="R25">
            <v>0</v>
          </cell>
          <cell r="S25">
            <v>900000000</v>
          </cell>
          <cell r="T25">
            <v>1707168000</v>
          </cell>
          <cell r="U25">
            <v>1293000713.78</v>
          </cell>
          <cell r="V25">
            <v>1254240000</v>
          </cell>
          <cell r="W25">
            <v>36660713.780000001</v>
          </cell>
          <cell r="BV25">
            <v>-4592000</v>
          </cell>
          <cell r="BZ25">
            <v>-4592000</v>
          </cell>
          <cell r="CE25" t="str">
            <v>2.4.8.9.21</v>
          </cell>
          <cell r="CO25">
            <v>21</v>
          </cell>
          <cell r="CP25" t="str">
            <v>21 Agroproducción</v>
          </cell>
          <cell r="CS25">
            <v>8</v>
          </cell>
          <cell r="CT25" t="str">
            <v>P</v>
          </cell>
          <cell r="CV25" t="b">
            <v>0</v>
          </cell>
        </row>
        <row r="26">
          <cell r="A26">
            <v>24</v>
          </cell>
          <cell r="B26">
            <v>1</v>
          </cell>
          <cell r="G26" t="str">
            <v>PROAGRO Insumos</v>
          </cell>
          <cell r="I26">
            <v>5888559445</v>
          </cell>
          <cell r="J26">
            <v>12609559445</v>
          </cell>
          <cell r="K26">
            <v>252191189</v>
          </cell>
          <cell r="L26">
            <v>0</v>
          </cell>
          <cell r="M26">
            <v>252191189</v>
          </cell>
          <cell r="N26">
            <v>5888559445</v>
          </cell>
          <cell r="O26">
            <v>12009559445</v>
          </cell>
          <cell r="P26">
            <v>755945609.94000006</v>
          </cell>
          <cell r="Q26">
            <v>727238631.86000001</v>
          </cell>
          <cell r="R26">
            <v>28706978.079999998</v>
          </cell>
          <cell r="S26">
            <v>5888559445</v>
          </cell>
          <cell r="T26">
            <v>11999184522.199999</v>
          </cell>
          <cell r="U26">
            <v>1977614612.95</v>
          </cell>
          <cell r="V26">
            <v>1963967396.5200002</v>
          </cell>
          <cell r="W26">
            <v>13647216.43</v>
          </cell>
          <cell r="BV26">
            <v>0</v>
          </cell>
          <cell r="BZ26">
            <v>0</v>
          </cell>
          <cell r="CE26" t="str">
            <v>2.4.8.9.17</v>
          </cell>
          <cell r="CO26">
            <v>17</v>
          </cell>
          <cell r="CP26" t="str">
            <v>17 PROAGRO Insumos</v>
          </cell>
          <cell r="CS26">
            <v>8</v>
          </cell>
          <cell r="CT26" t="str">
            <v>P</v>
          </cell>
          <cell r="CV26" t="b">
            <v>0</v>
          </cell>
        </row>
        <row r="27">
          <cell r="A27">
            <v>25</v>
          </cell>
          <cell r="B27">
            <v>1</v>
          </cell>
          <cell r="G27" t="str">
            <v>Producción Integral</v>
          </cell>
          <cell r="I27">
            <v>1700000000</v>
          </cell>
          <cell r="J27">
            <v>1700000000</v>
          </cell>
          <cell r="K27">
            <v>0</v>
          </cell>
          <cell r="L27">
            <v>0</v>
          </cell>
          <cell r="M27">
            <v>0</v>
          </cell>
          <cell r="N27">
            <v>1700000000</v>
          </cell>
          <cell r="O27">
            <v>1694592000</v>
          </cell>
          <cell r="P27">
            <v>0</v>
          </cell>
          <cell r="Q27">
            <v>0</v>
          </cell>
          <cell r="R27">
            <v>0</v>
          </cell>
          <cell r="S27">
            <v>1700000000</v>
          </cell>
          <cell r="T27">
            <v>1694592000</v>
          </cell>
          <cell r="U27">
            <v>3256847</v>
          </cell>
          <cell r="V27">
            <v>1424564</v>
          </cell>
          <cell r="W27">
            <v>712283</v>
          </cell>
          <cell r="BV27">
            <v>-5408000</v>
          </cell>
          <cell r="BZ27">
            <v>-5408000</v>
          </cell>
          <cell r="CE27" t="str">
            <v>2.4.8.9.19</v>
          </cell>
          <cell r="CO27">
            <v>19</v>
          </cell>
          <cell r="CP27" t="str">
            <v>19 Producción Integral</v>
          </cell>
          <cell r="CS27">
            <v>8</v>
          </cell>
          <cell r="CT27" t="str">
            <v>P</v>
          </cell>
          <cell r="CV27" t="b">
            <v>0</v>
          </cell>
        </row>
        <row r="28">
          <cell r="A28">
            <v>26</v>
          </cell>
          <cell r="B28">
            <v>1</v>
          </cell>
          <cell r="G28" t="str">
            <v>Innovación Agroalimentaria</v>
          </cell>
          <cell r="I28">
            <v>3250000000</v>
          </cell>
          <cell r="J28">
            <v>3250000000</v>
          </cell>
          <cell r="K28">
            <v>0</v>
          </cell>
          <cell r="L28">
            <v>0</v>
          </cell>
          <cell r="M28">
            <v>0</v>
          </cell>
          <cell r="N28">
            <v>3250000000</v>
          </cell>
          <cell r="O28">
            <v>3070000000</v>
          </cell>
          <cell r="P28">
            <v>12402000</v>
          </cell>
          <cell r="Q28">
            <v>0</v>
          </cell>
          <cell r="R28">
            <v>0</v>
          </cell>
          <cell r="S28">
            <v>3250000000</v>
          </cell>
          <cell r="T28">
            <v>3070000000</v>
          </cell>
          <cell r="U28">
            <v>717774045.95000005</v>
          </cell>
          <cell r="V28">
            <v>710949045.95000005</v>
          </cell>
          <cell r="W28">
            <v>0</v>
          </cell>
          <cell r="BV28">
            <v>-150000000</v>
          </cell>
          <cell r="BZ28">
            <v>-150000000</v>
          </cell>
          <cell r="CE28" t="str">
            <v>2.4.8.9.18</v>
          </cell>
          <cell r="CO28">
            <v>18</v>
          </cell>
          <cell r="CP28" t="str">
            <v>18 Innovación Agroalimentaria</v>
          </cell>
          <cell r="CS28">
            <v>8</v>
          </cell>
          <cell r="CT28" t="str">
            <v>P</v>
          </cell>
          <cell r="CV28" t="b">
            <v>0</v>
          </cell>
        </row>
        <row r="29">
          <cell r="A29">
            <v>27</v>
          </cell>
          <cell r="B29">
            <v>1</v>
          </cell>
          <cell r="G29" t="str">
            <v>PROAGRO Cultivos Básicos y Estratégicos</v>
          </cell>
          <cell r="I29">
            <v>6721000000</v>
          </cell>
          <cell r="J29">
            <v>0</v>
          </cell>
          <cell r="K29">
            <v>0</v>
          </cell>
          <cell r="L29">
            <v>0</v>
          </cell>
          <cell r="M29">
            <v>0</v>
          </cell>
          <cell r="N29">
            <v>6721000000</v>
          </cell>
          <cell r="O29">
            <v>0</v>
          </cell>
          <cell r="P29">
            <v>0</v>
          </cell>
          <cell r="Q29">
            <v>0</v>
          </cell>
          <cell r="R29">
            <v>0</v>
          </cell>
          <cell r="S29">
            <v>6721000000</v>
          </cell>
          <cell r="T29">
            <v>0</v>
          </cell>
          <cell r="U29">
            <v>0</v>
          </cell>
          <cell r="V29">
            <v>0</v>
          </cell>
          <cell r="W29">
            <v>0</v>
          </cell>
          <cell r="BV29">
            <v>0</v>
          </cell>
          <cell r="BZ29">
            <v>0</v>
          </cell>
          <cell r="CE29" t="str">
            <v>2.4.8.9.16</v>
          </cell>
          <cell r="CO29">
            <v>16</v>
          </cell>
          <cell r="CP29" t="str">
            <v>16 PROAGRO Cultivos Básicos y Estratégicos</v>
          </cell>
          <cell r="CS29">
            <v>8</v>
          </cell>
          <cell r="CT29" t="str">
            <v>P</v>
          </cell>
          <cell r="CV29" t="b">
            <v>0</v>
          </cell>
        </row>
        <row r="30">
          <cell r="A30">
            <v>28</v>
          </cell>
          <cell r="B30">
            <v>1</v>
          </cell>
          <cell r="G30" t="str">
            <v>Modernización de Maquinaria y Equipo</v>
          </cell>
          <cell r="I30">
            <v>1500000000</v>
          </cell>
          <cell r="J30">
            <v>1500000000</v>
          </cell>
          <cell r="K30">
            <v>0</v>
          </cell>
          <cell r="L30">
            <v>0</v>
          </cell>
          <cell r="M30">
            <v>0</v>
          </cell>
          <cell r="N30">
            <v>1500000000</v>
          </cell>
          <cell r="O30">
            <v>1200000000</v>
          </cell>
          <cell r="P30">
            <v>5724000</v>
          </cell>
          <cell r="Q30">
            <v>0</v>
          </cell>
          <cell r="R30">
            <v>0</v>
          </cell>
          <cell r="S30">
            <v>1500000000</v>
          </cell>
          <cell r="T30">
            <v>1200000000</v>
          </cell>
          <cell r="U30">
            <v>8623460.8200000003</v>
          </cell>
          <cell r="V30">
            <v>5473460.8200000003</v>
          </cell>
          <cell r="W30">
            <v>0</v>
          </cell>
          <cell r="BV30">
            <v>-300000000</v>
          </cell>
          <cell r="BZ30">
            <v>-300000000</v>
          </cell>
          <cell r="CE30" t="str">
            <v>2.4.8.9.20</v>
          </cell>
          <cell r="CO30">
            <v>20</v>
          </cell>
          <cell r="CP30" t="str">
            <v>20 Modernización de Maquinaria y Equipo</v>
          </cell>
          <cell r="CS30">
            <v>8</v>
          </cell>
          <cell r="CT30" t="str">
            <v>P</v>
          </cell>
          <cell r="CV30" t="b">
            <v>0</v>
          </cell>
        </row>
        <row r="31">
          <cell r="A31">
            <v>29</v>
          </cell>
          <cell r="B31">
            <v>1</v>
          </cell>
          <cell r="F31" t="str">
            <v>Programa de Fomento a la Productividad Pesquera y Acuícola</v>
          </cell>
          <cell r="I31">
            <v>1985507240</v>
          </cell>
          <cell r="J31">
            <v>1976007240</v>
          </cell>
          <cell r="K31">
            <v>0</v>
          </cell>
          <cell r="L31">
            <v>0</v>
          </cell>
          <cell r="M31">
            <v>0</v>
          </cell>
          <cell r="N31">
            <v>1985507240</v>
          </cell>
          <cell r="O31">
            <v>1972377349.1900001</v>
          </cell>
          <cell r="P31">
            <v>20217273.879999999</v>
          </cell>
          <cell r="Q31">
            <v>20217273.879999999</v>
          </cell>
          <cell r="R31">
            <v>0</v>
          </cell>
          <cell r="S31">
            <v>1985507240</v>
          </cell>
          <cell r="T31">
            <v>1963887160.04</v>
          </cell>
          <cell r="U31">
            <v>53124518.280000001</v>
          </cell>
          <cell r="V31">
            <v>47817097.840000004</v>
          </cell>
          <cell r="W31">
            <v>0</v>
          </cell>
          <cell r="BV31">
            <v>0</v>
          </cell>
          <cell r="BZ31">
            <v>0</v>
          </cell>
          <cell r="CD31" t="str">
            <v>2.4.8.7</v>
          </cell>
          <cell r="CM31">
            <v>7</v>
          </cell>
          <cell r="CN31" t="str">
            <v>7 Programa de Fomento a la Productividad Pesquera y Acuícola</v>
          </cell>
          <cell r="CS31">
            <v>8</v>
          </cell>
          <cell r="CT31" t="str">
            <v>P</v>
          </cell>
          <cell r="CV31" t="b">
            <v>0</v>
          </cell>
        </row>
        <row r="32">
          <cell r="A32">
            <v>30</v>
          </cell>
          <cell r="B32">
            <v>1</v>
          </cell>
          <cell r="G32" t="str">
            <v>Impulso a la Capitalización</v>
          </cell>
          <cell r="I32">
            <v>1895507240</v>
          </cell>
          <cell r="J32">
            <v>1886007240</v>
          </cell>
          <cell r="K32">
            <v>0</v>
          </cell>
          <cell r="L32">
            <v>0</v>
          </cell>
          <cell r="M32">
            <v>0</v>
          </cell>
          <cell r="N32">
            <v>1895507240</v>
          </cell>
          <cell r="O32">
            <v>1882377349.1900001</v>
          </cell>
          <cell r="P32">
            <v>20217273.879999999</v>
          </cell>
          <cell r="Q32">
            <v>20217273.879999999</v>
          </cell>
          <cell r="R32">
            <v>0</v>
          </cell>
          <cell r="S32">
            <v>1895507240</v>
          </cell>
          <cell r="T32">
            <v>1873887160.04</v>
          </cell>
          <cell r="U32">
            <v>53124518.280000001</v>
          </cell>
          <cell r="V32">
            <v>47817097.840000004</v>
          </cell>
          <cell r="W32">
            <v>0</v>
          </cell>
          <cell r="BV32">
            <v>0</v>
          </cell>
          <cell r="BZ32">
            <v>0</v>
          </cell>
          <cell r="CE32" t="str">
            <v>2.4.8.7.4</v>
          </cell>
          <cell r="CO32">
            <v>4</v>
          </cell>
          <cell r="CP32" t="str">
            <v>4 Impulso a la Capitalización</v>
          </cell>
          <cell r="CS32">
            <v>8</v>
          </cell>
          <cell r="CT32" t="str">
            <v>P</v>
          </cell>
          <cell r="CV32" t="b">
            <v>0</v>
          </cell>
        </row>
        <row r="33">
          <cell r="A33">
            <v>31</v>
          </cell>
          <cell r="B33">
            <v>1</v>
          </cell>
          <cell r="G33" t="str">
            <v>Innovación y Tecnología Pesquera</v>
          </cell>
          <cell r="I33">
            <v>90000000</v>
          </cell>
          <cell r="J33">
            <v>90000000</v>
          </cell>
          <cell r="K33">
            <v>0</v>
          </cell>
          <cell r="L33">
            <v>0</v>
          </cell>
          <cell r="M33">
            <v>0</v>
          </cell>
          <cell r="N33">
            <v>90000000</v>
          </cell>
          <cell r="O33">
            <v>90000000</v>
          </cell>
          <cell r="P33">
            <v>0</v>
          </cell>
          <cell r="Q33">
            <v>0</v>
          </cell>
          <cell r="R33">
            <v>0</v>
          </cell>
          <cell r="S33">
            <v>90000000</v>
          </cell>
          <cell r="T33">
            <v>90000000</v>
          </cell>
          <cell r="U33">
            <v>0</v>
          </cell>
          <cell r="V33">
            <v>0</v>
          </cell>
          <cell r="W33">
            <v>0</v>
          </cell>
          <cell r="BV33">
            <v>0</v>
          </cell>
          <cell r="BZ33">
            <v>0</v>
          </cell>
          <cell r="CE33" t="str">
            <v>2.4.8.7.33</v>
          </cell>
          <cell r="CO33">
            <v>33</v>
          </cell>
          <cell r="CP33" t="str">
            <v>33 Innovación y Tecnología Pesquera</v>
          </cell>
          <cell r="CS33">
            <v>8</v>
          </cell>
          <cell r="CT33" t="str">
            <v>P</v>
          </cell>
          <cell r="CV33" t="b">
            <v>0</v>
          </cell>
        </row>
        <row r="34">
          <cell r="A34">
            <v>32</v>
          </cell>
          <cell r="B34">
            <v>1</v>
          </cell>
          <cell r="F34" t="str">
            <v>Programa de Fomento Ganadero</v>
          </cell>
          <cell r="I34">
            <v>670000000</v>
          </cell>
          <cell r="J34">
            <v>713220487.13</v>
          </cell>
          <cell r="K34">
            <v>43220487.130000003</v>
          </cell>
          <cell r="L34">
            <v>0</v>
          </cell>
          <cell r="M34">
            <v>0</v>
          </cell>
          <cell r="N34">
            <v>670000000</v>
          </cell>
          <cell r="O34">
            <v>715211246.07999992</v>
          </cell>
          <cell r="P34">
            <v>62314711.729999997</v>
          </cell>
          <cell r="Q34">
            <v>60444711.729999997</v>
          </cell>
          <cell r="R34">
            <v>0</v>
          </cell>
          <cell r="S34">
            <v>670000000</v>
          </cell>
          <cell r="T34">
            <v>670000000</v>
          </cell>
          <cell r="U34">
            <v>60439886.829999998</v>
          </cell>
          <cell r="V34">
            <v>60439886.829999998</v>
          </cell>
          <cell r="W34">
            <v>0</v>
          </cell>
          <cell r="BV34">
            <v>0</v>
          </cell>
          <cell r="BZ34">
            <v>0</v>
          </cell>
          <cell r="CD34" t="str">
            <v>2.4.8.10</v>
          </cell>
          <cell r="CM34">
            <v>10</v>
          </cell>
          <cell r="CN34" t="str">
            <v>10 Programa de Fomento Ganadero</v>
          </cell>
          <cell r="CS34">
            <v>8</v>
          </cell>
          <cell r="CT34" t="str">
            <v>P</v>
          </cell>
          <cell r="CV34" t="b">
            <v>0</v>
          </cell>
        </row>
        <row r="35">
          <cell r="A35">
            <v>33</v>
          </cell>
          <cell r="B35">
            <v>1</v>
          </cell>
          <cell r="G35" t="str">
            <v>Perforación de Pozos Pecuarios</v>
          </cell>
          <cell r="I35">
            <v>170000000</v>
          </cell>
          <cell r="J35">
            <v>173370000</v>
          </cell>
          <cell r="K35">
            <v>3370000</v>
          </cell>
          <cell r="L35">
            <v>0</v>
          </cell>
          <cell r="M35">
            <v>0</v>
          </cell>
          <cell r="N35">
            <v>170000000</v>
          </cell>
          <cell r="O35">
            <v>173490758.94999999</v>
          </cell>
          <cell r="P35">
            <v>3020000</v>
          </cell>
          <cell r="Q35">
            <v>3020000</v>
          </cell>
          <cell r="R35">
            <v>0</v>
          </cell>
          <cell r="S35">
            <v>170000000</v>
          </cell>
          <cell r="T35">
            <v>170000000</v>
          </cell>
          <cell r="U35">
            <v>4107175.1</v>
          </cell>
          <cell r="V35">
            <v>4107175.1</v>
          </cell>
          <cell r="W35">
            <v>0</v>
          </cell>
          <cell r="BV35">
            <v>0</v>
          </cell>
          <cell r="BZ35">
            <v>0</v>
          </cell>
          <cell r="CE35" t="str">
            <v>2.4.8.10.5</v>
          </cell>
          <cell r="CO35">
            <v>5</v>
          </cell>
          <cell r="CP35" t="str">
            <v>5 Perforación de Pozos Pecuarios</v>
          </cell>
          <cell r="CS35">
            <v>8</v>
          </cell>
          <cell r="CT35" t="str">
            <v>P</v>
          </cell>
          <cell r="CV35" t="b">
            <v>0</v>
          </cell>
        </row>
        <row r="36">
          <cell r="A36">
            <v>34</v>
          </cell>
          <cell r="B36">
            <v>1</v>
          </cell>
          <cell r="G36" t="str">
            <v>Investigación y Transferencia de Tecnología Pecuaria</v>
          </cell>
          <cell r="I36">
            <v>300000000</v>
          </cell>
          <cell r="J36">
            <v>300000000</v>
          </cell>
          <cell r="K36">
            <v>0</v>
          </cell>
          <cell r="L36">
            <v>0</v>
          </cell>
          <cell r="M36">
            <v>0</v>
          </cell>
          <cell r="N36">
            <v>300000000</v>
          </cell>
          <cell r="O36">
            <v>300000000</v>
          </cell>
          <cell r="P36">
            <v>0</v>
          </cell>
          <cell r="Q36">
            <v>0</v>
          </cell>
          <cell r="R36">
            <v>0</v>
          </cell>
          <cell r="S36">
            <v>300000000</v>
          </cell>
          <cell r="T36">
            <v>300000000</v>
          </cell>
          <cell r="U36">
            <v>0</v>
          </cell>
          <cell r="V36">
            <v>0</v>
          </cell>
          <cell r="W36">
            <v>0</v>
          </cell>
          <cell r="BV36">
            <v>0</v>
          </cell>
          <cell r="BZ36">
            <v>0</v>
          </cell>
          <cell r="CE36" t="str">
            <v>2.4.8.10.34</v>
          </cell>
          <cell r="CO36">
            <v>34</v>
          </cell>
          <cell r="CP36" t="str">
            <v>34 Investigación y Transferencia de Tecnología Pecuaria</v>
          </cell>
          <cell r="CS36">
            <v>8</v>
          </cell>
          <cell r="CT36" t="str">
            <v>P</v>
          </cell>
          <cell r="CV36" t="b">
            <v>0</v>
          </cell>
        </row>
        <row r="37">
          <cell r="A37">
            <v>35</v>
          </cell>
          <cell r="B37">
            <v>1</v>
          </cell>
          <cell r="G37" t="str">
            <v>Infraestructura, Maquinaria y Equipo Post Productivo Pecuario</v>
          </cell>
          <cell r="I37">
            <v>200000000</v>
          </cell>
          <cell r="J37">
            <v>239850487.13</v>
          </cell>
          <cell r="K37">
            <v>39850487.130000003</v>
          </cell>
          <cell r="L37">
            <v>0</v>
          </cell>
          <cell r="M37">
            <v>0</v>
          </cell>
          <cell r="N37">
            <v>200000000</v>
          </cell>
          <cell r="O37">
            <v>241720487.13</v>
          </cell>
          <cell r="P37">
            <v>59294711.729999997</v>
          </cell>
          <cell r="Q37">
            <v>57424711.729999997</v>
          </cell>
          <cell r="R37">
            <v>0</v>
          </cell>
          <cell r="S37">
            <v>200000000</v>
          </cell>
          <cell r="T37">
            <v>200000000</v>
          </cell>
          <cell r="U37">
            <v>56332711.729999997</v>
          </cell>
          <cell r="V37">
            <v>56332711.729999997</v>
          </cell>
          <cell r="W37">
            <v>0</v>
          </cell>
          <cell r="BV37">
            <v>0</v>
          </cell>
          <cell r="BZ37">
            <v>0</v>
          </cell>
          <cell r="CE37" t="str">
            <v>2.4.8.10.41</v>
          </cell>
          <cell r="CO37">
            <v>41</v>
          </cell>
          <cell r="CP37" t="str">
            <v>41 Infraestructura, Maquinaria y Equipo Post Productivo Pecuario</v>
          </cell>
          <cell r="CS37">
            <v>8</v>
          </cell>
          <cell r="CT37" t="str">
            <v>P</v>
          </cell>
          <cell r="CV37" t="b">
            <v>0</v>
          </cell>
        </row>
        <row r="38">
          <cell r="A38">
            <v>36</v>
          </cell>
          <cell r="B38">
            <v>1</v>
          </cell>
          <cell r="F38" t="str">
            <v>Programa de Productividad y Competitividad Agroalimentaria</v>
          </cell>
          <cell r="I38">
            <v>4908495357</v>
          </cell>
          <cell r="J38">
            <v>4908495357</v>
          </cell>
          <cell r="K38">
            <v>0</v>
          </cell>
          <cell r="L38">
            <v>0</v>
          </cell>
          <cell r="M38">
            <v>0</v>
          </cell>
          <cell r="N38">
            <v>4908495357</v>
          </cell>
          <cell r="O38">
            <v>4658495357</v>
          </cell>
          <cell r="P38">
            <v>2411879071.3299999</v>
          </cell>
          <cell r="Q38">
            <v>238079017.18000001</v>
          </cell>
          <cell r="R38">
            <v>544529370.5</v>
          </cell>
          <cell r="S38">
            <v>4908495357</v>
          </cell>
          <cell r="T38">
            <v>4658495357</v>
          </cell>
          <cell r="U38">
            <v>2314123069.0800004</v>
          </cell>
          <cell r="V38">
            <v>1912792164.79</v>
          </cell>
          <cell r="W38">
            <v>360615950.53999996</v>
          </cell>
          <cell r="BV38">
            <v>-250000000</v>
          </cell>
          <cell r="BZ38">
            <v>-250000000</v>
          </cell>
          <cell r="CD38" t="str">
            <v>2.4.8.11</v>
          </cell>
          <cell r="CM38">
            <v>11</v>
          </cell>
          <cell r="CN38" t="str">
            <v>11 Programa de Productividad y Competitividad Agroalimentaria</v>
          </cell>
          <cell r="CS38">
            <v>8</v>
          </cell>
          <cell r="CT38" t="str">
            <v>P</v>
          </cell>
          <cell r="CV38" t="b">
            <v>0</v>
          </cell>
        </row>
        <row r="39">
          <cell r="A39">
            <v>37</v>
          </cell>
          <cell r="B39">
            <v>1</v>
          </cell>
          <cell r="G39" t="str">
            <v>Acceso al Financiamiento en Apoyo Pecuario</v>
          </cell>
          <cell r="I39">
            <v>650000000</v>
          </cell>
          <cell r="J39">
            <v>650000000</v>
          </cell>
          <cell r="K39">
            <v>0</v>
          </cell>
          <cell r="L39">
            <v>0</v>
          </cell>
          <cell r="M39">
            <v>0</v>
          </cell>
          <cell r="N39">
            <v>650000000</v>
          </cell>
          <cell r="O39">
            <v>650000000</v>
          </cell>
          <cell r="P39">
            <v>637602949</v>
          </cell>
          <cell r="Q39">
            <v>0</v>
          </cell>
          <cell r="R39">
            <v>0</v>
          </cell>
          <cell r="S39">
            <v>650000000</v>
          </cell>
          <cell r="T39">
            <v>650000000</v>
          </cell>
          <cell r="U39">
            <v>307802204.47999996</v>
          </cell>
          <cell r="V39">
            <v>303303047.17000002</v>
          </cell>
          <cell r="W39">
            <v>0</v>
          </cell>
          <cell r="BV39">
            <v>0</v>
          </cell>
          <cell r="BZ39">
            <v>0</v>
          </cell>
          <cell r="CE39" t="str">
            <v>2.4.8.11.22</v>
          </cell>
          <cell r="CO39">
            <v>22</v>
          </cell>
          <cell r="CP39" t="str">
            <v>22 Acceso al Financiamiento en Apoyo Pecuario</v>
          </cell>
          <cell r="CS39">
            <v>8</v>
          </cell>
          <cell r="CT39" t="str">
            <v>P</v>
          </cell>
          <cell r="CV39" t="b">
            <v>0</v>
          </cell>
        </row>
        <row r="40">
          <cell r="A40">
            <v>38</v>
          </cell>
          <cell r="B40">
            <v>1</v>
          </cell>
          <cell r="G40" t="str">
            <v>Acceso al Financiamiento en Apoyo a la Agricultura</v>
          </cell>
          <cell r="I40">
            <v>752100000</v>
          </cell>
          <cell r="J40">
            <v>752100000</v>
          </cell>
          <cell r="K40">
            <v>0</v>
          </cell>
          <cell r="L40">
            <v>0</v>
          </cell>
          <cell r="M40">
            <v>0</v>
          </cell>
          <cell r="N40">
            <v>752100000</v>
          </cell>
          <cell r="O40">
            <v>752100000</v>
          </cell>
          <cell r="P40">
            <v>504451559.5</v>
          </cell>
          <cell r="Q40">
            <v>0</v>
          </cell>
          <cell r="R40">
            <v>0</v>
          </cell>
          <cell r="S40">
            <v>752100000</v>
          </cell>
          <cell r="T40">
            <v>752100000</v>
          </cell>
          <cell r="U40">
            <v>352632034.86000001</v>
          </cell>
          <cell r="V40">
            <v>235700393.96000001</v>
          </cell>
          <cell r="W40">
            <v>115279442.37</v>
          </cell>
          <cell r="BV40">
            <v>0</v>
          </cell>
          <cell r="BZ40">
            <v>0</v>
          </cell>
          <cell r="CE40" t="str">
            <v>2.4.8.11.23</v>
          </cell>
          <cell r="CO40">
            <v>23</v>
          </cell>
          <cell r="CP40" t="str">
            <v>23 Acceso al Financiamiento en Apoyo a la Agricultura</v>
          </cell>
          <cell r="CS40">
            <v>8</v>
          </cell>
          <cell r="CT40" t="str">
            <v>P</v>
          </cell>
          <cell r="CV40" t="b">
            <v>0</v>
          </cell>
        </row>
        <row r="41">
          <cell r="A41">
            <v>39</v>
          </cell>
          <cell r="B41">
            <v>1</v>
          </cell>
          <cell r="G41" t="str">
            <v>Acceso al Financiamiento en Apoyo a la Pesca</v>
          </cell>
          <cell r="I41">
            <v>200000000</v>
          </cell>
          <cell r="J41">
            <v>200000000</v>
          </cell>
          <cell r="K41">
            <v>0</v>
          </cell>
          <cell r="L41">
            <v>0</v>
          </cell>
          <cell r="M41">
            <v>0</v>
          </cell>
          <cell r="N41">
            <v>200000000</v>
          </cell>
          <cell r="O41">
            <v>200000000</v>
          </cell>
          <cell r="P41">
            <v>193440000</v>
          </cell>
          <cell r="Q41">
            <v>0</v>
          </cell>
          <cell r="R41">
            <v>0</v>
          </cell>
          <cell r="S41">
            <v>200000000</v>
          </cell>
          <cell r="T41">
            <v>200000000</v>
          </cell>
          <cell r="U41">
            <v>94627486.349999994</v>
          </cell>
          <cell r="V41">
            <v>93348130.280000001</v>
          </cell>
          <cell r="W41">
            <v>0</v>
          </cell>
          <cell r="BV41">
            <v>0</v>
          </cell>
          <cell r="BZ41">
            <v>0</v>
          </cell>
          <cell r="CE41" t="str">
            <v>2.4.8.11.24</v>
          </cell>
          <cell r="CO41">
            <v>24</v>
          </cell>
          <cell r="CP41" t="str">
            <v>24 Acceso al Financiamiento en Apoyo a la Pesca</v>
          </cell>
          <cell r="CS41">
            <v>8</v>
          </cell>
          <cell r="CT41" t="str">
            <v>P</v>
          </cell>
          <cell r="CV41" t="b">
            <v>0</v>
          </cell>
        </row>
        <row r="42">
          <cell r="A42">
            <v>40</v>
          </cell>
          <cell r="B42">
            <v>1</v>
          </cell>
          <cell r="G42" t="str">
            <v>Certificación para la Normalización Agroalimentaria</v>
          </cell>
          <cell r="I42">
            <v>47300000</v>
          </cell>
          <cell r="J42">
            <v>47300000</v>
          </cell>
          <cell r="K42">
            <v>0</v>
          </cell>
          <cell r="L42">
            <v>0</v>
          </cell>
          <cell r="M42">
            <v>0</v>
          </cell>
          <cell r="N42">
            <v>47300000</v>
          </cell>
          <cell r="O42">
            <v>47300000</v>
          </cell>
          <cell r="P42">
            <v>5087987.6100000003</v>
          </cell>
          <cell r="Q42">
            <v>0</v>
          </cell>
          <cell r="R42">
            <v>0</v>
          </cell>
          <cell r="S42">
            <v>47300000</v>
          </cell>
          <cell r="T42">
            <v>47300000</v>
          </cell>
          <cell r="U42">
            <v>24051460.66</v>
          </cell>
          <cell r="V42">
            <v>813560</v>
          </cell>
          <cell r="W42">
            <v>22991472.25</v>
          </cell>
          <cell r="BV42">
            <v>0</v>
          </cell>
          <cell r="BZ42">
            <v>0</v>
          </cell>
          <cell r="CE42" t="str">
            <v>2.4.8.11.6</v>
          </cell>
          <cell r="CO42">
            <v>6</v>
          </cell>
          <cell r="CP42" t="str">
            <v>6 Certificación para la Normalización Agroalimentaria</v>
          </cell>
          <cell r="CS42">
            <v>8</v>
          </cell>
          <cell r="CT42" t="str">
            <v>P</v>
          </cell>
          <cell r="CV42" t="b">
            <v>0</v>
          </cell>
        </row>
        <row r="43">
          <cell r="A43">
            <v>41</v>
          </cell>
          <cell r="B43">
            <v>1</v>
          </cell>
          <cell r="G43" t="str">
            <v>Desarrollo Productivo Sur Sureste</v>
          </cell>
          <cell r="I43">
            <v>1250000000</v>
          </cell>
          <cell r="J43">
            <v>1250000000</v>
          </cell>
          <cell r="K43">
            <v>0</v>
          </cell>
          <cell r="L43">
            <v>0</v>
          </cell>
          <cell r="M43">
            <v>0</v>
          </cell>
          <cell r="N43">
            <v>1250000000</v>
          </cell>
          <cell r="O43">
            <v>1000000000</v>
          </cell>
          <cell r="P43">
            <v>557891177</v>
          </cell>
          <cell r="Q43">
            <v>238079017.18000001</v>
          </cell>
          <cell r="R43">
            <v>312500000</v>
          </cell>
          <cell r="S43">
            <v>1250000000</v>
          </cell>
          <cell r="T43">
            <v>1300000000</v>
          </cell>
          <cell r="U43">
            <v>1087901079.8299999</v>
          </cell>
          <cell r="V43">
            <v>846490131.54999995</v>
          </cell>
          <cell r="W43">
            <v>222345035.91999999</v>
          </cell>
          <cell r="BV43">
            <v>-250000000</v>
          </cell>
          <cell r="BZ43">
            <v>-250000000</v>
          </cell>
          <cell r="CE43" t="str">
            <v>2.4.8.11.7</v>
          </cell>
          <cell r="CO43">
            <v>7</v>
          </cell>
          <cell r="CP43" t="str">
            <v>7 Desarrollo Productivo Sur Sureste</v>
          </cell>
          <cell r="CS43">
            <v>8</v>
          </cell>
          <cell r="CT43" t="str">
            <v>P</v>
          </cell>
          <cell r="CV43" t="b">
            <v>0</v>
          </cell>
        </row>
        <row r="44">
          <cell r="A44">
            <v>42</v>
          </cell>
          <cell r="B44">
            <v>1</v>
          </cell>
          <cell r="G44" t="str">
            <v>Fortalecimiento a la Cadena Productiva</v>
          </cell>
          <cell r="I44">
            <v>291095357</v>
          </cell>
          <cell r="J44">
            <v>291095357</v>
          </cell>
          <cell r="K44">
            <v>0</v>
          </cell>
          <cell r="L44">
            <v>0</v>
          </cell>
          <cell r="M44">
            <v>0</v>
          </cell>
          <cell r="N44">
            <v>291095357</v>
          </cell>
          <cell r="O44">
            <v>291095357</v>
          </cell>
          <cell r="P44">
            <v>290425837.72000003</v>
          </cell>
          <cell r="Q44">
            <v>0</v>
          </cell>
          <cell r="R44">
            <v>190900000</v>
          </cell>
          <cell r="S44">
            <v>291095357</v>
          </cell>
          <cell r="T44">
            <v>291095357</v>
          </cell>
          <cell r="U44">
            <v>193956501.06999999</v>
          </cell>
          <cell r="V44">
            <v>190900000</v>
          </cell>
          <cell r="W44">
            <v>0</v>
          </cell>
          <cell r="BV44">
            <v>0</v>
          </cell>
          <cell r="BZ44">
            <v>0</v>
          </cell>
          <cell r="CE44" t="str">
            <v>2.4.8.11.8</v>
          </cell>
          <cell r="CO44">
            <v>8</v>
          </cell>
          <cell r="CP44" t="str">
            <v>8 Fortalecimiento a la Cadena Productiva</v>
          </cell>
          <cell r="CS44">
            <v>8</v>
          </cell>
          <cell r="CT44" t="str">
            <v>P</v>
          </cell>
          <cell r="CV44" t="b">
            <v>0</v>
          </cell>
        </row>
        <row r="45">
          <cell r="A45">
            <v>43</v>
          </cell>
          <cell r="B45">
            <v>1</v>
          </cell>
          <cell r="G45" t="str">
            <v>Productividad Agroalimentaria</v>
          </cell>
          <cell r="I45">
            <v>1258000000</v>
          </cell>
          <cell r="J45">
            <v>1258000000</v>
          </cell>
          <cell r="K45">
            <v>0</v>
          </cell>
          <cell r="L45">
            <v>0</v>
          </cell>
          <cell r="M45">
            <v>0</v>
          </cell>
          <cell r="N45">
            <v>1258000000</v>
          </cell>
          <cell r="O45">
            <v>1258000000</v>
          </cell>
          <cell r="P45">
            <v>220283160.5</v>
          </cell>
          <cell r="Q45">
            <v>0</v>
          </cell>
          <cell r="R45">
            <v>38432970.5</v>
          </cell>
          <cell r="S45">
            <v>1258000000</v>
          </cell>
          <cell r="T45">
            <v>1058000000</v>
          </cell>
          <cell r="U45">
            <v>237199101.82999998</v>
          </cell>
          <cell r="V45">
            <v>235060501.82999998</v>
          </cell>
          <cell r="W45">
            <v>0</v>
          </cell>
          <cell r="BV45">
            <v>0</v>
          </cell>
          <cell r="BZ45">
            <v>0</v>
          </cell>
          <cell r="CE45" t="str">
            <v>2.4.8.11.10</v>
          </cell>
          <cell r="CO45">
            <v>10</v>
          </cell>
          <cell r="CP45" t="str">
            <v>10 Productividad Agroalimentaria</v>
          </cell>
          <cell r="CS45">
            <v>8</v>
          </cell>
          <cell r="CT45" t="str">
            <v>P</v>
          </cell>
          <cell r="CV45" t="b">
            <v>0</v>
          </cell>
        </row>
        <row r="46">
          <cell r="A46">
            <v>44</v>
          </cell>
          <cell r="B46">
            <v>1</v>
          </cell>
          <cell r="G46" t="str">
            <v>Sistema Nacional de Agroparques</v>
          </cell>
          <cell r="I46">
            <v>460000000</v>
          </cell>
          <cell r="J46">
            <v>460000000</v>
          </cell>
          <cell r="K46">
            <v>0</v>
          </cell>
          <cell r="L46">
            <v>0</v>
          </cell>
          <cell r="M46">
            <v>0</v>
          </cell>
          <cell r="N46">
            <v>460000000</v>
          </cell>
          <cell r="O46">
            <v>460000000</v>
          </cell>
          <cell r="P46">
            <v>2696400</v>
          </cell>
          <cell r="Q46">
            <v>0</v>
          </cell>
          <cell r="R46">
            <v>2696400</v>
          </cell>
          <cell r="S46">
            <v>460000000</v>
          </cell>
          <cell r="T46">
            <v>360000000</v>
          </cell>
          <cell r="U46">
            <v>15953200</v>
          </cell>
          <cell r="V46">
            <v>7176400</v>
          </cell>
          <cell r="W46">
            <v>0</v>
          </cell>
          <cell r="BV46">
            <v>0</v>
          </cell>
          <cell r="BZ46">
            <v>0</v>
          </cell>
          <cell r="CE46" t="str">
            <v>2.4.8.11.11</v>
          </cell>
          <cell r="CO46">
            <v>11</v>
          </cell>
          <cell r="CP46" t="str">
            <v>11 Sistema Nacional de Agroparques</v>
          </cell>
          <cell r="CS46">
            <v>8</v>
          </cell>
          <cell r="CT46" t="str">
            <v>P</v>
          </cell>
          <cell r="CV46" t="b">
            <v>0</v>
          </cell>
        </row>
        <row r="47">
          <cell r="A47">
            <v>45</v>
          </cell>
          <cell r="B47">
            <v>1</v>
          </cell>
          <cell r="F47" t="str">
            <v>Programa de Sanidad e Inocuidad Agroalimentaria</v>
          </cell>
          <cell r="I47">
            <v>4668026649</v>
          </cell>
          <cell r="J47">
            <v>4668026649</v>
          </cell>
          <cell r="K47">
            <v>45439479</v>
          </cell>
          <cell r="L47">
            <v>45439479</v>
          </cell>
          <cell r="M47">
            <v>0</v>
          </cell>
          <cell r="N47">
            <v>4668026649</v>
          </cell>
          <cell r="O47">
            <v>4668026649</v>
          </cell>
          <cell r="P47">
            <v>273095885</v>
          </cell>
          <cell r="Q47">
            <v>273095884.95999998</v>
          </cell>
          <cell r="R47">
            <v>0</v>
          </cell>
          <cell r="S47">
            <v>4668026649</v>
          </cell>
          <cell r="T47">
            <v>4668026649</v>
          </cell>
          <cell r="U47">
            <v>1903847823.3800001</v>
          </cell>
          <cell r="V47">
            <v>337982822.44</v>
          </cell>
          <cell r="W47">
            <v>1565562323.6400001</v>
          </cell>
          <cell r="BV47">
            <v>0</v>
          </cell>
          <cell r="BZ47">
            <v>0</v>
          </cell>
          <cell r="CD47" t="str">
            <v>2.4.8.12</v>
          </cell>
          <cell r="CM47">
            <v>12</v>
          </cell>
          <cell r="CN47" t="str">
            <v>12 Programa de Sanidad e Inocuidad Agroalimentaria</v>
          </cell>
          <cell r="CS47">
            <v>8</v>
          </cell>
          <cell r="CT47" t="str">
            <v>P</v>
          </cell>
          <cell r="CV47" t="b">
            <v>0</v>
          </cell>
        </row>
        <row r="48">
          <cell r="A48">
            <v>46</v>
          </cell>
          <cell r="B48">
            <v>1</v>
          </cell>
          <cell r="G48" t="str">
            <v>Rastros TIF</v>
          </cell>
          <cell r="I48">
            <v>400000000</v>
          </cell>
          <cell r="J48">
            <v>400000000</v>
          </cell>
          <cell r="K48">
            <v>0</v>
          </cell>
          <cell r="L48">
            <v>0</v>
          </cell>
          <cell r="M48">
            <v>0</v>
          </cell>
          <cell r="N48">
            <v>400000000</v>
          </cell>
          <cell r="O48">
            <v>400000000</v>
          </cell>
          <cell r="P48">
            <v>0</v>
          </cell>
          <cell r="Q48">
            <v>0</v>
          </cell>
          <cell r="R48">
            <v>0</v>
          </cell>
          <cell r="S48">
            <v>400000000</v>
          </cell>
          <cell r="T48">
            <v>400000000</v>
          </cell>
          <cell r="U48">
            <v>564935.74</v>
          </cell>
          <cell r="V48">
            <v>215527.48</v>
          </cell>
          <cell r="W48">
            <v>46731</v>
          </cell>
          <cell r="BV48">
            <v>0</v>
          </cell>
          <cell r="BZ48">
            <v>0</v>
          </cell>
          <cell r="CE48" t="str">
            <v>2.4.8.12.12</v>
          </cell>
          <cell r="CO48">
            <v>12</v>
          </cell>
          <cell r="CP48" t="str">
            <v>12 Rastros TIF</v>
          </cell>
          <cell r="CS48">
            <v>8</v>
          </cell>
          <cell r="CT48" t="str">
            <v>P</v>
          </cell>
          <cell r="CV48" t="b">
            <v>0</v>
          </cell>
        </row>
        <row r="49">
          <cell r="A49">
            <v>47</v>
          </cell>
          <cell r="B49">
            <v>1</v>
          </cell>
          <cell r="G49" t="str">
            <v>Sanidades Federalizado</v>
          </cell>
          <cell r="I49">
            <v>2278629406</v>
          </cell>
          <cell r="J49">
            <v>2278629406</v>
          </cell>
          <cell r="K49">
            <v>0</v>
          </cell>
          <cell r="L49">
            <v>0</v>
          </cell>
          <cell r="M49">
            <v>0</v>
          </cell>
          <cell r="N49">
            <v>2278629406</v>
          </cell>
          <cell r="O49">
            <v>2278629406</v>
          </cell>
          <cell r="P49">
            <v>0</v>
          </cell>
          <cell r="Q49">
            <v>0</v>
          </cell>
          <cell r="R49">
            <v>0</v>
          </cell>
          <cell r="S49">
            <v>2278629406</v>
          </cell>
          <cell r="T49">
            <v>2278629406</v>
          </cell>
          <cell r="U49">
            <v>1565515592.6400001</v>
          </cell>
          <cell r="V49">
            <v>0</v>
          </cell>
          <cell r="W49">
            <v>1565515592.6400001</v>
          </cell>
          <cell r="BV49">
            <v>0</v>
          </cell>
          <cell r="BZ49">
            <v>0</v>
          </cell>
          <cell r="CE49" t="str">
            <v>2.4.8.12.25</v>
          </cell>
          <cell r="CO49">
            <v>25</v>
          </cell>
          <cell r="CP49" t="str">
            <v>25 Sanidades Federalizado</v>
          </cell>
          <cell r="CS49">
            <v>8</v>
          </cell>
          <cell r="CT49" t="str">
            <v>P</v>
          </cell>
          <cell r="CV49" t="b">
            <v>0</v>
          </cell>
        </row>
        <row r="50">
          <cell r="A50">
            <v>48</v>
          </cell>
          <cell r="B50">
            <v>1</v>
          </cell>
          <cell r="G50" t="str">
            <v>Programa de Acciones Complementarias para Mejorar las Sanidades</v>
          </cell>
          <cell r="I50">
            <v>1989397243</v>
          </cell>
          <cell r="J50">
            <v>1989397243</v>
          </cell>
          <cell r="K50">
            <v>45439479</v>
          </cell>
          <cell r="L50">
            <v>45439479</v>
          </cell>
          <cell r="M50">
            <v>0</v>
          </cell>
          <cell r="N50">
            <v>1989397243</v>
          </cell>
          <cell r="O50">
            <v>1989397243</v>
          </cell>
          <cell r="P50">
            <v>273095885</v>
          </cell>
          <cell r="Q50">
            <v>273095884.95999998</v>
          </cell>
          <cell r="R50">
            <v>0</v>
          </cell>
          <cell r="S50">
            <v>1989397243</v>
          </cell>
          <cell r="T50">
            <v>1989397243</v>
          </cell>
          <cell r="U50">
            <v>337767295</v>
          </cell>
          <cell r="V50">
            <v>337767294.95999998</v>
          </cell>
          <cell r="W50">
            <v>0</v>
          </cell>
          <cell r="BV50">
            <v>0</v>
          </cell>
          <cell r="BZ50">
            <v>0</v>
          </cell>
          <cell r="CE50" t="str">
            <v>2.4.8.12.40</v>
          </cell>
          <cell r="CO50">
            <v>40</v>
          </cell>
          <cell r="CP50" t="str">
            <v>40 Programa de Acciones Complementarias para Mejorar las Sanidades</v>
          </cell>
          <cell r="CS50">
            <v>8</v>
          </cell>
          <cell r="CT50" t="str">
            <v>P</v>
          </cell>
          <cell r="CV50" t="b">
            <v>0</v>
          </cell>
        </row>
        <row r="51">
          <cell r="A51">
            <v>49</v>
          </cell>
          <cell r="B51">
            <v>1</v>
          </cell>
          <cell r="F51" t="str">
            <v>Programa de Productividad Rural</v>
          </cell>
          <cell r="I51">
            <v>6038000000</v>
          </cell>
          <cell r="J51">
            <v>6038000000</v>
          </cell>
          <cell r="K51">
            <v>37000000</v>
          </cell>
          <cell r="L51">
            <v>0</v>
          </cell>
          <cell r="M51">
            <v>0</v>
          </cell>
          <cell r="N51">
            <v>6038000000</v>
          </cell>
          <cell r="O51">
            <v>5838000000</v>
          </cell>
          <cell r="P51">
            <v>197743700</v>
          </cell>
          <cell r="Q51">
            <v>113900000</v>
          </cell>
          <cell r="R51">
            <v>0</v>
          </cell>
          <cell r="S51">
            <v>6038000000</v>
          </cell>
          <cell r="T51">
            <v>5838000000</v>
          </cell>
          <cell r="U51">
            <v>270154649.56999999</v>
          </cell>
          <cell r="V51">
            <v>142945436.63</v>
          </cell>
          <cell r="W51">
            <v>122096818.91999999</v>
          </cell>
          <cell r="BV51">
            <v>-200000000</v>
          </cell>
          <cell r="BZ51">
            <v>-200000000</v>
          </cell>
          <cell r="CD51" t="str">
            <v>2.4.8.13</v>
          </cell>
          <cell r="CM51">
            <v>13</v>
          </cell>
          <cell r="CN51" t="str">
            <v>13 Programa de Productividad Rural</v>
          </cell>
          <cell r="CS51">
            <v>8</v>
          </cell>
          <cell r="CT51" t="str">
            <v>P</v>
          </cell>
          <cell r="CV51" t="b">
            <v>0</v>
          </cell>
        </row>
        <row r="52">
          <cell r="A52">
            <v>50</v>
          </cell>
          <cell r="B52">
            <v>1</v>
          </cell>
          <cell r="G52" t="str">
            <v>Desarrollo de Zonas Áridas (PRODEZA)</v>
          </cell>
          <cell r="I52">
            <v>900000000</v>
          </cell>
          <cell r="J52">
            <v>900000000</v>
          </cell>
          <cell r="K52">
            <v>0</v>
          </cell>
          <cell r="L52">
            <v>0</v>
          </cell>
          <cell r="M52">
            <v>0</v>
          </cell>
          <cell r="N52">
            <v>900000000</v>
          </cell>
          <cell r="O52">
            <v>900000000</v>
          </cell>
          <cell r="P52">
            <v>109540000</v>
          </cell>
          <cell r="Q52">
            <v>100000000</v>
          </cell>
          <cell r="R52">
            <v>0</v>
          </cell>
          <cell r="S52">
            <v>900000000</v>
          </cell>
          <cell r="T52">
            <v>900000000</v>
          </cell>
          <cell r="U52">
            <v>109540000</v>
          </cell>
          <cell r="V52">
            <v>82687759.680000007</v>
          </cell>
          <cell r="W52">
            <v>25452240.32</v>
          </cell>
          <cell r="BV52">
            <v>0</v>
          </cell>
          <cell r="BZ52">
            <v>0</v>
          </cell>
          <cell r="CE52" t="str">
            <v>2.4.8.13.31</v>
          </cell>
          <cell r="CO52">
            <v>31</v>
          </cell>
          <cell r="CP52" t="str">
            <v>31 Desarrollo de Zonas Áridas (PRODEZA)</v>
          </cell>
          <cell r="CS52">
            <v>8</v>
          </cell>
          <cell r="CT52" t="str">
            <v>P</v>
          </cell>
          <cell r="CV52" t="b">
            <v>0</v>
          </cell>
        </row>
        <row r="53">
          <cell r="A53">
            <v>51</v>
          </cell>
          <cell r="B53">
            <v>1</v>
          </cell>
          <cell r="G53" t="str">
            <v>Fortalecimiento a Organizaciones Rurales</v>
          </cell>
          <cell r="I53">
            <v>516000000</v>
          </cell>
          <cell r="J53">
            <v>516000000</v>
          </cell>
          <cell r="K53">
            <v>30000000</v>
          </cell>
          <cell r="L53">
            <v>0</v>
          </cell>
          <cell r="M53">
            <v>0</v>
          </cell>
          <cell r="N53">
            <v>516000000</v>
          </cell>
          <cell r="O53">
            <v>516000000</v>
          </cell>
          <cell r="P53">
            <v>29260000</v>
          </cell>
          <cell r="Q53">
            <v>13900000</v>
          </cell>
          <cell r="R53">
            <v>0</v>
          </cell>
          <cell r="S53">
            <v>516000000</v>
          </cell>
          <cell r="T53">
            <v>516000000</v>
          </cell>
          <cell r="U53">
            <v>17100000</v>
          </cell>
          <cell r="V53">
            <v>15000000</v>
          </cell>
          <cell r="W53">
            <v>0</v>
          </cell>
          <cell r="BV53">
            <v>0</v>
          </cell>
          <cell r="BZ53">
            <v>0</v>
          </cell>
          <cell r="CE53" t="str">
            <v>2.4.8.13.32</v>
          </cell>
          <cell r="CO53">
            <v>32</v>
          </cell>
          <cell r="CP53" t="str">
            <v>32 Fortalecimiento a Organizaciones Rurales</v>
          </cell>
          <cell r="CS53">
            <v>8</v>
          </cell>
          <cell r="CT53" t="str">
            <v>P</v>
          </cell>
          <cell r="CV53" t="b">
            <v>0</v>
          </cell>
        </row>
        <row r="54">
          <cell r="A54">
            <v>52</v>
          </cell>
          <cell r="B54">
            <v>1</v>
          </cell>
          <cell r="G54" t="str">
            <v>Desarrollo Comercial de la Agricultura Familiar</v>
          </cell>
          <cell r="I54">
            <v>500000000</v>
          </cell>
          <cell r="J54">
            <v>500000000</v>
          </cell>
          <cell r="K54">
            <v>7000000</v>
          </cell>
          <cell r="L54">
            <v>0</v>
          </cell>
          <cell r="M54">
            <v>0</v>
          </cell>
          <cell r="N54">
            <v>500000000</v>
          </cell>
          <cell r="O54">
            <v>500000000</v>
          </cell>
          <cell r="P54">
            <v>49308300</v>
          </cell>
          <cell r="Q54">
            <v>0</v>
          </cell>
          <cell r="R54">
            <v>0</v>
          </cell>
          <cell r="S54">
            <v>500000000</v>
          </cell>
          <cell r="T54">
            <v>500000000</v>
          </cell>
          <cell r="U54">
            <v>38580116.439999998</v>
          </cell>
          <cell r="V54">
            <v>36967722.420000002</v>
          </cell>
          <cell r="W54">
            <v>0</v>
          </cell>
          <cell r="BV54">
            <v>0</v>
          </cell>
          <cell r="BZ54">
            <v>0</v>
          </cell>
          <cell r="CE54" t="str">
            <v>2.4.8.13.29</v>
          </cell>
          <cell r="CO54">
            <v>29</v>
          </cell>
          <cell r="CP54" t="str">
            <v>29 Desarrollo Comercial de la Agricultura Familiar</v>
          </cell>
          <cell r="CS54">
            <v>8</v>
          </cell>
          <cell r="CT54" t="str">
            <v>P</v>
          </cell>
          <cell r="CV54" t="b">
            <v>0</v>
          </cell>
        </row>
        <row r="55">
          <cell r="A55">
            <v>53</v>
          </cell>
          <cell r="B55">
            <v>1</v>
          </cell>
          <cell r="G55" t="str">
            <v>Atención a Siniestros Agropecuarios</v>
          </cell>
          <cell r="I55">
            <v>4122000000</v>
          </cell>
          <cell r="J55">
            <v>4122000000</v>
          </cell>
          <cell r="K55">
            <v>0</v>
          </cell>
          <cell r="L55">
            <v>0</v>
          </cell>
          <cell r="M55">
            <v>0</v>
          </cell>
          <cell r="N55">
            <v>4122000000</v>
          </cell>
          <cell r="O55">
            <v>3922000000</v>
          </cell>
          <cell r="P55">
            <v>9635400</v>
          </cell>
          <cell r="Q55">
            <v>0</v>
          </cell>
          <cell r="R55">
            <v>0</v>
          </cell>
          <cell r="S55">
            <v>4122000000</v>
          </cell>
          <cell r="T55">
            <v>3922000000</v>
          </cell>
          <cell r="U55">
            <v>104934533.13</v>
          </cell>
          <cell r="V55">
            <v>8289954.5299999993</v>
          </cell>
          <cell r="W55">
            <v>96644578.599999994</v>
          </cell>
          <cell r="BV55">
            <v>-200000000</v>
          </cell>
          <cell r="BZ55">
            <v>-200000000</v>
          </cell>
          <cell r="CE55" t="str">
            <v>2.4.8.13.30</v>
          </cell>
          <cell r="CO55">
            <v>30</v>
          </cell>
          <cell r="CP55" t="str">
            <v>30 Atención a Siniestros Agropecuarios</v>
          </cell>
          <cell r="CS55">
            <v>8</v>
          </cell>
          <cell r="CT55" t="str">
            <v>P</v>
          </cell>
          <cell r="CV55" t="b">
            <v>0</v>
          </cell>
        </row>
        <row r="56">
          <cell r="A56">
            <v>54</v>
          </cell>
          <cell r="B56">
            <v>1</v>
          </cell>
          <cell r="F56" t="str">
            <v>Programa de Apoyos a Pequeños Productores</v>
          </cell>
          <cell r="I56">
            <v>6160820477</v>
          </cell>
          <cell r="J56">
            <v>6160820477</v>
          </cell>
          <cell r="K56">
            <v>0</v>
          </cell>
          <cell r="L56">
            <v>0</v>
          </cell>
          <cell r="M56">
            <v>0</v>
          </cell>
          <cell r="N56">
            <v>6160820477</v>
          </cell>
          <cell r="O56">
            <v>6160820477</v>
          </cell>
          <cell r="P56">
            <v>46105703.479999997</v>
          </cell>
          <cell r="Q56">
            <v>22217740</v>
          </cell>
          <cell r="R56">
            <v>0</v>
          </cell>
          <cell r="S56">
            <v>6160820477</v>
          </cell>
          <cell r="T56">
            <v>6160820477</v>
          </cell>
          <cell r="U56">
            <v>137033898.31999999</v>
          </cell>
          <cell r="V56">
            <v>116449102.89</v>
          </cell>
          <cell r="W56">
            <v>0</v>
          </cell>
          <cell r="BV56">
            <v>0</v>
          </cell>
          <cell r="BZ56">
            <v>0</v>
          </cell>
          <cell r="CD56" t="str">
            <v>2.4.8.18</v>
          </cell>
          <cell r="CM56">
            <v>18</v>
          </cell>
          <cell r="CN56" t="str">
            <v>18 Programa de Apoyos a Pequeños Productores</v>
          </cell>
          <cell r="CS56">
            <v>8</v>
          </cell>
          <cell r="CT56" t="str">
            <v>P</v>
          </cell>
          <cell r="CV56" t="b">
            <v>0</v>
          </cell>
        </row>
        <row r="57">
          <cell r="A57">
            <v>55</v>
          </cell>
          <cell r="B57">
            <v>1</v>
          </cell>
          <cell r="G57" t="str">
            <v>Arráigate (FORMAR y Jóvenes Emprendedores)</v>
          </cell>
          <cell r="I57">
            <v>515872051</v>
          </cell>
          <cell r="J57">
            <v>515872051</v>
          </cell>
          <cell r="K57">
            <v>0</v>
          </cell>
          <cell r="L57">
            <v>0</v>
          </cell>
          <cell r="M57">
            <v>0</v>
          </cell>
          <cell r="N57">
            <v>515872051</v>
          </cell>
          <cell r="O57">
            <v>515872051</v>
          </cell>
          <cell r="P57">
            <v>0</v>
          </cell>
          <cell r="Q57">
            <v>0</v>
          </cell>
          <cell r="R57">
            <v>0</v>
          </cell>
          <cell r="S57">
            <v>515872051</v>
          </cell>
          <cell r="T57">
            <v>515872051</v>
          </cell>
          <cell r="U57">
            <v>1505000</v>
          </cell>
          <cell r="V57">
            <v>0</v>
          </cell>
          <cell r="W57">
            <v>0</v>
          </cell>
          <cell r="BV57">
            <v>0</v>
          </cell>
          <cell r="BZ57">
            <v>0</v>
          </cell>
          <cell r="CE57" t="str">
            <v>2.4.8.18.35</v>
          </cell>
          <cell r="CO57">
            <v>35</v>
          </cell>
          <cell r="CP57" t="str">
            <v>35 Arráigate (FORMAR y Jóvenes Emprendedores)</v>
          </cell>
          <cell r="CS57">
            <v>8</v>
          </cell>
          <cell r="CT57" t="str">
            <v>P</v>
          </cell>
          <cell r="CV57" t="b">
            <v>0</v>
          </cell>
        </row>
        <row r="58">
          <cell r="A58">
            <v>56</v>
          </cell>
          <cell r="B58">
            <v>1</v>
          </cell>
          <cell r="G58" t="str">
            <v>Fondo para el Apoyo a Proyectos Productivos en Núcleos Agrarios (FAPPA)</v>
          </cell>
          <cell r="I58">
            <v>760000000</v>
          </cell>
          <cell r="J58">
            <v>760000000</v>
          </cell>
          <cell r="K58">
            <v>0</v>
          </cell>
          <cell r="L58">
            <v>0</v>
          </cell>
          <cell r="M58">
            <v>0</v>
          </cell>
          <cell r="N58">
            <v>760000000</v>
          </cell>
          <cell r="O58">
            <v>760526400</v>
          </cell>
          <cell r="P58">
            <v>16036971.68</v>
          </cell>
          <cell r="Q58">
            <v>9994972</v>
          </cell>
          <cell r="R58">
            <v>0</v>
          </cell>
          <cell r="S58">
            <v>760000000</v>
          </cell>
          <cell r="T58">
            <v>760526400</v>
          </cell>
          <cell r="U58">
            <v>54434256.579999998</v>
          </cell>
          <cell r="V58">
            <v>50501257</v>
          </cell>
          <cell r="W58">
            <v>0</v>
          </cell>
          <cell r="BV58">
            <v>0</v>
          </cell>
          <cell r="BZ58">
            <v>0</v>
          </cell>
          <cell r="CE58" t="str">
            <v>2.4.8.18.36</v>
          </cell>
          <cell r="CO58">
            <v>36</v>
          </cell>
          <cell r="CP58" t="str">
            <v>36 Fondo para el Apoyo a Proyectos Productivos en Núcleos Agrarios (FAPPA)</v>
          </cell>
          <cell r="CS58">
            <v>8</v>
          </cell>
          <cell r="CT58" t="str">
            <v>P</v>
          </cell>
          <cell r="CV58" t="b">
            <v>0</v>
          </cell>
        </row>
        <row r="59">
          <cell r="A59">
            <v>57</v>
          </cell>
          <cell r="B59">
            <v>1</v>
          </cell>
          <cell r="G59" t="str">
            <v>Programa de Apoyo a la Productividad de la Mujer Emprendedora (PROMETE)</v>
          </cell>
          <cell r="I59">
            <v>1100000000</v>
          </cell>
          <cell r="J59">
            <v>1100000000</v>
          </cell>
          <cell r="K59">
            <v>0</v>
          </cell>
          <cell r="L59">
            <v>0</v>
          </cell>
          <cell r="M59">
            <v>0</v>
          </cell>
          <cell r="N59">
            <v>1100000000</v>
          </cell>
          <cell r="O59">
            <v>1099473600</v>
          </cell>
          <cell r="P59">
            <v>20967768.32</v>
          </cell>
          <cell r="Q59">
            <v>12222768</v>
          </cell>
          <cell r="R59">
            <v>0</v>
          </cell>
          <cell r="S59">
            <v>1100000000</v>
          </cell>
          <cell r="T59">
            <v>1099473600</v>
          </cell>
          <cell r="U59">
            <v>66279940</v>
          </cell>
          <cell r="V59">
            <v>59581536</v>
          </cell>
          <cell r="W59">
            <v>0</v>
          </cell>
          <cell r="BV59">
            <v>0</v>
          </cell>
          <cell r="BZ59">
            <v>0</v>
          </cell>
          <cell r="CE59" t="str">
            <v>2.4.8.18.37</v>
          </cell>
          <cell r="CO59">
            <v>37</v>
          </cell>
          <cell r="CP59" t="str">
            <v>37 Programa de Apoyo a la Productividad de la Mujer Emprendedora (PROMETE)</v>
          </cell>
          <cell r="CS59">
            <v>8</v>
          </cell>
          <cell r="CT59" t="str">
            <v>P</v>
          </cell>
          <cell r="CV59" t="b">
            <v>0</v>
          </cell>
        </row>
        <row r="60">
          <cell r="A60">
            <v>58</v>
          </cell>
          <cell r="B60">
            <v>1</v>
          </cell>
          <cell r="G60" t="str">
            <v>Incentivos Productivos</v>
          </cell>
          <cell r="I60">
            <v>2384948426</v>
          </cell>
          <cell r="J60">
            <v>2384948426</v>
          </cell>
          <cell r="K60">
            <v>0</v>
          </cell>
          <cell r="L60">
            <v>0</v>
          </cell>
          <cell r="M60">
            <v>0</v>
          </cell>
          <cell r="N60">
            <v>2384948426</v>
          </cell>
          <cell r="O60">
            <v>2384948426</v>
          </cell>
          <cell r="P60">
            <v>9100963.4800000004</v>
          </cell>
          <cell r="Q60">
            <v>0</v>
          </cell>
          <cell r="R60">
            <v>0</v>
          </cell>
          <cell r="S60">
            <v>2384948426</v>
          </cell>
          <cell r="T60">
            <v>2384948426</v>
          </cell>
          <cell r="U60">
            <v>11374701.739999998</v>
          </cell>
          <cell r="V60">
            <v>6366309.8899999997</v>
          </cell>
          <cell r="W60">
            <v>0</v>
          </cell>
          <cell r="BV60">
            <v>0</v>
          </cell>
          <cell r="BZ60">
            <v>0</v>
          </cell>
          <cell r="CE60" t="str">
            <v>2.4.8.18.38</v>
          </cell>
          <cell r="CO60">
            <v>38</v>
          </cell>
          <cell r="CP60" t="str">
            <v>38 Incentivos Productivos</v>
          </cell>
          <cell r="CS60">
            <v>8</v>
          </cell>
          <cell r="CT60" t="str">
            <v>P</v>
          </cell>
          <cell r="CV60" t="b">
            <v>0</v>
          </cell>
        </row>
        <row r="61">
          <cell r="A61">
            <v>59</v>
          </cell>
          <cell r="B61">
            <v>1</v>
          </cell>
          <cell r="G61" t="str">
            <v>PROCAFÉ e Impulso Productivo al Café</v>
          </cell>
          <cell r="I61">
            <v>730600000</v>
          </cell>
          <cell r="J61">
            <v>730600000</v>
          </cell>
          <cell r="K61">
            <v>0</v>
          </cell>
          <cell r="L61">
            <v>0</v>
          </cell>
          <cell r="M61">
            <v>0</v>
          </cell>
          <cell r="N61">
            <v>730600000</v>
          </cell>
          <cell r="O61">
            <v>730600000</v>
          </cell>
          <cell r="P61">
            <v>3106027.48</v>
          </cell>
          <cell r="Q61">
            <v>0</v>
          </cell>
          <cell r="R61">
            <v>0</v>
          </cell>
          <cell r="S61">
            <v>730600000</v>
          </cell>
          <cell r="T61">
            <v>730600000</v>
          </cell>
          <cell r="U61">
            <v>1709291.85</v>
          </cell>
          <cell r="V61">
            <v>0</v>
          </cell>
          <cell r="W61">
            <v>0</v>
          </cell>
          <cell r="BV61">
            <v>0</v>
          </cell>
          <cell r="BZ61">
            <v>0</v>
          </cell>
          <cell r="CF61" t="str">
            <v>2.4.8.18.38.4</v>
          </cell>
          <cell r="CQ61">
            <v>4</v>
          </cell>
          <cell r="CR61" t="str">
            <v>4 PROCAFÉ e Impulso Productivo al Café</v>
          </cell>
          <cell r="CS61">
            <v>8</v>
          </cell>
          <cell r="CT61" t="str">
            <v>P</v>
          </cell>
          <cell r="CV61" t="b">
            <v>0</v>
          </cell>
        </row>
        <row r="62">
          <cell r="A62">
            <v>60</v>
          </cell>
          <cell r="B62">
            <v>1</v>
          </cell>
          <cell r="G62" t="str">
            <v>Programa de Incentivos para Productores de Maíz y Frijol (PIMAF)</v>
          </cell>
          <cell r="I62">
            <v>1654348426</v>
          </cell>
          <cell r="J62">
            <v>1654348426</v>
          </cell>
          <cell r="K62">
            <v>0</v>
          </cell>
          <cell r="L62">
            <v>0</v>
          </cell>
          <cell r="M62">
            <v>0</v>
          </cell>
          <cell r="N62">
            <v>1654348426</v>
          </cell>
          <cell r="O62">
            <v>1654348426</v>
          </cell>
          <cell r="P62">
            <v>5994936</v>
          </cell>
          <cell r="Q62">
            <v>0</v>
          </cell>
          <cell r="R62">
            <v>0</v>
          </cell>
          <cell r="S62">
            <v>1654348426</v>
          </cell>
          <cell r="T62">
            <v>1654348426</v>
          </cell>
          <cell r="U62">
            <v>9665409.8900000006</v>
          </cell>
          <cell r="V62">
            <v>6366309.8899999997</v>
          </cell>
          <cell r="W62">
            <v>0</v>
          </cell>
          <cell r="BV62">
            <v>0</v>
          </cell>
          <cell r="BZ62">
            <v>0</v>
          </cell>
          <cell r="CF62" t="str">
            <v>2.4.8.18.38.5</v>
          </cell>
          <cell r="CQ62">
            <v>5</v>
          </cell>
          <cell r="CR62" t="str">
            <v>5 Programa de Incentivos para Productores de Maíz y Frijol (PIMAF)</v>
          </cell>
          <cell r="CS62">
            <v>8</v>
          </cell>
          <cell r="CT62" t="str">
            <v>P</v>
          </cell>
          <cell r="CV62" t="b">
            <v>0</v>
          </cell>
        </row>
        <row r="63">
          <cell r="A63">
            <v>61</v>
          </cell>
          <cell r="B63">
            <v>1</v>
          </cell>
          <cell r="G63" t="str">
            <v>Extensionismo</v>
          </cell>
          <cell r="I63">
            <v>1400000000</v>
          </cell>
          <cell r="J63">
            <v>1400000000</v>
          </cell>
          <cell r="K63">
            <v>0</v>
          </cell>
          <cell r="L63">
            <v>0</v>
          </cell>
          <cell r="M63">
            <v>0</v>
          </cell>
          <cell r="N63">
            <v>1400000000</v>
          </cell>
          <cell r="O63">
            <v>1400000000</v>
          </cell>
          <cell r="P63">
            <v>0</v>
          </cell>
          <cell r="Q63">
            <v>0</v>
          </cell>
          <cell r="R63">
            <v>0</v>
          </cell>
          <cell r="S63">
            <v>1400000000</v>
          </cell>
          <cell r="T63">
            <v>1400000000</v>
          </cell>
          <cell r="U63">
            <v>3440000</v>
          </cell>
          <cell r="V63">
            <v>0</v>
          </cell>
          <cell r="W63">
            <v>0</v>
          </cell>
          <cell r="BV63">
            <v>0</v>
          </cell>
          <cell r="BZ63">
            <v>0</v>
          </cell>
          <cell r="CE63" t="str">
            <v>2.4.8.18.39</v>
          </cell>
          <cell r="CO63">
            <v>39</v>
          </cell>
          <cell r="CP63" t="str">
            <v>39 Extensionismo</v>
          </cell>
          <cell r="CS63">
            <v>8</v>
          </cell>
          <cell r="CT63" t="str">
            <v>P</v>
          </cell>
          <cell r="CV63" t="b">
            <v>0</v>
          </cell>
        </row>
        <row r="64">
          <cell r="A64">
            <v>62</v>
          </cell>
          <cell r="B64">
            <v>1</v>
          </cell>
          <cell r="F64" t="str">
            <v>Sistema Nacional de Información para el Desarrollo Rural Sustentable</v>
          </cell>
          <cell r="I64">
            <v>185223910</v>
          </cell>
          <cell r="J64">
            <v>185223910</v>
          </cell>
          <cell r="K64">
            <v>0</v>
          </cell>
          <cell r="L64">
            <v>0</v>
          </cell>
          <cell r="M64">
            <v>0</v>
          </cell>
          <cell r="N64">
            <v>185223910</v>
          </cell>
          <cell r="O64">
            <v>185481376</v>
          </cell>
          <cell r="P64">
            <v>34454830</v>
          </cell>
          <cell r="Q64">
            <v>34453734.399999999</v>
          </cell>
          <cell r="R64">
            <v>0</v>
          </cell>
          <cell r="S64">
            <v>185223910</v>
          </cell>
          <cell r="T64">
            <v>195856298.80000001</v>
          </cell>
          <cell r="U64">
            <v>43944225</v>
          </cell>
          <cell r="V64">
            <v>42436555.799999997</v>
          </cell>
          <cell r="W64">
            <v>1500000</v>
          </cell>
          <cell r="BV64">
            <v>0</v>
          </cell>
          <cell r="BZ64">
            <v>0</v>
          </cell>
          <cell r="CD64" t="str">
            <v>2.4.8.19</v>
          </cell>
          <cell r="CM64">
            <v>19</v>
          </cell>
          <cell r="CN64" t="str">
            <v>19 Sistema Nacional de Información para el Desarrollo Rural Sustentable</v>
          </cell>
          <cell r="CS64">
            <v>8</v>
          </cell>
          <cell r="CT64" t="str">
            <v>P</v>
          </cell>
          <cell r="CV64" t="b">
            <v>0</v>
          </cell>
        </row>
        <row r="65">
          <cell r="A65">
            <v>63</v>
          </cell>
          <cell r="B65">
            <v>1</v>
          </cell>
          <cell r="G65" t="str">
            <v>Sistema Nacional de Información para el Desarrollo Rural Sustentable (SNIDRUS)</v>
          </cell>
          <cell r="I65">
            <v>172535299</v>
          </cell>
          <cell r="J65">
            <v>172535299</v>
          </cell>
          <cell r="K65">
            <v>0</v>
          </cell>
          <cell r="L65">
            <v>0</v>
          </cell>
          <cell r="M65">
            <v>0</v>
          </cell>
          <cell r="N65">
            <v>172535299</v>
          </cell>
          <cell r="O65">
            <v>172792765</v>
          </cell>
          <cell r="P65">
            <v>34454830</v>
          </cell>
          <cell r="Q65">
            <v>34453734.399999999</v>
          </cell>
          <cell r="R65">
            <v>0</v>
          </cell>
          <cell r="S65">
            <v>172535299</v>
          </cell>
          <cell r="T65">
            <v>183167687.80000001</v>
          </cell>
          <cell r="U65">
            <v>43944225</v>
          </cell>
          <cell r="V65">
            <v>42436555.799999997</v>
          </cell>
          <cell r="W65">
            <v>1500000</v>
          </cell>
          <cell r="BV65">
            <v>0</v>
          </cell>
          <cell r="BZ65">
            <v>0</v>
          </cell>
          <cell r="CE65" t="str">
            <v>2.4.8.19.9</v>
          </cell>
          <cell r="CO65">
            <v>9</v>
          </cell>
          <cell r="CP65" t="str">
            <v>9 Sistema Nacional de Información para el Desarrollo Rural Sustentable (SNIDRUS)</v>
          </cell>
          <cell r="CS65">
            <v>8</v>
          </cell>
          <cell r="CT65" t="str">
            <v>P</v>
          </cell>
          <cell r="CV65" t="b">
            <v>0</v>
          </cell>
        </row>
        <row r="66">
          <cell r="A66">
            <v>64</v>
          </cell>
          <cell r="B66">
            <v>1</v>
          </cell>
          <cell r="G66" t="str">
            <v>Sistema Integral para el Desarrollo Sustentable de la Caña de Azúcar (SIDESCA)</v>
          </cell>
          <cell r="I66">
            <v>12688611</v>
          </cell>
          <cell r="J66">
            <v>12688611</v>
          </cell>
          <cell r="K66">
            <v>0</v>
          </cell>
          <cell r="L66">
            <v>0</v>
          </cell>
          <cell r="M66">
            <v>0</v>
          </cell>
          <cell r="N66">
            <v>12688611</v>
          </cell>
          <cell r="O66">
            <v>12688611</v>
          </cell>
          <cell r="P66">
            <v>0</v>
          </cell>
          <cell r="Q66">
            <v>0</v>
          </cell>
          <cell r="R66">
            <v>0</v>
          </cell>
          <cell r="S66">
            <v>12688611</v>
          </cell>
          <cell r="T66">
            <v>12688611</v>
          </cell>
          <cell r="U66">
            <v>0</v>
          </cell>
          <cell r="V66">
            <v>0</v>
          </cell>
          <cell r="W66">
            <v>0</v>
          </cell>
          <cell r="BV66">
            <v>0</v>
          </cell>
          <cell r="BZ66">
            <v>0</v>
          </cell>
          <cell r="CE66" t="str">
            <v>2.4.8.19.26</v>
          </cell>
          <cell r="CO66">
            <v>26</v>
          </cell>
          <cell r="CP66" t="str">
            <v>26 Sistema Integral para el Desarrollo Sustentable de la Caña de Azúcar (SIDESCA)</v>
          </cell>
          <cell r="CS66">
            <v>8</v>
          </cell>
          <cell r="CT66" t="str">
            <v>P</v>
          </cell>
          <cell r="CV66" t="b">
            <v>0</v>
          </cell>
        </row>
        <row r="67">
          <cell r="A67">
            <v>65</v>
          </cell>
          <cell r="B67">
            <v>1</v>
          </cell>
          <cell r="F67" t="str">
            <v>Sistema Nacional de Investigación Agrícola</v>
          </cell>
          <cell r="I67">
            <v>48473640</v>
          </cell>
          <cell r="J67">
            <v>48473640</v>
          </cell>
          <cell r="K67">
            <v>0</v>
          </cell>
          <cell r="L67">
            <v>0</v>
          </cell>
          <cell r="M67">
            <v>0</v>
          </cell>
          <cell r="N67">
            <v>48473640</v>
          </cell>
          <cell r="O67">
            <v>48473640</v>
          </cell>
          <cell r="P67">
            <v>0</v>
          </cell>
          <cell r="Q67">
            <v>0</v>
          </cell>
          <cell r="R67">
            <v>0</v>
          </cell>
          <cell r="S67">
            <v>48473640</v>
          </cell>
          <cell r="T67">
            <v>48473640</v>
          </cell>
          <cell r="U67">
            <v>0</v>
          </cell>
          <cell r="V67">
            <v>0</v>
          </cell>
          <cell r="W67">
            <v>0</v>
          </cell>
          <cell r="BV67">
            <v>0</v>
          </cell>
          <cell r="BZ67">
            <v>0</v>
          </cell>
          <cell r="CD67" t="str">
            <v>2.4.8.20</v>
          </cell>
          <cell r="CM67">
            <v>20</v>
          </cell>
          <cell r="CN67" t="str">
            <v>20 Sistema Nacional de Investigación Agrícola</v>
          </cell>
          <cell r="CS67">
            <v>8</v>
          </cell>
          <cell r="CT67" t="str">
            <v>P</v>
          </cell>
          <cell r="CV67" t="b">
            <v>0</v>
          </cell>
        </row>
        <row r="68">
          <cell r="A68">
            <v>66</v>
          </cell>
          <cell r="B68">
            <v>1</v>
          </cell>
          <cell r="G68" t="str">
            <v>Sistema Nacional de Investigación Agrícola</v>
          </cell>
          <cell r="I68">
            <v>11488253</v>
          </cell>
          <cell r="J68">
            <v>11488253</v>
          </cell>
          <cell r="K68">
            <v>0</v>
          </cell>
          <cell r="L68">
            <v>0</v>
          </cell>
          <cell r="M68">
            <v>0</v>
          </cell>
          <cell r="N68">
            <v>11488253</v>
          </cell>
          <cell r="O68">
            <v>11488253</v>
          </cell>
          <cell r="P68">
            <v>0</v>
          </cell>
          <cell r="Q68">
            <v>0</v>
          </cell>
          <cell r="R68">
            <v>0</v>
          </cell>
          <cell r="S68">
            <v>11488253</v>
          </cell>
          <cell r="T68">
            <v>11488253</v>
          </cell>
          <cell r="U68">
            <v>0</v>
          </cell>
          <cell r="V68">
            <v>0</v>
          </cell>
          <cell r="W68">
            <v>0</v>
          </cell>
          <cell r="BV68">
            <v>0</v>
          </cell>
          <cell r="BZ68">
            <v>0</v>
          </cell>
          <cell r="CE68" t="str">
            <v>2.4.8.20.27</v>
          </cell>
          <cell r="CO68">
            <v>27</v>
          </cell>
          <cell r="CP68" t="str">
            <v>27 Sistema Nacional de Investigación Agrícola</v>
          </cell>
          <cell r="CS68">
            <v>8</v>
          </cell>
          <cell r="CT68" t="str">
            <v>P</v>
          </cell>
          <cell r="CV68" t="b">
            <v>0</v>
          </cell>
        </row>
        <row r="69">
          <cell r="A69">
            <v>67</v>
          </cell>
          <cell r="B69">
            <v>1</v>
          </cell>
          <cell r="G69" t="str">
            <v>Fondo SAGARPA-CONACYT</v>
          </cell>
          <cell r="I69">
            <v>36985387</v>
          </cell>
          <cell r="J69">
            <v>36985387</v>
          </cell>
          <cell r="K69">
            <v>0</v>
          </cell>
          <cell r="L69">
            <v>0</v>
          </cell>
          <cell r="M69">
            <v>0</v>
          </cell>
          <cell r="N69">
            <v>36985387</v>
          </cell>
          <cell r="O69">
            <v>36985387</v>
          </cell>
          <cell r="P69">
            <v>0</v>
          </cell>
          <cell r="Q69">
            <v>0</v>
          </cell>
          <cell r="R69">
            <v>0</v>
          </cell>
          <cell r="S69">
            <v>36985387</v>
          </cell>
          <cell r="T69">
            <v>36985387</v>
          </cell>
          <cell r="U69">
            <v>0</v>
          </cell>
          <cell r="V69">
            <v>0</v>
          </cell>
          <cell r="W69">
            <v>0</v>
          </cell>
          <cell r="BV69">
            <v>0</v>
          </cell>
          <cell r="BZ69">
            <v>0</v>
          </cell>
          <cell r="CE69" t="str">
            <v>2.4.8.20.28</v>
          </cell>
          <cell r="CO69">
            <v>28</v>
          </cell>
          <cell r="CP69" t="str">
            <v>28 Fondo SAGARPA-CONACYT</v>
          </cell>
          <cell r="CS69">
            <v>8</v>
          </cell>
          <cell r="CT69" t="str">
            <v>P</v>
          </cell>
          <cell r="CV69" t="b">
            <v>0</v>
          </cell>
        </row>
        <row r="70">
          <cell r="A70">
            <v>68</v>
          </cell>
          <cell r="B70">
            <v>1</v>
          </cell>
          <cell r="E70" t="str">
            <v>Economía</v>
          </cell>
          <cell r="I70">
            <v>331285779.89999998</v>
          </cell>
          <cell r="J70">
            <v>331285779.89999998</v>
          </cell>
          <cell r="K70">
            <v>0</v>
          </cell>
          <cell r="L70">
            <v>0</v>
          </cell>
          <cell r="M70">
            <v>0</v>
          </cell>
          <cell r="N70">
            <v>331285779.89999998</v>
          </cell>
          <cell r="O70">
            <v>221285779.90000001</v>
          </cell>
          <cell r="P70">
            <v>0</v>
          </cell>
          <cell r="Q70">
            <v>0</v>
          </cell>
          <cell r="R70">
            <v>0</v>
          </cell>
          <cell r="S70">
            <v>331285779.89999998</v>
          </cell>
          <cell r="T70">
            <v>221285779.90000001</v>
          </cell>
          <cell r="U70">
            <v>0</v>
          </cell>
          <cell r="V70">
            <v>0</v>
          </cell>
          <cell r="W70">
            <v>0</v>
          </cell>
          <cell r="BV70">
            <v>-110000000.00000001</v>
          </cell>
          <cell r="BZ70">
            <v>-110000000.00000001</v>
          </cell>
          <cell r="CC70" t="str">
            <v>2.4.10</v>
          </cell>
          <cell r="CK70">
            <v>10</v>
          </cell>
          <cell r="CL70" t="str">
            <v>10 Economía</v>
          </cell>
          <cell r="CS70">
            <v>10</v>
          </cell>
          <cell r="CT70" t="str">
            <v>B</v>
          </cell>
          <cell r="CV70" t="b">
            <v>0</v>
          </cell>
        </row>
        <row r="71">
          <cell r="A71">
            <v>69</v>
          </cell>
          <cell r="B71">
            <v>1</v>
          </cell>
          <cell r="F71" t="str">
            <v>Programa de financiamiento al Microempresario, a la Mujer Rural y Fondo Nacional Emprendedor</v>
          </cell>
          <cell r="I71">
            <v>331285779.89999998</v>
          </cell>
          <cell r="J71">
            <v>331285779.89999998</v>
          </cell>
          <cell r="K71">
            <v>0</v>
          </cell>
          <cell r="L71">
            <v>0</v>
          </cell>
          <cell r="M71">
            <v>0</v>
          </cell>
          <cell r="N71">
            <v>331285779.89999998</v>
          </cell>
          <cell r="O71">
            <v>221285779.90000001</v>
          </cell>
          <cell r="P71">
            <v>0</v>
          </cell>
          <cell r="Q71">
            <v>0</v>
          </cell>
          <cell r="R71">
            <v>0</v>
          </cell>
          <cell r="S71">
            <v>331285779.89999998</v>
          </cell>
          <cell r="T71">
            <v>221285779.90000001</v>
          </cell>
          <cell r="U71">
            <v>0</v>
          </cell>
          <cell r="V71">
            <v>0</v>
          </cell>
          <cell r="W71">
            <v>0</v>
          </cell>
          <cell r="BV71">
            <v>-110000000.00000001</v>
          </cell>
          <cell r="BZ71">
            <v>-110000000.00000001</v>
          </cell>
          <cell r="CD71" t="str">
            <v>2.4.10.15</v>
          </cell>
          <cell r="CM71">
            <v>15</v>
          </cell>
          <cell r="CN71" t="str">
            <v>15 Programa de financiamiento al Microempresario, a la Mujer Rural y Fondo Nacional Emprendedor</v>
          </cell>
          <cell r="CS71">
            <v>10</v>
          </cell>
          <cell r="CT71" t="str">
            <v>B</v>
          </cell>
          <cell r="CV71" t="b">
            <v>0</v>
          </cell>
        </row>
        <row r="72">
          <cell r="A72">
            <v>70</v>
          </cell>
          <cell r="B72">
            <v>1</v>
          </cell>
          <cell r="E72" t="str">
            <v>Desarrollo Social</v>
          </cell>
          <cell r="I72">
            <v>2709372533.249999</v>
          </cell>
          <cell r="J72">
            <v>2709372533.249999</v>
          </cell>
          <cell r="K72">
            <v>343803326.23999989</v>
          </cell>
          <cell r="L72">
            <v>340437187.59130007</v>
          </cell>
          <cell r="M72">
            <v>3013926.64</v>
          </cell>
          <cell r="N72">
            <v>2709372533.249999</v>
          </cell>
          <cell r="O72">
            <v>2643900393.249999</v>
          </cell>
          <cell r="P72">
            <v>705973052.49999976</v>
          </cell>
          <cell r="Q72">
            <v>704528466.92460001</v>
          </cell>
          <cell r="R72">
            <v>137576.06650000002</v>
          </cell>
          <cell r="S72">
            <v>2709372533.249999</v>
          </cell>
          <cell r="T72">
            <v>2643900393.249999</v>
          </cell>
          <cell r="U72">
            <v>1083599522.2580001</v>
          </cell>
          <cell r="V72">
            <v>1082996594.3301001</v>
          </cell>
          <cell r="W72">
            <v>2862.24</v>
          </cell>
          <cell r="BV72">
            <v>0</v>
          </cell>
          <cell r="BZ72">
            <v>0</v>
          </cell>
          <cell r="CC72" t="str">
            <v>2.4.20</v>
          </cell>
          <cell r="CK72">
            <v>20</v>
          </cell>
          <cell r="CL72" t="str">
            <v>20 Desarrollo Social</v>
          </cell>
          <cell r="CS72">
            <v>20</v>
          </cell>
          <cell r="CT72" t="str">
            <v>B</v>
          </cell>
          <cell r="CV72" t="b">
            <v>0</v>
          </cell>
        </row>
        <row r="73">
          <cell r="A73">
            <v>71</v>
          </cell>
          <cell r="B73">
            <v>1</v>
          </cell>
          <cell r="F73" t="str">
            <v>Programa de Fomento a la Economía Social</v>
          </cell>
          <cell r="I73">
            <v>2508183294</v>
          </cell>
          <cell r="J73">
            <v>2508183294</v>
          </cell>
          <cell r="K73">
            <v>339852068</v>
          </cell>
          <cell r="L73">
            <v>336838141.36000001</v>
          </cell>
          <cell r="M73">
            <v>3013926.64</v>
          </cell>
          <cell r="N73">
            <v>2508183294</v>
          </cell>
          <cell r="O73">
            <v>2442711154</v>
          </cell>
          <cell r="P73">
            <v>690000000</v>
          </cell>
          <cell r="Q73">
            <v>690000000</v>
          </cell>
          <cell r="R73">
            <v>0</v>
          </cell>
          <cell r="S73">
            <v>2508183294</v>
          </cell>
          <cell r="T73">
            <v>2442711154</v>
          </cell>
          <cell r="U73">
            <v>1050000000</v>
          </cell>
          <cell r="V73">
            <v>1050000000</v>
          </cell>
          <cell r="W73">
            <v>0</v>
          </cell>
          <cell r="BV73">
            <v>0</v>
          </cell>
          <cell r="BZ73">
            <v>0</v>
          </cell>
          <cell r="CD73" t="str">
            <v>2.4.20.14</v>
          </cell>
          <cell r="CM73">
            <v>14</v>
          </cell>
          <cell r="CN73" t="str">
            <v>14 Programa de Fomento a la Economía Social</v>
          </cell>
          <cell r="CS73">
            <v>20</v>
          </cell>
          <cell r="CT73" t="str">
            <v>B</v>
          </cell>
          <cell r="CV73" t="b">
            <v>0</v>
          </cell>
        </row>
        <row r="74">
          <cell r="A74">
            <v>72</v>
          </cell>
          <cell r="B74">
            <v>1</v>
          </cell>
          <cell r="F74" t="str">
            <v>Fondo Nacional de Fomento a las Artesanías (FONART)</v>
          </cell>
          <cell r="I74">
            <v>201189239.25</v>
          </cell>
          <cell r="J74">
            <v>201189239.25</v>
          </cell>
          <cell r="K74">
            <v>3951258.2399999993</v>
          </cell>
          <cell r="L74">
            <v>3599046.2313000001</v>
          </cell>
          <cell r="M74">
            <v>0</v>
          </cell>
          <cell r="N74">
            <v>201189239.25</v>
          </cell>
          <cell r="O74">
            <v>201189239.25</v>
          </cell>
          <cell r="P74">
            <v>15973052.5</v>
          </cell>
          <cell r="Q74">
            <v>14528466.9246</v>
          </cell>
          <cell r="R74">
            <v>137576.06650000002</v>
          </cell>
          <cell r="S74">
            <v>201189239.25</v>
          </cell>
          <cell r="T74">
            <v>201189239.25</v>
          </cell>
          <cell r="U74">
            <v>33599522.258000001</v>
          </cell>
          <cell r="V74">
            <v>32996594.3301</v>
          </cell>
          <cell r="W74">
            <v>2862.24</v>
          </cell>
          <cell r="BV74">
            <v>0</v>
          </cell>
          <cell r="BZ74">
            <v>0</v>
          </cell>
          <cell r="CD74" t="str">
            <v>2.4.20.17</v>
          </cell>
          <cell r="CM74">
            <v>17</v>
          </cell>
          <cell r="CN74" t="str">
            <v>17 Fondo Nacional de Fomento a las Artesanías (FONART)</v>
          </cell>
          <cell r="CS74">
            <v>20</v>
          </cell>
          <cell r="CT74" t="str">
            <v>B</v>
          </cell>
          <cell r="CV74" t="b">
            <v>0</v>
          </cell>
        </row>
        <row r="75">
          <cell r="A75">
            <v>73</v>
          </cell>
          <cell r="B75">
            <v>1</v>
          </cell>
          <cell r="E75" t="str">
            <v>Turismo</v>
          </cell>
          <cell r="I75">
            <v>400000000</v>
          </cell>
          <cell r="J75">
            <v>400000000</v>
          </cell>
          <cell r="K75">
            <v>0</v>
          </cell>
          <cell r="L75">
            <v>0</v>
          </cell>
          <cell r="M75">
            <v>0</v>
          </cell>
          <cell r="N75">
            <v>400000000</v>
          </cell>
          <cell r="O75">
            <v>400000000</v>
          </cell>
          <cell r="P75">
            <v>0</v>
          </cell>
          <cell r="Q75">
            <v>0</v>
          </cell>
          <cell r="R75">
            <v>0</v>
          </cell>
          <cell r="S75">
            <v>400000000</v>
          </cell>
          <cell r="T75">
            <v>400000000</v>
          </cell>
          <cell r="U75">
            <v>12000000</v>
          </cell>
          <cell r="V75">
            <v>8000000</v>
          </cell>
          <cell r="W75">
            <v>2000000</v>
          </cell>
          <cell r="BV75">
            <v>0</v>
          </cell>
          <cell r="BZ75">
            <v>0</v>
          </cell>
          <cell r="CC75" t="str">
            <v>2.4.21</v>
          </cell>
          <cell r="CK75">
            <v>21</v>
          </cell>
          <cell r="CL75" t="str">
            <v>21 Turismo</v>
          </cell>
          <cell r="CS75">
            <v>21</v>
          </cell>
          <cell r="CT75" t="str">
            <v>B</v>
          </cell>
          <cell r="CV75" t="b">
            <v>0</v>
          </cell>
        </row>
        <row r="76">
          <cell r="A76">
            <v>74</v>
          </cell>
          <cell r="B76">
            <v>1</v>
          </cell>
          <cell r="F76" t="str">
            <v>Ecoturismo y Turismo Rural</v>
          </cell>
          <cell r="I76">
            <v>400000000</v>
          </cell>
          <cell r="J76">
            <v>400000000</v>
          </cell>
          <cell r="K76">
            <v>0</v>
          </cell>
          <cell r="L76">
            <v>0</v>
          </cell>
          <cell r="M76">
            <v>0</v>
          </cell>
          <cell r="N76">
            <v>400000000</v>
          </cell>
          <cell r="O76">
            <v>400000000</v>
          </cell>
          <cell r="P76">
            <v>0</v>
          </cell>
          <cell r="Q76">
            <v>0</v>
          </cell>
          <cell r="R76">
            <v>0</v>
          </cell>
          <cell r="S76">
            <v>400000000</v>
          </cell>
          <cell r="T76">
            <v>400000000</v>
          </cell>
          <cell r="U76">
            <v>12000000</v>
          </cell>
          <cell r="V76">
            <v>8000000</v>
          </cell>
          <cell r="W76">
            <v>2000000</v>
          </cell>
          <cell r="BV76">
            <v>0</v>
          </cell>
          <cell r="BZ76">
            <v>0</v>
          </cell>
          <cell r="CD76" t="str">
            <v>2.4.21.16</v>
          </cell>
          <cell r="CM76">
            <v>16</v>
          </cell>
          <cell r="CN76" t="str">
            <v>16 Ecoturismo y Turismo Rural</v>
          </cell>
          <cell r="CS76">
            <v>21</v>
          </cell>
          <cell r="CT76" t="str">
            <v>B</v>
          </cell>
          <cell r="CV76" t="b">
            <v>0</v>
          </cell>
        </row>
        <row r="77">
          <cell r="A77">
            <v>75</v>
          </cell>
          <cell r="B77">
            <v>1</v>
          </cell>
          <cell r="C77" t="str">
            <v>Medio Ambiente</v>
          </cell>
          <cell r="I77">
            <v>16222753231.061829</v>
          </cell>
          <cell r="J77">
            <v>16189298690.98184</v>
          </cell>
          <cell r="K77">
            <v>1361725243.5700006</v>
          </cell>
          <cell r="L77">
            <v>176496971.10599998</v>
          </cell>
          <cell r="M77">
            <v>826254313.01599991</v>
          </cell>
          <cell r="N77">
            <v>16222753231.061829</v>
          </cell>
          <cell r="O77">
            <v>15291034532.86183</v>
          </cell>
          <cell r="P77">
            <v>2290343615.9901423</v>
          </cell>
          <cell r="Q77">
            <v>2072307012.1401439</v>
          </cell>
          <cell r="R77">
            <v>160758827.63199994</v>
          </cell>
          <cell r="S77">
            <v>16222753231.061829</v>
          </cell>
          <cell r="T77">
            <v>15346101841.673809</v>
          </cell>
          <cell r="U77">
            <v>3397966585.9421425</v>
          </cell>
          <cell r="V77">
            <v>2767133963.9421482</v>
          </cell>
          <cell r="W77">
            <v>289343878.11799997</v>
          </cell>
          <cell r="BV77">
            <v>-900000000</v>
          </cell>
          <cell r="BZ77">
            <v>-900000000</v>
          </cell>
          <cell r="CA77" t="str">
            <v>3</v>
          </cell>
          <cell r="CG77">
            <v>3</v>
          </cell>
          <cell r="CH77" t="str">
            <v>3. Medio Ambiente</v>
          </cell>
          <cell r="CS77" t="str">
            <v>8,16</v>
          </cell>
          <cell r="CT77" t="str">
            <v>P</v>
          </cell>
          <cell r="CV77" t="b">
            <v>0</v>
          </cell>
        </row>
        <row r="78">
          <cell r="A78">
            <v>76</v>
          </cell>
          <cell r="B78">
            <v>1</v>
          </cell>
          <cell r="D78" t="str">
            <v>Programa de Sustentabilidad de los Recursos Naturales</v>
          </cell>
          <cell r="I78">
            <v>16222753231.061829</v>
          </cell>
          <cell r="J78">
            <v>16189298690.98184</v>
          </cell>
          <cell r="K78">
            <v>1361725243.5700006</v>
          </cell>
          <cell r="L78">
            <v>176496971.10599998</v>
          </cell>
          <cell r="M78">
            <v>826254313.01599991</v>
          </cell>
          <cell r="N78">
            <v>16222753231.061829</v>
          </cell>
          <cell r="O78">
            <v>15291034532.86183</v>
          </cell>
          <cell r="P78">
            <v>2290343615.9901423</v>
          </cell>
          <cell r="Q78">
            <v>2072307012.1401439</v>
          </cell>
          <cell r="R78">
            <v>160758827.63199994</v>
          </cell>
          <cell r="S78">
            <v>16222753231.061829</v>
          </cell>
          <cell r="T78">
            <v>15346101841.673809</v>
          </cell>
          <cell r="U78">
            <v>3397966585.9421425</v>
          </cell>
          <cell r="V78">
            <v>2767133963.9421482</v>
          </cell>
          <cell r="W78">
            <v>289343878.11799997</v>
          </cell>
          <cell r="BV78">
            <v>-900000000</v>
          </cell>
          <cell r="BZ78">
            <v>-900000000</v>
          </cell>
          <cell r="CB78" t="str">
            <v>3.5</v>
          </cell>
          <cell r="CI78">
            <v>5</v>
          </cell>
          <cell r="CJ78" t="str">
            <v>5. Programa de Sustentabilidad de los Recursos Naturales</v>
          </cell>
          <cell r="CS78" t="str">
            <v>8,16</v>
          </cell>
          <cell r="CT78" t="str">
            <v>P</v>
          </cell>
          <cell r="CV78" t="b">
            <v>0</v>
          </cell>
        </row>
        <row r="79">
          <cell r="A79">
            <v>77</v>
          </cell>
          <cell r="B79">
            <v>1</v>
          </cell>
          <cell r="E79" t="str">
            <v>Agricultura, Ganadería, Desarrollo Rural, Pesca y Alimentación</v>
          </cell>
          <cell r="I79">
            <v>6837152527</v>
          </cell>
          <cell r="J79">
            <v>6803432039.8699999</v>
          </cell>
          <cell r="K79">
            <v>1074540832.73</v>
          </cell>
          <cell r="L79">
            <v>0</v>
          </cell>
          <cell r="M79">
            <v>817761319.86000001</v>
          </cell>
          <cell r="N79">
            <v>6837152527</v>
          </cell>
          <cell r="O79">
            <v>6405071171.7300005</v>
          </cell>
          <cell r="P79">
            <v>1749978078.6399999</v>
          </cell>
          <cell r="Q79">
            <v>1684130944.26</v>
          </cell>
          <cell r="R79">
            <v>63937406.549999997</v>
          </cell>
          <cell r="S79">
            <v>6837152527</v>
          </cell>
          <cell r="T79">
            <v>6458772606.96</v>
          </cell>
          <cell r="U79">
            <v>2110748629.3299997</v>
          </cell>
          <cell r="V79">
            <v>1766457664.4099998</v>
          </cell>
          <cell r="W79">
            <v>11647266.82</v>
          </cell>
          <cell r="BV79">
            <v>-400000000</v>
          </cell>
          <cell r="BZ79">
            <v>-400000000</v>
          </cell>
          <cell r="CC79" t="str">
            <v>3.5.8</v>
          </cell>
          <cell r="CK79">
            <v>8</v>
          </cell>
          <cell r="CL79" t="str">
            <v>8 Agricultura, Ganadería, Desarrollo Rural, Pesca y Alimentación</v>
          </cell>
          <cell r="CS79">
            <v>8</v>
          </cell>
          <cell r="CT79" t="str">
            <v>P</v>
          </cell>
          <cell r="CV79" t="b">
            <v>0</v>
          </cell>
        </row>
        <row r="80">
          <cell r="A80">
            <v>78</v>
          </cell>
          <cell r="B80">
            <v>1</v>
          </cell>
          <cell r="F80" t="str">
            <v>Programa de Fomento a la Productividad Pesquera y Acuícola</v>
          </cell>
          <cell r="I80">
            <v>290000000</v>
          </cell>
          <cell r="J80">
            <v>299500000</v>
          </cell>
          <cell r="K80">
            <v>17761319.859999999</v>
          </cell>
          <cell r="L80">
            <v>0</v>
          </cell>
          <cell r="M80">
            <v>17761319.859999999</v>
          </cell>
          <cell r="N80">
            <v>290000000</v>
          </cell>
          <cell r="O80">
            <v>303129890.81</v>
          </cell>
          <cell r="P80">
            <v>78852050.810000002</v>
          </cell>
          <cell r="Q80">
            <v>71016306.060000002</v>
          </cell>
          <cell r="R80">
            <v>7835744.75</v>
          </cell>
          <cell r="S80">
            <v>290000000</v>
          </cell>
          <cell r="T80">
            <v>311620079.96000004</v>
          </cell>
          <cell r="U80">
            <v>88932079.930000007</v>
          </cell>
          <cell r="V80">
            <v>79629890.810000002</v>
          </cell>
          <cell r="W80">
            <v>8490189.1199999992</v>
          </cell>
          <cell r="BV80">
            <v>0</v>
          </cell>
          <cell r="BZ80">
            <v>0</v>
          </cell>
          <cell r="CD80" t="str">
            <v>3.5.8.7</v>
          </cell>
          <cell r="CM80">
            <v>7</v>
          </cell>
          <cell r="CN80" t="str">
            <v>7 Programa de Fomento a la Productividad Pesquera y Acuícola</v>
          </cell>
          <cell r="CS80">
            <v>8</v>
          </cell>
          <cell r="CT80" t="str">
            <v>P</v>
          </cell>
          <cell r="CV80" t="b">
            <v>0</v>
          </cell>
        </row>
        <row r="81">
          <cell r="A81">
            <v>79</v>
          </cell>
          <cell r="B81">
            <v>1</v>
          </cell>
          <cell r="G81" t="str">
            <v>Desarrollo de la Acuacultura</v>
          </cell>
          <cell r="I81">
            <v>250000000</v>
          </cell>
          <cell r="J81">
            <v>259500000</v>
          </cell>
          <cell r="K81">
            <v>17761319.859999999</v>
          </cell>
          <cell r="L81">
            <v>0</v>
          </cell>
          <cell r="M81">
            <v>17761319.859999999</v>
          </cell>
          <cell r="N81">
            <v>250000000</v>
          </cell>
          <cell r="O81">
            <v>263129890.81</v>
          </cell>
          <cell r="P81">
            <v>78852050.810000002</v>
          </cell>
          <cell r="Q81">
            <v>71016306.060000002</v>
          </cell>
          <cell r="R81">
            <v>7835744.75</v>
          </cell>
          <cell r="S81">
            <v>250000000</v>
          </cell>
          <cell r="T81">
            <v>263129890.81</v>
          </cell>
          <cell r="U81">
            <v>80329890.810000002</v>
          </cell>
          <cell r="V81">
            <v>79629890.810000002</v>
          </cell>
          <cell r="W81">
            <v>0</v>
          </cell>
          <cell r="BV81">
            <v>0</v>
          </cell>
          <cell r="BZ81">
            <v>0</v>
          </cell>
          <cell r="CE81" t="str">
            <v>3.5.8.7.42</v>
          </cell>
          <cell r="CO81">
            <v>42</v>
          </cell>
          <cell r="CP81" t="str">
            <v>42 Desarrollo de la Acuacultura</v>
          </cell>
          <cell r="CS81">
            <v>8</v>
          </cell>
          <cell r="CT81" t="str">
            <v>P</v>
          </cell>
          <cell r="CV81" t="b">
            <v>0</v>
          </cell>
        </row>
        <row r="82">
          <cell r="A82">
            <v>80</v>
          </cell>
          <cell r="B82">
            <v>1</v>
          </cell>
          <cell r="G82" t="str">
            <v>Ordenamiento Pesquero y Acuícola</v>
          </cell>
          <cell r="I82">
            <v>40000000</v>
          </cell>
          <cell r="J82">
            <v>40000000</v>
          </cell>
          <cell r="K82">
            <v>0</v>
          </cell>
          <cell r="L82">
            <v>0</v>
          </cell>
          <cell r="M82">
            <v>0</v>
          </cell>
          <cell r="N82">
            <v>40000000</v>
          </cell>
          <cell r="O82">
            <v>40000000</v>
          </cell>
          <cell r="P82">
            <v>0</v>
          </cell>
          <cell r="Q82">
            <v>0</v>
          </cell>
          <cell r="R82">
            <v>0</v>
          </cell>
          <cell r="S82">
            <v>40000000</v>
          </cell>
          <cell r="T82">
            <v>48490189.149999999</v>
          </cell>
          <cell r="U82">
            <v>8602189.1199999992</v>
          </cell>
          <cell r="V82">
            <v>0</v>
          </cell>
          <cell r="W82">
            <v>8490189.1199999992</v>
          </cell>
          <cell r="BV82">
            <v>0</v>
          </cell>
          <cell r="BZ82">
            <v>0</v>
          </cell>
          <cell r="CE82" t="str">
            <v>3.5.8.7.43</v>
          </cell>
          <cell r="CO82">
            <v>43</v>
          </cell>
          <cell r="CP82" t="str">
            <v>43 Ordenamiento Pesquero y Acuícola</v>
          </cell>
          <cell r="CS82">
            <v>8</v>
          </cell>
          <cell r="CT82" t="str">
            <v>P</v>
          </cell>
          <cell r="CV82" t="b">
            <v>0</v>
          </cell>
        </row>
        <row r="83">
          <cell r="A83">
            <v>81</v>
          </cell>
          <cell r="B83">
            <v>1</v>
          </cell>
          <cell r="F83" t="str">
            <v>Programa de Fomento Ganadero</v>
          </cell>
          <cell r="I83">
            <v>4886152527</v>
          </cell>
          <cell r="J83">
            <v>4842932039.8699999</v>
          </cell>
          <cell r="K83">
            <v>1056779512.87</v>
          </cell>
          <cell r="L83">
            <v>0</v>
          </cell>
          <cell r="M83">
            <v>800000000</v>
          </cell>
          <cell r="N83">
            <v>4886152527</v>
          </cell>
          <cell r="O83">
            <v>4440941280.9200001</v>
          </cell>
          <cell r="P83">
            <v>1670805288.27</v>
          </cell>
          <cell r="Q83">
            <v>1613114638.2</v>
          </cell>
          <cell r="R83">
            <v>56101661.799999997</v>
          </cell>
          <cell r="S83">
            <v>4886152527</v>
          </cell>
          <cell r="T83">
            <v>4486152527</v>
          </cell>
          <cell r="U83">
            <v>1672817929.48</v>
          </cell>
          <cell r="V83">
            <v>1669515533.28</v>
          </cell>
          <cell r="W83">
            <v>3157077.7</v>
          </cell>
          <cell r="BV83">
            <v>-400000000</v>
          </cell>
          <cell r="BZ83">
            <v>-400000000</v>
          </cell>
          <cell r="CD83" t="str">
            <v>3.5.8.10</v>
          </cell>
          <cell r="CM83">
            <v>10</v>
          </cell>
          <cell r="CN83" t="str">
            <v>10 Programa de Fomento Ganadero</v>
          </cell>
          <cell r="CS83">
            <v>8</v>
          </cell>
          <cell r="CT83" t="str">
            <v>P</v>
          </cell>
          <cell r="CV83" t="b">
            <v>0</v>
          </cell>
        </row>
        <row r="84">
          <cell r="A84">
            <v>82</v>
          </cell>
          <cell r="B84">
            <v>1</v>
          </cell>
          <cell r="G84" t="str">
            <v>PROGAN Productivo</v>
          </cell>
          <cell r="I84">
            <v>3986152527</v>
          </cell>
          <cell r="J84">
            <v>3743450587.3600001</v>
          </cell>
          <cell r="K84">
            <v>857298060.36000001</v>
          </cell>
          <cell r="L84">
            <v>0</v>
          </cell>
          <cell r="M84">
            <v>800000000</v>
          </cell>
          <cell r="N84">
            <v>3986152527</v>
          </cell>
          <cell r="O84">
            <v>3344979880.5699997</v>
          </cell>
          <cell r="P84">
            <v>1459762074.51</v>
          </cell>
          <cell r="Q84">
            <v>1402265510.78</v>
          </cell>
          <cell r="R84">
            <v>56101661.799999997</v>
          </cell>
          <cell r="S84">
            <v>3986152527</v>
          </cell>
          <cell r="T84">
            <v>3590522637.1599998</v>
          </cell>
          <cell r="U84">
            <v>1461428875.05</v>
          </cell>
          <cell r="V84">
            <v>1458140228.8499999</v>
          </cell>
          <cell r="W84">
            <v>3157077.7</v>
          </cell>
          <cell r="BV84">
            <v>-394650000</v>
          </cell>
          <cell r="BZ84">
            <v>-394650000</v>
          </cell>
          <cell r="CE84" t="str">
            <v>3.5.8.10.44</v>
          </cell>
          <cell r="CO84">
            <v>44</v>
          </cell>
          <cell r="CP84" t="str">
            <v>44 PROGAN Productivo</v>
          </cell>
          <cell r="CS84">
            <v>8</v>
          </cell>
          <cell r="CT84" t="str">
            <v>P</v>
          </cell>
          <cell r="CV84" t="b">
            <v>0</v>
          </cell>
        </row>
        <row r="85">
          <cell r="A85">
            <v>83</v>
          </cell>
          <cell r="B85">
            <v>1</v>
          </cell>
          <cell r="G85" t="str">
            <v>Repoblamiento y Recría Pecuaria</v>
          </cell>
          <cell r="I85">
            <v>500000000</v>
          </cell>
          <cell r="J85">
            <v>687921692</v>
          </cell>
          <cell r="K85">
            <v>187921692</v>
          </cell>
          <cell r="L85">
            <v>0</v>
          </cell>
          <cell r="M85">
            <v>0</v>
          </cell>
          <cell r="N85">
            <v>500000000</v>
          </cell>
          <cell r="O85">
            <v>683610031.84000003</v>
          </cell>
          <cell r="P85">
            <v>196697292</v>
          </cell>
          <cell r="Q85">
            <v>196503205.66</v>
          </cell>
          <cell r="R85">
            <v>0</v>
          </cell>
          <cell r="S85">
            <v>500000000</v>
          </cell>
          <cell r="T85">
            <v>495629889.83999997</v>
          </cell>
          <cell r="U85">
            <v>196180757.44</v>
          </cell>
          <cell r="V85">
            <v>196167007.44</v>
          </cell>
          <cell r="W85">
            <v>0</v>
          </cell>
          <cell r="BV85">
            <v>-5350000</v>
          </cell>
          <cell r="BZ85">
            <v>-5350000</v>
          </cell>
          <cell r="CE85" t="str">
            <v>3.5.8.10.45</v>
          </cell>
          <cell r="CO85">
            <v>45</v>
          </cell>
          <cell r="CP85" t="str">
            <v>45 Repoblamiento y Recría Pecuaria</v>
          </cell>
          <cell r="CS85">
            <v>8</v>
          </cell>
          <cell r="CT85" t="str">
            <v>P</v>
          </cell>
          <cell r="CV85" t="b">
            <v>0</v>
          </cell>
        </row>
        <row r="86">
          <cell r="A86">
            <v>84</v>
          </cell>
          <cell r="B86">
            <v>1</v>
          </cell>
          <cell r="G86" t="str">
            <v>Sustentabilidad Pecuaria</v>
          </cell>
          <cell r="I86">
            <v>400000000</v>
          </cell>
          <cell r="J86">
            <v>411559760.50999999</v>
          </cell>
          <cell r="K86">
            <v>11559760.51</v>
          </cell>
          <cell r="L86">
            <v>0</v>
          </cell>
          <cell r="M86">
            <v>0</v>
          </cell>
          <cell r="N86">
            <v>400000000</v>
          </cell>
          <cell r="O86">
            <v>412351368.50999999</v>
          </cell>
          <cell r="P86">
            <v>14345921.76</v>
          </cell>
          <cell r="Q86">
            <v>14345921.76</v>
          </cell>
          <cell r="R86">
            <v>0</v>
          </cell>
          <cell r="S86">
            <v>400000000</v>
          </cell>
          <cell r="T86">
            <v>400000000</v>
          </cell>
          <cell r="U86">
            <v>15208296.99</v>
          </cell>
          <cell r="V86">
            <v>15208296.99</v>
          </cell>
          <cell r="W86">
            <v>0</v>
          </cell>
          <cell r="BV86">
            <v>0</v>
          </cell>
          <cell r="BZ86">
            <v>0</v>
          </cell>
          <cell r="CE86" t="str">
            <v>3.5.8.10.51</v>
          </cell>
          <cell r="CO86">
            <v>51</v>
          </cell>
          <cell r="CP86" t="str">
            <v>51 Sustentabilidad Pecuaria</v>
          </cell>
          <cell r="CS86">
            <v>8</v>
          </cell>
          <cell r="CT86" t="str">
            <v>P</v>
          </cell>
          <cell r="CV86" t="b">
            <v>0</v>
          </cell>
        </row>
        <row r="87">
          <cell r="A87">
            <v>85</v>
          </cell>
          <cell r="B87">
            <v>1</v>
          </cell>
          <cell r="F87" t="str">
            <v>Programa de Productividad Rural</v>
          </cell>
          <cell r="I87">
            <v>1661000000</v>
          </cell>
          <cell r="J87">
            <v>1661000000</v>
          </cell>
          <cell r="K87">
            <v>0</v>
          </cell>
          <cell r="L87">
            <v>0</v>
          </cell>
          <cell r="M87">
            <v>0</v>
          </cell>
          <cell r="N87">
            <v>1661000000</v>
          </cell>
          <cell r="O87">
            <v>1661000000</v>
          </cell>
          <cell r="P87">
            <v>320739.56</v>
          </cell>
          <cell r="Q87">
            <v>0</v>
          </cell>
          <cell r="R87">
            <v>0</v>
          </cell>
          <cell r="S87">
            <v>1661000000</v>
          </cell>
          <cell r="T87">
            <v>1661000000</v>
          </cell>
          <cell r="U87">
            <v>348998619.92000002</v>
          </cell>
          <cell r="V87">
            <v>17312240.32</v>
          </cell>
          <cell r="W87">
            <v>0</v>
          </cell>
          <cell r="BV87">
            <v>0</v>
          </cell>
          <cell r="BZ87">
            <v>0</v>
          </cell>
          <cell r="CD87" t="str">
            <v>3.5.8.13</v>
          </cell>
          <cell r="CM87">
            <v>13</v>
          </cell>
          <cell r="CN87" t="str">
            <v>13 Programa de Productividad Rural</v>
          </cell>
          <cell r="CS87">
            <v>8</v>
          </cell>
          <cell r="CT87" t="str">
            <v>P</v>
          </cell>
          <cell r="CV87" t="b">
            <v>0</v>
          </cell>
        </row>
        <row r="88">
          <cell r="A88">
            <v>86</v>
          </cell>
          <cell r="B88">
            <v>1</v>
          </cell>
          <cell r="G88" t="str">
            <v>Infraestructura Productiva para el Aprovechamiento Sustentable de Suelo y Agua</v>
          </cell>
          <cell r="I88">
            <v>1661000000</v>
          </cell>
          <cell r="J88">
            <v>1661000000</v>
          </cell>
          <cell r="K88">
            <v>0</v>
          </cell>
          <cell r="L88">
            <v>0</v>
          </cell>
          <cell r="M88">
            <v>0</v>
          </cell>
          <cell r="N88">
            <v>1661000000</v>
          </cell>
          <cell r="O88">
            <v>1661000000</v>
          </cell>
          <cell r="P88">
            <v>320739.56</v>
          </cell>
          <cell r="Q88">
            <v>0</v>
          </cell>
          <cell r="R88">
            <v>0</v>
          </cell>
          <cell r="S88">
            <v>1661000000</v>
          </cell>
          <cell r="T88">
            <v>1661000000</v>
          </cell>
          <cell r="U88">
            <v>348998619.92000002</v>
          </cell>
          <cell r="V88">
            <v>17312240.32</v>
          </cell>
          <cell r="W88">
            <v>0</v>
          </cell>
          <cell r="BV88">
            <v>0</v>
          </cell>
          <cell r="BZ88">
            <v>0</v>
          </cell>
          <cell r="CE88" t="str">
            <v>3.5.8.13.46</v>
          </cell>
          <cell r="CO88">
            <v>46</v>
          </cell>
          <cell r="CP88" t="str">
            <v>46 Infraestructura Productiva para el Aprovechamiento Sustentable de Suelo y Agua</v>
          </cell>
          <cell r="CS88">
            <v>8</v>
          </cell>
          <cell r="CT88" t="str">
            <v>P</v>
          </cell>
          <cell r="CV88" t="b">
            <v>0</v>
          </cell>
        </row>
        <row r="89">
          <cell r="A89">
            <v>87</v>
          </cell>
          <cell r="B89">
            <v>1</v>
          </cell>
          <cell r="E89" t="str">
            <v>Medio Ambiente y Recursos Naturales</v>
          </cell>
          <cell r="I89">
            <v>9385600704.0618267</v>
          </cell>
          <cell r="J89">
            <v>9385866651.1118259</v>
          </cell>
          <cell r="K89">
            <v>287184410.83999991</v>
          </cell>
          <cell r="L89">
            <v>176496971.10599998</v>
          </cell>
          <cell r="M89">
            <v>8492993.1559999995</v>
          </cell>
          <cell r="N89">
            <v>9385600704.0618267</v>
          </cell>
          <cell r="O89">
            <v>8885963361.1318264</v>
          </cell>
          <cell r="P89">
            <v>540365537.35014284</v>
          </cell>
          <cell r="Q89">
            <v>388176067.88014263</v>
          </cell>
          <cell r="R89">
            <v>96821421.082000002</v>
          </cell>
          <cell r="S89">
            <v>9385600704.0618267</v>
          </cell>
          <cell r="T89">
            <v>8887329234.7138367</v>
          </cell>
          <cell r="U89">
            <v>1287217956.6121433</v>
          </cell>
          <cell r="V89">
            <v>1000676299.5321434</v>
          </cell>
          <cell r="W89">
            <v>277696611.29800004</v>
          </cell>
          <cell r="BV89">
            <v>-500000000</v>
          </cell>
          <cell r="BZ89">
            <v>-500000000</v>
          </cell>
          <cell r="CC89" t="str">
            <v>3.5.16</v>
          </cell>
          <cell r="CK89">
            <v>16</v>
          </cell>
          <cell r="CL89" t="str">
            <v>16 Medio Ambiente y Recursos Naturales</v>
          </cell>
          <cell r="CS89">
            <v>16</v>
          </cell>
          <cell r="CT89" t="str">
            <v>P</v>
          </cell>
          <cell r="CV89" t="b">
            <v>0</v>
          </cell>
        </row>
        <row r="90">
          <cell r="A90">
            <v>88</v>
          </cell>
          <cell r="B90">
            <v>1</v>
          </cell>
          <cell r="F90" t="str">
            <v>Forestal</v>
          </cell>
          <cell r="I90">
            <v>7067593128.0618277</v>
          </cell>
          <cell r="J90">
            <v>7067859075.1118288</v>
          </cell>
          <cell r="K90">
            <v>108372505.44000004</v>
          </cell>
          <cell r="L90">
            <v>76986511.060000062</v>
          </cell>
          <cell r="M90">
            <v>6782715.129999999</v>
          </cell>
          <cell r="N90">
            <v>7067593128.0618277</v>
          </cell>
          <cell r="O90">
            <v>6567881010.3318281</v>
          </cell>
          <cell r="P90">
            <v>296539680.15014321</v>
          </cell>
          <cell r="Q90">
            <v>199163455.11014295</v>
          </cell>
          <cell r="R90">
            <v>95061999.929999992</v>
          </cell>
          <cell r="S90">
            <v>7067593128.0618277</v>
          </cell>
          <cell r="T90">
            <v>6569204489.3318281</v>
          </cell>
          <cell r="U90">
            <v>912724768.22014272</v>
          </cell>
          <cell r="V90">
            <v>635455918.60014296</v>
          </cell>
          <cell r="W90">
            <v>276743441.64999998</v>
          </cell>
          <cell r="BV90">
            <v>-500000000</v>
          </cell>
          <cell r="BZ90">
            <v>-500000000</v>
          </cell>
          <cell r="CD90" t="str">
            <v>3.5.16.21</v>
          </cell>
          <cell r="CM90">
            <v>21</v>
          </cell>
          <cell r="CN90" t="str">
            <v>21 Forestal</v>
          </cell>
          <cell r="CS90">
            <v>16</v>
          </cell>
          <cell r="CT90" t="str">
            <v>P</v>
          </cell>
          <cell r="CV90" t="b">
            <v>0</v>
          </cell>
        </row>
        <row r="91">
          <cell r="A91">
            <v>89</v>
          </cell>
          <cell r="B91">
            <v>1</v>
          </cell>
          <cell r="F91" t="str">
            <v>Protección al medio ambiente en el medio rural</v>
          </cell>
          <cell r="I91">
            <v>2318007576</v>
          </cell>
          <cell r="J91">
            <v>2318007576</v>
          </cell>
          <cell r="K91">
            <v>178811905.40000001</v>
          </cell>
          <cell r="L91">
            <v>99510460.046000004</v>
          </cell>
          <cell r="M91">
            <v>1710278.0260000003</v>
          </cell>
          <cell r="N91">
            <v>2318007576</v>
          </cell>
          <cell r="O91">
            <v>2318082350.8000002</v>
          </cell>
          <cell r="P91">
            <v>243825857.20000005</v>
          </cell>
          <cell r="Q91">
            <v>189012612.76999998</v>
          </cell>
          <cell r="R91">
            <v>1759421.152</v>
          </cell>
          <cell r="S91">
            <v>2318007576</v>
          </cell>
          <cell r="T91">
            <v>2318124745.3820004</v>
          </cell>
          <cell r="U91">
            <v>374493188.39200002</v>
          </cell>
          <cell r="V91">
            <v>365220380.93199992</v>
          </cell>
          <cell r="W91">
            <v>953169.64800000004</v>
          </cell>
          <cell r="BV91">
            <v>0</v>
          </cell>
          <cell r="BZ91">
            <v>0</v>
          </cell>
          <cell r="CD91" t="str">
            <v>3.5.16.22</v>
          </cell>
          <cell r="CM91">
            <v>22</v>
          </cell>
          <cell r="CN91" t="str">
            <v>22 Protección al medio ambiente en el medio rural</v>
          </cell>
          <cell r="CS91">
            <v>16</v>
          </cell>
          <cell r="CT91" t="str">
            <v>P</v>
          </cell>
          <cell r="CV91" t="b">
            <v>0</v>
          </cell>
        </row>
        <row r="92">
          <cell r="A92">
            <v>90</v>
          </cell>
          <cell r="B92">
            <v>1</v>
          </cell>
          <cell r="G92" t="str">
            <v>Desarrollo Regional Sustentable</v>
          </cell>
          <cell r="I92">
            <v>234894914</v>
          </cell>
          <cell r="J92">
            <v>234894914</v>
          </cell>
          <cell r="K92">
            <v>0</v>
          </cell>
          <cell r="L92">
            <v>0</v>
          </cell>
          <cell r="M92">
            <v>0</v>
          </cell>
          <cell r="N92">
            <v>234894914</v>
          </cell>
          <cell r="O92">
            <v>234894914</v>
          </cell>
          <cell r="P92">
            <v>0</v>
          </cell>
          <cell r="Q92">
            <v>0</v>
          </cell>
          <cell r="R92">
            <v>0</v>
          </cell>
          <cell r="S92">
            <v>234894914</v>
          </cell>
          <cell r="T92">
            <v>234894914</v>
          </cell>
          <cell r="U92">
            <v>136880</v>
          </cell>
          <cell r="V92">
            <v>136880</v>
          </cell>
          <cell r="W92">
            <v>0</v>
          </cell>
          <cell r="BV92">
            <v>0</v>
          </cell>
          <cell r="BZ92">
            <v>0</v>
          </cell>
          <cell r="CE92" t="str">
            <v>3.5.16.22.47</v>
          </cell>
          <cell r="CO92">
            <v>47</v>
          </cell>
          <cell r="CP92" t="str">
            <v>47 Desarrollo Regional Sustentable</v>
          </cell>
          <cell r="CS92">
            <v>16</v>
          </cell>
          <cell r="CT92" t="str">
            <v>P</v>
          </cell>
          <cell r="CV92" t="b">
            <v>0</v>
          </cell>
        </row>
        <row r="93">
          <cell r="A93">
            <v>91</v>
          </cell>
          <cell r="B93">
            <v>1</v>
          </cell>
          <cell r="G93" t="str">
            <v>PET (Incendios Forestales)</v>
          </cell>
          <cell r="I93">
            <v>607422510</v>
          </cell>
          <cell r="J93">
            <v>607422510</v>
          </cell>
          <cell r="K93">
            <v>0</v>
          </cell>
          <cell r="L93">
            <v>0</v>
          </cell>
          <cell r="M93">
            <v>0</v>
          </cell>
          <cell r="N93">
            <v>607422510</v>
          </cell>
          <cell r="O93">
            <v>607422510</v>
          </cell>
          <cell r="P93">
            <v>0</v>
          </cell>
          <cell r="Q93">
            <v>0</v>
          </cell>
          <cell r="R93">
            <v>0</v>
          </cell>
          <cell r="S93">
            <v>607422510</v>
          </cell>
          <cell r="T93">
            <v>607422510</v>
          </cell>
          <cell r="U93">
            <v>59113245</v>
          </cell>
          <cell r="V93">
            <v>59113245</v>
          </cell>
          <cell r="W93">
            <v>0</v>
          </cell>
          <cell r="BV93">
            <v>0</v>
          </cell>
          <cell r="BZ93">
            <v>0</v>
          </cell>
          <cell r="CE93" t="str">
            <v>3.5.16.22.48</v>
          </cell>
          <cell r="CO93">
            <v>48</v>
          </cell>
          <cell r="CP93" t="str">
            <v>48 PET (Incendios Forestales)</v>
          </cell>
          <cell r="CS93">
            <v>16</v>
          </cell>
          <cell r="CT93" t="str">
            <v>P</v>
          </cell>
          <cell r="CV93" t="b">
            <v>0</v>
          </cell>
        </row>
        <row r="94">
          <cell r="A94">
            <v>92</v>
          </cell>
          <cell r="B94">
            <v>1</v>
          </cell>
          <cell r="G94" t="str">
            <v>PROFEPA</v>
          </cell>
          <cell r="I94">
            <v>171862580</v>
          </cell>
          <cell r="J94">
            <v>171862580</v>
          </cell>
          <cell r="K94">
            <v>20326063.400000002</v>
          </cell>
          <cell r="L94">
            <v>14654931.125999996</v>
          </cell>
          <cell r="M94">
            <v>24525.645999999997</v>
          </cell>
          <cell r="N94">
            <v>171862580</v>
          </cell>
          <cell r="O94">
            <v>171937354.79999995</v>
          </cell>
          <cell r="P94">
            <v>35942760.200000003</v>
          </cell>
          <cell r="Q94">
            <v>25799376.659999996</v>
          </cell>
          <cell r="R94">
            <v>1264632.352</v>
          </cell>
          <cell r="S94">
            <v>171862580</v>
          </cell>
          <cell r="T94">
            <v>171979749.38199994</v>
          </cell>
          <cell r="U94">
            <v>43138144.982000008</v>
          </cell>
          <cell r="V94">
            <v>39027458.46199999</v>
          </cell>
          <cell r="W94">
            <v>889824.9580000001</v>
          </cell>
          <cell r="BV94">
            <v>0</v>
          </cell>
          <cell r="BZ94">
            <v>0</v>
          </cell>
          <cell r="CE94" t="str">
            <v>3.5.16.22.49</v>
          </cell>
          <cell r="CO94">
            <v>49</v>
          </cell>
          <cell r="CP94" t="str">
            <v>49 PROFEPA</v>
          </cell>
          <cell r="CS94">
            <v>16</v>
          </cell>
          <cell r="CT94" t="str">
            <v>P</v>
          </cell>
          <cell r="CV94" t="b">
            <v>0</v>
          </cell>
        </row>
        <row r="95">
          <cell r="A95">
            <v>93</v>
          </cell>
          <cell r="B95">
            <v>1</v>
          </cell>
          <cell r="G95" t="str">
            <v>Vida Silvestre</v>
          </cell>
          <cell r="I95">
            <v>1303827572</v>
          </cell>
          <cell r="J95">
            <v>1303827572</v>
          </cell>
          <cell r="K95">
            <v>158485842</v>
          </cell>
          <cell r="L95">
            <v>84855528.920000002</v>
          </cell>
          <cell r="M95">
            <v>1685752.3800000001</v>
          </cell>
          <cell r="N95">
            <v>1303827572</v>
          </cell>
          <cell r="O95">
            <v>1303827572</v>
          </cell>
          <cell r="P95">
            <v>207883097.00000003</v>
          </cell>
          <cell r="Q95">
            <v>163213236.11000001</v>
          </cell>
          <cell r="R95">
            <v>494788.80000000005</v>
          </cell>
          <cell r="S95">
            <v>1303827572</v>
          </cell>
          <cell r="T95">
            <v>1303827572</v>
          </cell>
          <cell r="U95">
            <v>272104918.40999997</v>
          </cell>
          <cell r="V95">
            <v>266942797.47000003</v>
          </cell>
          <cell r="W95">
            <v>63344.69</v>
          </cell>
          <cell r="BV95">
            <v>0</v>
          </cell>
          <cell r="BZ95">
            <v>0</v>
          </cell>
          <cell r="CE95" t="str">
            <v>3.5.16.22.50</v>
          </cell>
          <cell r="CO95">
            <v>50</v>
          </cell>
          <cell r="CP95" t="str">
            <v>50 Vida Silvestre</v>
          </cell>
          <cell r="CS95">
            <v>16</v>
          </cell>
          <cell r="CT95" t="str">
            <v>P</v>
          </cell>
          <cell r="CV95" t="b">
            <v>0</v>
          </cell>
        </row>
        <row r="96">
          <cell r="A96">
            <v>94</v>
          </cell>
          <cell r="B96">
            <v>1</v>
          </cell>
          <cell r="C96" t="str">
            <v>Educativa</v>
          </cell>
          <cell r="I96">
            <v>36073954772.31649</v>
          </cell>
          <cell r="J96">
            <v>35915126620.144417</v>
          </cell>
          <cell r="K96">
            <v>6064903267.8737869</v>
          </cell>
          <cell r="L96">
            <v>6011268763.6544905</v>
          </cell>
          <cell r="M96">
            <v>35340940.870646633</v>
          </cell>
          <cell r="N96">
            <v>36073954772.31649</v>
          </cell>
          <cell r="O96">
            <v>35805536335.618118</v>
          </cell>
          <cell r="P96">
            <v>11508336636.20244</v>
          </cell>
          <cell r="Q96">
            <v>11381303331.282345</v>
          </cell>
          <cell r="R96">
            <v>34757410.160239309</v>
          </cell>
          <cell r="S96">
            <v>36073954772.31649</v>
          </cell>
          <cell r="T96">
            <v>35853297658.916229</v>
          </cell>
          <cell r="U96">
            <v>13129283282.182714</v>
          </cell>
          <cell r="V96">
            <v>13086035908.430569</v>
          </cell>
          <cell r="W96">
            <v>4376099.8454892403</v>
          </cell>
          <cell r="BV96">
            <v>-105975181.06046902</v>
          </cell>
          <cell r="BZ96">
            <v>-105975181.06046902</v>
          </cell>
          <cell r="CA96" t="str">
            <v>4</v>
          </cell>
          <cell r="CG96">
            <v>4</v>
          </cell>
          <cell r="CH96" t="str">
            <v>4. Educativa</v>
          </cell>
          <cell r="CS96" t="str">
            <v>8,11</v>
          </cell>
          <cell r="CT96" t="str">
            <v>P/B</v>
          </cell>
          <cell r="CV96" t="b">
            <v>0</v>
          </cell>
        </row>
        <row r="97">
          <cell r="A97">
            <v>95</v>
          </cell>
          <cell r="B97">
            <v>1</v>
          </cell>
          <cell r="D97" t="str">
            <v>Programa de Educación e Investigación</v>
          </cell>
          <cell r="I97">
            <v>36073954772.31649</v>
          </cell>
          <cell r="J97">
            <v>35915126620.144417</v>
          </cell>
          <cell r="K97">
            <v>6064903267.8737869</v>
          </cell>
          <cell r="L97">
            <v>6011268763.6544905</v>
          </cell>
          <cell r="M97">
            <v>35340940.870646633</v>
          </cell>
          <cell r="N97">
            <v>36073954772.31649</v>
          </cell>
          <cell r="O97">
            <v>35805536335.618118</v>
          </cell>
          <cell r="P97">
            <v>11508336636.20244</v>
          </cell>
          <cell r="Q97">
            <v>11381303331.282345</v>
          </cell>
          <cell r="R97">
            <v>34757410.160239309</v>
          </cell>
          <cell r="S97">
            <v>36073954772.31649</v>
          </cell>
          <cell r="T97">
            <v>35853297658.916229</v>
          </cell>
          <cell r="U97">
            <v>13129283282.182714</v>
          </cell>
          <cell r="V97">
            <v>13086035908.430569</v>
          </cell>
          <cell r="W97">
            <v>4376099.8454892403</v>
          </cell>
          <cell r="BV97">
            <v>-105975181.06046902</v>
          </cell>
          <cell r="BZ97">
            <v>-105975181.06046902</v>
          </cell>
          <cell r="CB97" t="str">
            <v>4.6</v>
          </cell>
          <cell r="CI97">
            <v>6</v>
          </cell>
          <cell r="CJ97" t="str">
            <v>6. Programa de Educación e Investigación</v>
          </cell>
          <cell r="CS97" t="str">
            <v>8,11</v>
          </cell>
          <cell r="CT97" t="str">
            <v>P/B</v>
          </cell>
          <cell r="CV97" t="b">
            <v>0</v>
          </cell>
        </row>
        <row r="98">
          <cell r="A98">
            <v>96</v>
          </cell>
          <cell r="B98">
            <v>1</v>
          </cell>
          <cell r="E98" t="str">
            <v>Agricultura, Ganadería, Desarrollo Rural, Pesca y Alimentación</v>
          </cell>
          <cell r="I98">
            <v>5604465041</v>
          </cell>
          <cell r="J98">
            <v>5604465041</v>
          </cell>
          <cell r="K98">
            <v>432665867</v>
          </cell>
          <cell r="L98">
            <v>418271561.85000002</v>
          </cell>
          <cell r="M98">
            <v>155987</v>
          </cell>
          <cell r="N98">
            <v>5604465041</v>
          </cell>
          <cell r="O98">
            <v>5604465041</v>
          </cell>
          <cell r="P98">
            <v>863342919.00000024</v>
          </cell>
          <cell r="Q98">
            <v>840246733.5200001</v>
          </cell>
          <cell r="R98">
            <v>2119197.52</v>
          </cell>
          <cell r="S98">
            <v>5604465041</v>
          </cell>
          <cell r="T98">
            <v>5611287148.1599998</v>
          </cell>
          <cell r="U98">
            <v>1300487145.7200007</v>
          </cell>
          <cell r="V98">
            <v>1291706406.4300008</v>
          </cell>
          <cell r="W98">
            <v>2705094.44</v>
          </cell>
          <cell r="BV98">
            <v>0</v>
          </cell>
          <cell r="BZ98">
            <v>0</v>
          </cell>
          <cell r="CC98" t="str">
            <v>4.6.8</v>
          </cell>
          <cell r="CK98">
            <v>8</v>
          </cell>
          <cell r="CL98" t="str">
            <v>8 Agricultura, Ganadería, Desarrollo Rural, Pesca y Alimentación</v>
          </cell>
          <cell r="CS98">
            <v>8</v>
          </cell>
          <cell r="CT98" t="str">
            <v>P</v>
          </cell>
          <cell r="CV98" t="b">
            <v>0</v>
          </cell>
        </row>
        <row r="99">
          <cell r="A99">
            <v>97</v>
          </cell>
          <cell r="B99">
            <v>1</v>
          </cell>
          <cell r="F99" t="str">
            <v>Colegio de Postgraduados</v>
          </cell>
          <cell r="I99">
            <v>1279900000</v>
          </cell>
          <cell r="J99">
            <v>1279900000</v>
          </cell>
          <cell r="K99">
            <v>131372684</v>
          </cell>
          <cell r="L99">
            <v>131372684</v>
          </cell>
          <cell r="M99">
            <v>0</v>
          </cell>
          <cell r="N99">
            <v>1279900000</v>
          </cell>
          <cell r="O99">
            <v>1279900000</v>
          </cell>
          <cell r="P99">
            <v>239275610</v>
          </cell>
          <cell r="Q99">
            <v>239275610</v>
          </cell>
          <cell r="R99">
            <v>0</v>
          </cell>
          <cell r="S99">
            <v>1279900000</v>
          </cell>
          <cell r="T99">
            <v>1279900000</v>
          </cell>
          <cell r="U99">
            <v>345488370</v>
          </cell>
          <cell r="V99">
            <v>344545990</v>
          </cell>
          <cell r="W99">
            <v>942380</v>
          </cell>
          <cell r="BV99">
            <v>0</v>
          </cell>
          <cell r="BZ99">
            <v>0</v>
          </cell>
          <cell r="CD99" t="str">
            <v>4.6.8.23</v>
          </cell>
          <cell r="CM99">
            <v>23</v>
          </cell>
          <cell r="CN99" t="str">
            <v>23 Colegio de Postgraduados</v>
          </cell>
          <cell r="CS99">
            <v>8</v>
          </cell>
          <cell r="CT99" t="str">
            <v>P</v>
          </cell>
          <cell r="CV99" t="b">
            <v>0</v>
          </cell>
        </row>
        <row r="100">
          <cell r="A100">
            <v>98</v>
          </cell>
          <cell r="B100">
            <v>1</v>
          </cell>
          <cell r="F100" t="str">
            <v>Colegio Superior Agropecuario del Estado de Guerrero (CSAEGRO)</v>
          </cell>
          <cell r="I100">
            <v>100284735</v>
          </cell>
          <cell r="J100">
            <v>100284735</v>
          </cell>
          <cell r="K100">
            <v>6745950</v>
          </cell>
          <cell r="L100">
            <v>4519790.0400000028</v>
          </cell>
          <cell r="M100">
            <v>0</v>
          </cell>
          <cell r="N100">
            <v>100284735</v>
          </cell>
          <cell r="O100">
            <v>100284735</v>
          </cell>
          <cell r="P100">
            <v>11632720</v>
          </cell>
          <cell r="Q100">
            <v>8075234.0400000047</v>
          </cell>
          <cell r="R100">
            <v>932776</v>
          </cell>
          <cell r="S100">
            <v>100284735</v>
          </cell>
          <cell r="T100">
            <v>100284735</v>
          </cell>
          <cell r="U100">
            <v>15416878.590000004</v>
          </cell>
          <cell r="V100">
            <v>14222493.720000006</v>
          </cell>
          <cell r="W100">
            <v>971959.09000000008</v>
          </cell>
          <cell r="BV100">
            <v>0</v>
          </cell>
          <cell r="BZ100">
            <v>0</v>
          </cell>
          <cell r="CD100" t="str">
            <v>4.6.8.24</v>
          </cell>
          <cell r="CM100">
            <v>24</v>
          </cell>
          <cell r="CN100" t="str">
            <v>24 Colegio Superior Agropecuario del Estado de Guerrero (CSAEGRO)</v>
          </cell>
          <cell r="CS100">
            <v>8</v>
          </cell>
          <cell r="CT100" t="str">
            <v>P</v>
          </cell>
          <cell r="CV100" t="b">
            <v>0</v>
          </cell>
        </row>
        <row r="101">
          <cell r="A101">
            <v>99</v>
          </cell>
          <cell r="B101">
            <v>1</v>
          </cell>
          <cell r="F101" t="str">
            <v>Instituto Nacional de Investigaciones Forestales, Agrícolas y Pecuarias (INIFAP)</v>
          </cell>
          <cell r="I101">
            <v>1156867654</v>
          </cell>
          <cell r="J101">
            <v>1156867654</v>
          </cell>
          <cell r="K101">
            <v>110063047</v>
          </cell>
          <cell r="L101">
            <v>109907060</v>
          </cell>
          <cell r="M101">
            <v>155987</v>
          </cell>
          <cell r="N101">
            <v>1156867654</v>
          </cell>
          <cell r="O101">
            <v>1156867654</v>
          </cell>
          <cell r="P101">
            <v>190321301</v>
          </cell>
          <cell r="Q101">
            <v>190321301</v>
          </cell>
          <cell r="R101">
            <v>0</v>
          </cell>
          <cell r="S101">
            <v>1156867654</v>
          </cell>
          <cell r="T101">
            <v>1163689761.1600001</v>
          </cell>
          <cell r="U101">
            <v>279483599.15999997</v>
          </cell>
          <cell r="V101">
            <v>279483599.15999997</v>
          </cell>
          <cell r="W101">
            <v>0</v>
          </cell>
          <cell r="BV101">
            <v>0</v>
          </cell>
          <cell r="BZ101">
            <v>0</v>
          </cell>
          <cell r="CD101" t="str">
            <v>4.6.8.25</v>
          </cell>
          <cell r="CM101">
            <v>25</v>
          </cell>
          <cell r="CN101" t="str">
            <v>25 Instituto Nacional de Investigaciones Forestales, Agrícolas y Pecuarias (INIFAP)</v>
          </cell>
          <cell r="CS101">
            <v>8</v>
          </cell>
          <cell r="CT101" t="str">
            <v>P</v>
          </cell>
          <cell r="CV101" t="b">
            <v>0</v>
          </cell>
        </row>
        <row r="102">
          <cell r="A102">
            <v>100</v>
          </cell>
          <cell r="B102">
            <v>1</v>
          </cell>
          <cell r="F102" t="str">
            <v>Instituto Nacional de Pesca (INAPESCA)</v>
          </cell>
          <cell r="I102">
            <v>514012652</v>
          </cell>
          <cell r="J102">
            <v>514012652</v>
          </cell>
          <cell r="K102">
            <v>17655184</v>
          </cell>
          <cell r="L102">
            <v>8870025.8100000005</v>
          </cell>
          <cell r="M102">
            <v>0</v>
          </cell>
          <cell r="N102">
            <v>514012652</v>
          </cell>
          <cell r="O102">
            <v>514012652</v>
          </cell>
          <cell r="P102">
            <v>44505136</v>
          </cell>
          <cell r="Q102">
            <v>24966436.48</v>
          </cell>
          <cell r="R102">
            <v>1186421.52</v>
          </cell>
          <cell r="S102">
            <v>514012652</v>
          </cell>
          <cell r="T102">
            <v>514012652</v>
          </cell>
          <cell r="U102">
            <v>51520879.969999991</v>
          </cell>
          <cell r="V102">
            <v>44876905.549999982</v>
          </cell>
          <cell r="W102">
            <v>790755.35</v>
          </cell>
          <cell r="BV102">
            <v>0</v>
          </cell>
          <cell r="BZ102">
            <v>0</v>
          </cell>
          <cell r="CD102" t="str">
            <v>4.6.8.26</v>
          </cell>
          <cell r="CM102">
            <v>26</v>
          </cell>
          <cell r="CN102" t="str">
            <v>26 Instituto Nacional de Pesca (INAPESCA)</v>
          </cell>
          <cell r="CS102">
            <v>8</v>
          </cell>
          <cell r="CT102" t="str">
            <v>P</v>
          </cell>
          <cell r="CV102" t="b">
            <v>0</v>
          </cell>
        </row>
        <row r="103">
          <cell r="A103">
            <v>101</v>
          </cell>
          <cell r="B103">
            <v>1</v>
          </cell>
          <cell r="F103" t="str">
            <v>Universidad Autónoma Chapingo</v>
          </cell>
          <cell r="I103">
            <v>2553400000</v>
          </cell>
          <cell r="J103">
            <v>2553400000</v>
          </cell>
          <cell r="K103">
            <v>166829002</v>
          </cell>
          <cell r="L103">
            <v>163602002</v>
          </cell>
          <cell r="M103">
            <v>0</v>
          </cell>
          <cell r="N103">
            <v>2553400000</v>
          </cell>
          <cell r="O103">
            <v>2553400000</v>
          </cell>
          <cell r="P103">
            <v>377608152</v>
          </cell>
          <cell r="Q103">
            <v>377608152</v>
          </cell>
          <cell r="R103">
            <v>0</v>
          </cell>
          <cell r="S103">
            <v>2553400000</v>
          </cell>
          <cell r="T103">
            <v>2553400000</v>
          </cell>
          <cell r="U103">
            <v>608577418</v>
          </cell>
          <cell r="V103">
            <v>608577418</v>
          </cell>
          <cell r="W103">
            <v>0</v>
          </cell>
          <cell r="BV103">
            <v>0</v>
          </cell>
          <cell r="BZ103">
            <v>0</v>
          </cell>
          <cell r="CD103" t="str">
            <v>4.6.8.27</v>
          </cell>
          <cell r="CM103">
            <v>27</v>
          </cell>
          <cell r="CN103" t="str">
            <v>27 Universidad Autónoma Chapingo</v>
          </cell>
          <cell r="CS103">
            <v>8</v>
          </cell>
          <cell r="CT103" t="str">
            <v>P</v>
          </cell>
          <cell r="CV103" t="b">
            <v>0</v>
          </cell>
        </row>
        <row r="104">
          <cell r="A104">
            <v>102</v>
          </cell>
          <cell r="B104">
            <v>1</v>
          </cell>
          <cell r="E104" t="str">
            <v>Educación Pública</v>
          </cell>
          <cell r="I104">
            <v>30469489731.316486</v>
          </cell>
          <cell r="J104">
            <v>30310661579.144409</v>
          </cell>
          <cell r="K104">
            <v>5632237400.8737869</v>
          </cell>
          <cell r="L104">
            <v>5592997201.8044901</v>
          </cell>
          <cell r="M104">
            <v>35184953.870646633</v>
          </cell>
          <cell r="N104">
            <v>30469489731.316486</v>
          </cell>
          <cell r="O104">
            <v>30201071294.618118</v>
          </cell>
          <cell r="P104">
            <v>10644993717.202438</v>
          </cell>
          <cell r="Q104">
            <v>10541056597.762344</v>
          </cell>
          <cell r="R104">
            <v>32638212.640239317</v>
          </cell>
          <cell r="S104">
            <v>30469489731.316486</v>
          </cell>
          <cell r="T104">
            <v>30242010510.756237</v>
          </cell>
          <cell r="U104">
            <v>11828796136.462715</v>
          </cell>
          <cell r="V104">
            <v>11794329502.000568</v>
          </cell>
          <cell r="W104">
            <v>1671005.4054892398</v>
          </cell>
          <cell r="BV104">
            <v>-105975181.06046902</v>
          </cell>
          <cell r="BZ104">
            <v>-105975181.06046902</v>
          </cell>
          <cell r="CC104" t="str">
            <v>4.6.11</v>
          </cell>
          <cell r="CK104">
            <v>11</v>
          </cell>
          <cell r="CL104" t="str">
            <v>11 Educación Pública</v>
          </cell>
          <cell r="CS104">
            <v>11</v>
          </cell>
          <cell r="CT104" t="str">
            <v>P/B</v>
          </cell>
          <cell r="CV104" t="b">
            <v>0</v>
          </cell>
        </row>
        <row r="105">
          <cell r="A105">
            <v>103</v>
          </cell>
          <cell r="B105">
            <v>1</v>
          </cell>
          <cell r="F105" t="str">
            <v>Desarrollo de Capacidades Educación</v>
          </cell>
          <cell r="I105">
            <v>5946354690.6081371</v>
          </cell>
          <cell r="J105">
            <v>5944920788.5981379</v>
          </cell>
          <cell r="K105">
            <v>265507505.66348147</v>
          </cell>
          <cell r="L105">
            <v>260143017.13948148</v>
          </cell>
          <cell r="M105">
            <v>3551407.5369999995</v>
          </cell>
          <cell r="N105">
            <v>5946354690.6081371</v>
          </cell>
          <cell r="O105">
            <v>5823635494.8166523</v>
          </cell>
          <cell r="P105">
            <v>927926964.08312523</v>
          </cell>
          <cell r="Q105">
            <v>922153627.38876617</v>
          </cell>
          <cell r="R105">
            <v>917116.16735901986</v>
          </cell>
          <cell r="S105">
            <v>5946354690.6081371</v>
          </cell>
          <cell r="T105">
            <v>5841208842.2216921</v>
          </cell>
          <cell r="U105">
            <v>1439384479.8044319</v>
          </cell>
          <cell r="V105">
            <v>1436146169.3248618</v>
          </cell>
          <cell r="W105">
            <v>126100.96</v>
          </cell>
          <cell r="BV105">
            <v>-105975181.06046902</v>
          </cell>
          <cell r="BZ105">
            <v>-105975181.06046902</v>
          </cell>
          <cell r="CD105" t="str">
            <v>4.6.11.28</v>
          </cell>
          <cell r="CM105">
            <v>28</v>
          </cell>
          <cell r="CN105" t="str">
            <v>28 Desarrollo de Capacidades Educación</v>
          </cell>
          <cell r="CS105">
            <v>11</v>
          </cell>
          <cell r="CT105" t="str">
            <v>B</v>
          </cell>
          <cell r="CV105" t="b">
            <v>0</v>
          </cell>
        </row>
        <row r="106">
          <cell r="A106">
            <v>104</v>
          </cell>
          <cell r="B106">
            <v>1</v>
          </cell>
          <cell r="F106" t="str">
            <v>Educación Agropecuaria</v>
          </cell>
          <cell r="I106">
            <v>6361411673.9543982</v>
          </cell>
          <cell r="J106">
            <v>6204017423.7923222</v>
          </cell>
          <cell r="K106">
            <v>1025023854.1924167</v>
          </cell>
          <cell r="L106">
            <v>993390307.85876989</v>
          </cell>
          <cell r="M106">
            <v>31633546.333646633</v>
          </cell>
          <cell r="N106">
            <v>6361411673.9543982</v>
          </cell>
          <cell r="O106">
            <v>6215712433.0475197</v>
          </cell>
          <cell r="P106">
            <v>1433308568.4673276</v>
          </cell>
          <cell r="Q106">
            <v>1335144785.7215872</v>
          </cell>
          <cell r="R106">
            <v>31721096.472880296</v>
          </cell>
          <cell r="S106">
            <v>6361411673.9543982</v>
          </cell>
          <cell r="T106">
            <v>6238514552.9605989</v>
          </cell>
          <cell r="U106">
            <v>1996651853.4692121</v>
          </cell>
          <cell r="V106">
            <v>1995106949.0237226</v>
          </cell>
          <cell r="W106">
            <v>1544904.4454892399</v>
          </cell>
          <cell r="BV106">
            <v>0</v>
          </cell>
          <cell r="BZ106">
            <v>0</v>
          </cell>
          <cell r="CD106" t="str">
            <v>4.6.11.29</v>
          </cell>
          <cell r="CM106">
            <v>29</v>
          </cell>
          <cell r="CN106" t="str">
            <v>29 Educación Agropecuaria</v>
          </cell>
          <cell r="CS106">
            <v>11</v>
          </cell>
          <cell r="CT106" t="str">
            <v>B</v>
          </cell>
          <cell r="CV106" t="b">
            <v>0</v>
          </cell>
        </row>
        <row r="107">
          <cell r="A107">
            <v>105</v>
          </cell>
          <cell r="B107">
            <v>1</v>
          </cell>
          <cell r="F107" t="str">
            <v>PROSPERA Educación</v>
          </cell>
          <cell r="I107">
            <v>17227353432.753948</v>
          </cell>
          <cell r="J107">
            <v>17227353432.753948</v>
          </cell>
          <cell r="K107">
            <v>4274390929.0178876</v>
          </cell>
          <cell r="L107">
            <v>4272148764.8062382</v>
          </cell>
          <cell r="M107">
            <v>0</v>
          </cell>
          <cell r="N107">
            <v>17227353432.753948</v>
          </cell>
          <cell r="O107">
            <v>17227353432.753948</v>
          </cell>
          <cell r="P107">
            <v>8151948835.6519852</v>
          </cell>
          <cell r="Q107">
            <v>8151948835.6519852</v>
          </cell>
          <cell r="R107">
            <v>0</v>
          </cell>
          <cell r="S107">
            <v>17227353432.753948</v>
          </cell>
          <cell r="T107">
            <v>17227353432.753948</v>
          </cell>
          <cell r="U107">
            <v>8181632255.1890736</v>
          </cell>
          <cell r="V107">
            <v>8151948835.6519852</v>
          </cell>
          <cell r="W107">
            <v>0</v>
          </cell>
          <cell r="BV107">
            <v>0</v>
          </cell>
          <cell r="BZ107">
            <v>0</v>
          </cell>
          <cell r="CD107" t="str">
            <v>4.6.11.30</v>
          </cell>
          <cell r="CM107">
            <v>30</v>
          </cell>
          <cell r="CN107" t="str">
            <v>30 PROSPERA Educación</v>
          </cell>
          <cell r="CS107">
            <v>11</v>
          </cell>
          <cell r="CT107" t="str">
            <v>B</v>
          </cell>
          <cell r="CV107" t="b">
            <v>0</v>
          </cell>
        </row>
        <row r="108">
          <cell r="A108">
            <v>106</v>
          </cell>
          <cell r="B108">
            <v>1</v>
          </cell>
          <cell r="F108" t="str">
            <v>Universidad Autónoma Agraria Antonio Narro</v>
          </cell>
          <cell r="I108">
            <v>934369934</v>
          </cell>
          <cell r="J108">
            <v>934369934</v>
          </cell>
          <cell r="K108">
            <v>67315112</v>
          </cell>
          <cell r="L108">
            <v>67315112</v>
          </cell>
          <cell r="M108">
            <v>0</v>
          </cell>
          <cell r="N108">
            <v>934369934</v>
          </cell>
          <cell r="O108">
            <v>934369934</v>
          </cell>
          <cell r="P108">
            <v>131809349</v>
          </cell>
          <cell r="Q108">
            <v>131809349</v>
          </cell>
          <cell r="R108">
            <v>0</v>
          </cell>
          <cell r="S108">
            <v>934369934</v>
          </cell>
          <cell r="T108">
            <v>934933682.81999993</v>
          </cell>
          <cell r="U108">
            <v>211127548</v>
          </cell>
          <cell r="V108">
            <v>211127548</v>
          </cell>
          <cell r="W108">
            <v>0</v>
          </cell>
          <cell r="BV108">
            <v>0</v>
          </cell>
          <cell r="BZ108">
            <v>0</v>
          </cell>
          <cell r="CD108" t="str">
            <v>4.6.11.32</v>
          </cell>
          <cell r="CM108">
            <v>32</v>
          </cell>
          <cell r="CN108" t="str">
            <v>32 Universidad Autónoma Agraria Antonio Narro</v>
          </cell>
          <cell r="CS108">
            <v>11</v>
          </cell>
          <cell r="CT108" t="str">
            <v>P</v>
          </cell>
          <cell r="CV108" t="b">
            <v>0</v>
          </cell>
        </row>
        <row r="109">
          <cell r="A109">
            <v>107</v>
          </cell>
          <cell r="B109">
            <v>1</v>
          </cell>
          <cell r="C109" t="str">
            <v>Laboral</v>
          </cell>
          <cell r="I109">
            <v>1201267507.4344833</v>
          </cell>
          <cell r="J109">
            <v>1201267508.4344833</v>
          </cell>
          <cell r="K109">
            <v>26318763.91468</v>
          </cell>
          <cell r="L109">
            <v>667795</v>
          </cell>
          <cell r="M109">
            <v>7584146</v>
          </cell>
          <cell r="N109">
            <v>1201267507.4344833</v>
          </cell>
          <cell r="O109">
            <v>1204385576.3917029</v>
          </cell>
          <cell r="P109">
            <v>46622528.144538</v>
          </cell>
          <cell r="Q109">
            <v>14197245.285846001</v>
          </cell>
          <cell r="R109">
            <v>0</v>
          </cell>
          <cell r="S109">
            <v>1201267507.4344833</v>
          </cell>
          <cell r="T109">
            <v>1123880133.3917031</v>
          </cell>
          <cell r="U109">
            <v>30988871.575344391</v>
          </cell>
          <cell r="V109">
            <v>26187364.170846</v>
          </cell>
          <cell r="W109">
            <v>4539792.4751314251</v>
          </cell>
          <cell r="BV109">
            <v>0</v>
          </cell>
          <cell r="BZ109">
            <v>0</v>
          </cell>
          <cell r="CA109" t="str">
            <v>5</v>
          </cell>
          <cell r="CG109">
            <v>5</v>
          </cell>
          <cell r="CH109" t="str">
            <v>5. Laboral</v>
          </cell>
          <cell r="CS109" t="str">
            <v>14,20</v>
          </cell>
          <cell r="CT109" t="str">
            <v>B</v>
          </cell>
          <cell r="CV109" t="b">
            <v>0</v>
          </cell>
        </row>
        <row r="110">
          <cell r="A110">
            <v>108</v>
          </cell>
          <cell r="B110">
            <v>1</v>
          </cell>
          <cell r="D110" t="str">
            <v>Programa de mejoramiento de condiciones laborales en el medio rural</v>
          </cell>
          <cell r="I110">
            <v>1201267507.4344833</v>
          </cell>
          <cell r="J110">
            <v>1201267508.4344833</v>
          </cell>
          <cell r="K110">
            <v>26318763.91468</v>
          </cell>
          <cell r="L110">
            <v>667795</v>
          </cell>
          <cell r="M110">
            <v>7584146</v>
          </cell>
          <cell r="N110">
            <v>1201267507.4344833</v>
          </cell>
          <cell r="O110">
            <v>1204385576.3917029</v>
          </cell>
          <cell r="P110">
            <v>46622528.144538</v>
          </cell>
          <cell r="Q110">
            <v>14197245.285846001</v>
          </cell>
          <cell r="R110">
            <v>0</v>
          </cell>
          <cell r="S110">
            <v>1201267507.4344833</v>
          </cell>
          <cell r="T110">
            <v>1123880133.3917031</v>
          </cell>
          <cell r="U110">
            <v>30988871.575344391</v>
          </cell>
          <cell r="V110">
            <v>26187364.170846</v>
          </cell>
          <cell r="W110">
            <v>4539792.4751314251</v>
          </cell>
          <cell r="BV110">
            <v>0</v>
          </cell>
          <cell r="BZ110">
            <v>0</v>
          </cell>
          <cell r="CB110" t="str">
            <v>5.7</v>
          </cell>
          <cell r="CI110">
            <v>7</v>
          </cell>
          <cell r="CJ110" t="str">
            <v>7. Programa de mejoramiento de condiciones laborales en el medio rural</v>
          </cell>
          <cell r="CS110" t="str">
            <v>14,20</v>
          </cell>
          <cell r="CT110" t="str">
            <v>B</v>
          </cell>
          <cell r="CV110" t="b">
            <v>0</v>
          </cell>
        </row>
        <row r="111">
          <cell r="A111">
            <v>109</v>
          </cell>
          <cell r="B111">
            <v>1</v>
          </cell>
          <cell r="E111" t="str">
            <v>Trabajo y Previsión Social</v>
          </cell>
          <cell r="I111">
            <v>140000000</v>
          </cell>
          <cell r="J111">
            <v>140000001</v>
          </cell>
          <cell r="K111">
            <v>8365588</v>
          </cell>
          <cell r="L111">
            <v>667795</v>
          </cell>
          <cell r="M111">
            <v>7584146</v>
          </cell>
          <cell r="N111">
            <v>140000000</v>
          </cell>
          <cell r="O111">
            <v>139999999</v>
          </cell>
          <cell r="P111">
            <v>18958602</v>
          </cell>
          <cell r="Q111">
            <v>13098360</v>
          </cell>
          <cell r="R111">
            <v>0</v>
          </cell>
          <cell r="S111">
            <v>140000000</v>
          </cell>
          <cell r="T111">
            <v>59494556</v>
          </cell>
          <cell r="U111">
            <v>21158274</v>
          </cell>
          <cell r="V111">
            <v>21158274</v>
          </cell>
          <cell r="W111">
            <v>0</v>
          </cell>
          <cell r="BV111">
            <v>0</v>
          </cell>
          <cell r="BZ111">
            <v>0</v>
          </cell>
          <cell r="CC111" t="str">
            <v>5.7.14</v>
          </cell>
          <cell r="CK111">
            <v>14</v>
          </cell>
          <cell r="CL111" t="str">
            <v>14 Trabajo y Previsión Social</v>
          </cell>
          <cell r="CS111">
            <v>14</v>
          </cell>
          <cell r="CT111" t="str">
            <v>B</v>
          </cell>
          <cell r="CV111" t="b">
            <v>0</v>
          </cell>
        </row>
        <row r="112">
          <cell r="A112">
            <v>110</v>
          </cell>
          <cell r="B112">
            <v>1</v>
          </cell>
          <cell r="F112" t="str">
            <v>Trabajadores Agrícolas Temporales</v>
          </cell>
          <cell r="I112">
            <v>140000000</v>
          </cell>
          <cell r="J112">
            <v>140000001</v>
          </cell>
          <cell r="K112">
            <v>8365588</v>
          </cell>
          <cell r="L112">
            <v>667795</v>
          </cell>
          <cell r="M112">
            <v>7584146</v>
          </cell>
          <cell r="N112">
            <v>140000000</v>
          </cell>
          <cell r="O112">
            <v>139999999</v>
          </cell>
          <cell r="P112">
            <v>18958602</v>
          </cell>
          <cell r="Q112">
            <v>13098360</v>
          </cell>
          <cell r="R112">
            <v>0</v>
          </cell>
          <cell r="S112">
            <v>140000000</v>
          </cell>
          <cell r="T112">
            <v>59494556</v>
          </cell>
          <cell r="U112">
            <v>21158274</v>
          </cell>
          <cell r="V112">
            <v>21158274</v>
          </cell>
          <cell r="W112">
            <v>0</v>
          </cell>
          <cell r="BV112">
            <v>0</v>
          </cell>
          <cell r="BZ112">
            <v>0</v>
          </cell>
          <cell r="CD112" t="str">
            <v>5.7.14.33</v>
          </cell>
          <cell r="CM112">
            <v>33</v>
          </cell>
          <cell r="CN112" t="str">
            <v>33 Trabajadores Agrícolas Temporales</v>
          </cell>
          <cell r="CS112">
            <v>14</v>
          </cell>
          <cell r="CT112" t="str">
            <v>B</v>
          </cell>
          <cell r="CV112" t="b">
            <v>0</v>
          </cell>
        </row>
        <row r="113">
          <cell r="A113">
            <v>111</v>
          </cell>
          <cell r="B113">
            <v>1</v>
          </cell>
          <cell r="E113" t="str">
            <v>Desarrollo Social</v>
          </cell>
          <cell r="I113">
            <v>1061267507.4344833</v>
          </cell>
          <cell r="J113">
            <v>1061267507.4344833</v>
          </cell>
          <cell r="K113">
            <v>17953175.91468</v>
          </cell>
          <cell r="L113">
            <v>0</v>
          </cell>
          <cell r="M113">
            <v>0</v>
          </cell>
          <cell r="N113">
            <v>1061267507.4344833</v>
          </cell>
          <cell r="O113">
            <v>1064385577.391703</v>
          </cell>
          <cell r="P113">
            <v>27663926.144538</v>
          </cell>
          <cell r="Q113">
            <v>1098885.2858460001</v>
          </cell>
          <cell r="R113">
            <v>0</v>
          </cell>
          <cell r="S113">
            <v>1061267507.4344833</v>
          </cell>
          <cell r="T113">
            <v>1064385577.391703</v>
          </cell>
          <cell r="U113">
            <v>9830597.5753443893</v>
          </cell>
          <cell r="V113">
            <v>5029090.1708460003</v>
          </cell>
          <cell r="W113">
            <v>4539792.4751314251</v>
          </cell>
          <cell r="BV113">
            <v>0</v>
          </cell>
          <cell r="BZ113">
            <v>0</v>
          </cell>
          <cell r="CC113" t="str">
            <v>5.7.20</v>
          </cell>
          <cell r="CK113">
            <v>20</v>
          </cell>
          <cell r="CL113" t="str">
            <v>20 Desarrollo Social</v>
          </cell>
          <cell r="CS113">
            <v>20</v>
          </cell>
          <cell r="CT113" t="str">
            <v>B</v>
          </cell>
          <cell r="CV113" t="b">
            <v>0</v>
          </cell>
        </row>
        <row r="114">
          <cell r="A114">
            <v>112</v>
          </cell>
          <cell r="B114">
            <v>1</v>
          </cell>
          <cell r="F114" t="str">
            <v>PET</v>
          </cell>
          <cell r="I114">
            <v>1061267507.4344833</v>
          </cell>
          <cell r="J114">
            <v>1061267507.4344833</v>
          </cell>
          <cell r="K114">
            <v>17953175.91468</v>
          </cell>
          <cell r="L114">
            <v>0</v>
          </cell>
          <cell r="M114">
            <v>0</v>
          </cell>
          <cell r="N114">
            <v>1061267507.4344833</v>
          </cell>
          <cell r="O114">
            <v>1064385577.391703</v>
          </cell>
          <cell r="P114">
            <v>27663926.144538</v>
          </cell>
          <cell r="Q114">
            <v>1098885.2858460001</v>
          </cell>
          <cell r="R114">
            <v>0</v>
          </cell>
          <cell r="S114">
            <v>1061267507.4344833</v>
          </cell>
          <cell r="T114">
            <v>1064385577.391703</v>
          </cell>
          <cell r="U114">
            <v>9830597.5753443893</v>
          </cell>
          <cell r="V114">
            <v>5029090.1708460003</v>
          </cell>
          <cell r="W114">
            <v>4539792.4751314251</v>
          </cell>
          <cell r="BV114">
            <v>0</v>
          </cell>
          <cell r="BZ114">
            <v>0</v>
          </cell>
          <cell r="CD114" t="str">
            <v>5.7.20.34</v>
          </cell>
          <cell r="CM114">
            <v>34</v>
          </cell>
          <cell r="CN114" t="str">
            <v>34 PET</v>
          </cell>
          <cell r="CS114">
            <v>20</v>
          </cell>
          <cell r="CT114" t="str">
            <v>B</v>
          </cell>
          <cell r="CV114" t="b">
            <v>0</v>
          </cell>
        </row>
        <row r="115">
          <cell r="A115">
            <v>113</v>
          </cell>
          <cell r="B115">
            <v>1</v>
          </cell>
          <cell r="C115" t="str">
            <v>Social</v>
          </cell>
          <cell r="I115">
            <v>99086379598.062958</v>
          </cell>
          <cell r="J115">
            <v>99086379598.062927</v>
          </cell>
          <cell r="K115">
            <v>10035958708.07621</v>
          </cell>
          <cell r="L115">
            <v>8979450135.5616875</v>
          </cell>
          <cell r="M115">
            <v>22153069.371310007</v>
          </cell>
          <cell r="N115">
            <v>99086379598.062958</v>
          </cell>
          <cell r="O115">
            <v>96854508032.356247</v>
          </cell>
          <cell r="P115">
            <v>19110720994.031826</v>
          </cell>
          <cell r="Q115">
            <v>18291199128.084946</v>
          </cell>
          <cell r="R115">
            <v>417825529.72298396</v>
          </cell>
          <cell r="S115">
            <v>99086379598.062958</v>
          </cell>
          <cell r="T115">
            <v>96854508032.356125</v>
          </cell>
          <cell r="U115">
            <v>26851380859.197392</v>
          </cell>
          <cell r="V115">
            <v>23660454575.741192</v>
          </cell>
          <cell r="W115">
            <v>2913652976.0390339</v>
          </cell>
          <cell r="BV115">
            <v>-2233117037.8000002</v>
          </cell>
          <cell r="BZ115">
            <v>-2233117037.8000002</v>
          </cell>
          <cell r="CA115" t="str">
            <v>6</v>
          </cell>
          <cell r="CG115">
            <v>6</v>
          </cell>
          <cell r="CH115" t="str">
            <v>6. Social</v>
          </cell>
          <cell r="CS115" t="str">
            <v>5,8,15,20,47</v>
          </cell>
          <cell r="CT115" t="str">
            <v>P/B</v>
          </cell>
          <cell r="CV115" t="b">
            <v>0</v>
          </cell>
        </row>
        <row r="116">
          <cell r="A116">
            <v>114</v>
          </cell>
          <cell r="B116">
            <v>1</v>
          </cell>
          <cell r="D116" t="str">
            <v>Programa de atención a la pobreza en el medio rural</v>
          </cell>
          <cell r="I116">
            <v>67102504954.652962</v>
          </cell>
          <cell r="J116">
            <v>67102504954.652878</v>
          </cell>
          <cell r="K116">
            <v>5484695660.354208</v>
          </cell>
          <cell r="L116">
            <v>4502949995.3212271</v>
          </cell>
          <cell r="M116">
            <v>22153069.371310007</v>
          </cell>
          <cell r="N116">
            <v>67102504954.652962</v>
          </cell>
          <cell r="O116">
            <v>64870633388.946198</v>
          </cell>
          <cell r="P116">
            <v>9841198161.1998577</v>
          </cell>
          <cell r="Q116">
            <v>9454472063.8401794</v>
          </cell>
          <cell r="R116">
            <v>60537638.418224044</v>
          </cell>
          <cell r="S116">
            <v>67102504954.652962</v>
          </cell>
          <cell r="T116">
            <v>64870633388.946205</v>
          </cell>
          <cell r="U116">
            <v>14276046266.605516</v>
          </cell>
          <cell r="V116">
            <v>14101034586.344078</v>
          </cell>
          <cell r="W116">
            <v>148084077.68029499</v>
          </cell>
          <cell r="BV116">
            <v>-2233117037.8000002</v>
          </cell>
          <cell r="BZ116">
            <v>-2233117037.8000002</v>
          </cell>
          <cell r="CB116" t="str">
            <v>6.8</v>
          </cell>
          <cell r="CI116">
            <v>8</v>
          </cell>
          <cell r="CJ116" t="str">
            <v>8. Programa de atención a la pobreza en el medio rural</v>
          </cell>
          <cell r="CS116" t="str">
            <v>5,15,20,47</v>
          </cell>
          <cell r="CT116" t="str">
            <v>P/B</v>
          </cell>
          <cell r="CV116" t="b">
            <v>0</v>
          </cell>
        </row>
        <row r="117">
          <cell r="A117">
            <v>115</v>
          </cell>
          <cell r="B117">
            <v>1</v>
          </cell>
          <cell r="E117" t="str">
            <v>Relaciones Exteriores</v>
          </cell>
          <cell r="I117">
            <v>75000000</v>
          </cell>
          <cell r="J117">
            <v>75000000</v>
          </cell>
          <cell r="K117">
            <v>6250000</v>
          </cell>
          <cell r="L117">
            <v>1575</v>
          </cell>
          <cell r="M117">
            <v>6248425</v>
          </cell>
          <cell r="N117">
            <v>75000000</v>
          </cell>
          <cell r="O117">
            <v>75000000</v>
          </cell>
          <cell r="P117">
            <v>6250000</v>
          </cell>
          <cell r="Q117">
            <v>6250000</v>
          </cell>
          <cell r="R117">
            <v>0</v>
          </cell>
          <cell r="S117">
            <v>75000000</v>
          </cell>
          <cell r="T117">
            <v>75000000</v>
          </cell>
          <cell r="U117">
            <v>14599772.27</v>
          </cell>
          <cell r="V117">
            <v>14599772.27</v>
          </cell>
          <cell r="W117">
            <v>0</v>
          </cell>
          <cell r="BV117">
            <v>0</v>
          </cell>
          <cell r="BZ117">
            <v>0</v>
          </cell>
          <cell r="CC117" t="str">
            <v>6.8.5</v>
          </cell>
          <cell r="CK117">
            <v>5</v>
          </cell>
          <cell r="CL117" t="str">
            <v>5 Relaciones Exteriores</v>
          </cell>
          <cell r="CS117">
            <v>5</v>
          </cell>
          <cell r="CT117" t="str">
            <v>B</v>
          </cell>
          <cell r="CV117" t="b">
            <v>0</v>
          </cell>
        </row>
        <row r="118">
          <cell r="A118">
            <v>116</v>
          </cell>
          <cell r="B118">
            <v>1</v>
          </cell>
          <cell r="F118" t="str">
            <v>Atención a migrantes</v>
          </cell>
          <cell r="I118">
            <v>75000000</v>
          </cell>
          <cell r="J118">
            <v>75000000</v>
          </cell>
          <cell r="K118">
            <v>6250000</v>
          </cell>
          <cell r="L118">
            <v>1575</v>
          </cell>
          <cell r="M118">
            <v>6248425</v>
          </cell>
          <cell r="N118">
            <v>75000000</v>
          </cell>
          <cell r="O118">
            <v>75000000</v>
          </cell>
          <cell r="P118">
            <v>6250000</v>
          </cell>
          <cell r="Q118">
            <v>6250000</v>
          </cell>
          <cell r="R118">
            <v>0</v>
          </cell>
          <cell r="S118">
            <v>75000000</v>
          </cell>
          <cell r="T118">
            <v>75000000</v>
          </cell>
          <cell r="U118">
            <v>14599772.27</v>
          </cell>
          <cell r="V118">
            <v>14599772.27</v>
          </cell>
          <cell r="W118">
            <v>0</v>
          </cell>
          <cell r="BV118">
            <v>0</v>
          </cell>
          <cell r="BZ118">
            <v>0</v>
          </cell>
          <cell r="CD118" t="str">
            <v>6.8.5.39</v>
          </cell>
          <cell r="CM118">
            <v>39</v>
          </cell>
          <cell r="CN118" t="str">
            <v>39 Atención a migrantes</v>
          </cell>
          <cell r="CS118">
            <v>5</v>
          </cell>
          <cell r="CT118" t="str">
            <v>B</v>
          </cell>
          <cell r="CV118" t="b">
            <v>0</v>
          </cell>
        </row>
        <row r="119">
          <cell r="A119">
            <v>117</v>
          </cell>
          <cell r="B119">
            <v>1</v>
          </cell>
          <cell r="E119" t="str">
            <v>Entidades no Sectorizadas</v>
          </cell>
          <cell r="I119">
            <v>11900503450</v>
          </cell>
          <cell r="J119">
            <v>11900503449.999998</v>
          </cell>
          <cell r="K119">
            <v>567069455</v>
          </cell>
          <cell r="L119">
            <v>50786035.299999997</v>
          </cell>
          <cell r="M119">
            <v>8974665.0999999996</v>
          </cell>
          <cell r="N119">
            <v>11900503450</v>
          </cell>
          <cell r="O119">
            <v>10900503450.000002</v>
          </cell>
          <cell r="P119">
            <v>875854557</v>
          </cell>
          <cell r="Q119">
            <v>815681321.03999996</v>
          </cell>
          <cell r="R119">
            <v>25733132.82</v>
          </cell>
          <cell r="S119">
            <v>11900503450</v>
          </cell>
          <cell r="T119">
            <v>10900503449.999996</v>
          </cell>
          <cell r="U119">
            <v>1459778263.0000002</v>
          </cell>
          <cell r="V119">
            <v>1337228877.1900003</v>
          </cell>
          <cell r="W119">
            <v>122372767.44000001</v>
          </cell>
          <cell r="BV119">
            <v>-1000000000</v>
          </cell>
          <cell r="BZ119">
            <v>-1000000000</v>
          </cell>
          <cell r="CC119" t="str">
            <v>6.8.47</v>
          </cell>
          <cell r="CK119">
            <v>47</v>
          </cell>
          <cell r="CL119" t="str">
            <v>47 Entidades no Sectorizadas</v>
          </cell>
          <cell r="CS119">
            <v>47</v>
          </cell>
          <cell r="CT119" t="str">
            <v>P</v>
          </cell>
          <cell r="CV119" t="b">
            <v>0</v>
          </cell>
        </row>
        <row r="120">
          <cell r="A120">
            <v>118</v>
          </cell>
          <cell r="B120">
            <v>1</v>
          </cell>
          <cell r="F120" t="str">
            <v>Atención a Indígenas (CDI)</v>
          </cell>
          <cell r="I120">
            <v>11900503450</v>
          </cell>
          <cell r="J120">
            <v>11900503449.999998</v>
          </cell>
          <cell r="K120">
            <v>567069455</v>
          </cell>
          <cell r="L120">
            <v>50786035.299999997</v>
          </cell>
          <cell r="M120">
            <v>8974665.0999999996</v>
          </cell>
          <cell r="N120">
            <v>11900503450</v>
          </cell>
          <cell r="O120">
            <v>10900503450.000002</v>
          </cell>
          <cell r="P120">
            <v>875854557</v>
          </cell>
          <cell r="Q120">
            <v>815681321.03999996</v>
          </cell>
          <cell r="R120">
            <v>25733132.82</v>
          </cell>
          <cell r="S120">
            <v>11900503450</v>
          </cell>
          <cell r="T120">
            <v>10900503449.999996</v>
          </cell>
          <cell r="U120">
            <v>1459778263.0000002</v>
          </cell>
          <cell r="V120">
            <v>1337228877.1900003</v>
          </cell>
          <cell r="W120">
            <v>122372767.44000001</v>
          </cell>
          <cell r="BV120">
            <v>-1000000000</v>
          </cell>
          <cell r="BZ120">
            <v>-1000000000</v>
          </cell>
          <cell r="CD120" t="str">
            <v>6.8.47.40</v>
          </cell>
          <cell r="CM120">
            <v>40</v>
          </cell>
          <cell r="CN120" t="str">
            <v>40 Atención a Indígenas (CDI)</v>
          </cell>
          <cell r="CS120">
            <v>47</v>
          </cell>
          <cell r="CT120" t="str">
            <v>P</v>
          </cell>
          <cell r="CV120" t="b">
            <v>0</v>
          </cell>
        </row>
        <row r="121">
          <cell r="A121">
            <v>119</v>
          </cell>
          <cell r="B121">
            <v>1</v>
          </cell>
          <cell r="E121" t="str">
            <v>Desarrollo Agrario, Territorial y Urbano</v>
          </cell>
          <cell r="I121">
            <v>12396190148.362963</v>
          </cell>
          <cell r="J121">
            <v>12396190148.362965</v>
          </cell>
          <cell r="K121">
            <v>404305928.66320062</v>
          </cell>
          <cell r="L121">
            <v>396386848.25631505</v>
          </cell>
          <cell r="M121">
            <v>0</v>
          </cell>
          <cell r="N121">
            <v>12396190148.362963</v>
          </cell>
          <cell r="O121">
            <v>11163073110.562963</v>
          </cell>
          <cell r="P121">
            <v>677993197.05842102</v>
          </cell>
          <cell r="Q121">
            <v>672289939.32660592</v>
          </cell>
          <cell r="R121">
            <v>19488.272844040002</v>
          </cell>
          <cell r="S121">
            <v>12396190148.362963</v>
          </cell>
          <cell r="T121">
            <v>11163073110.562965</v>
          </cell>
          <cell r="U121">
            <v>1671898901.5775464</v>
          </cell>
          <cell r="V121">
            <v>1664278082.836565</v>
          </cell>
          <cell r="W121">
            <v>2618858.0710449559</v>
          </cell>
          <cell r="BV121">
            <v>-1233117037.8</v>
          </cell>
          <cell r="BZ121">
            <v>-1233117037.8</v>
          </cell>
          <cell r="CC121" t="str">
            <v>6.8.15</v>
          </cell>
          <cell r="CK121">
            <v>15</v>
          </cell>
          <cell r="CL121" t="str">
            <v>15 Desarrollo Agrario, Territorial y Urbano</v>
          </cell>
          <cell r="CS121">
            <v>15</v>
          </cell>
          <cell r="CT121" t="str">
            <v>P</v>
          </cell>
          <cell r="CV121" t="b">
            <v>0</v>
          </cell>
        </row>
        <row r="122">
          <cell r="A122">
            <v>120</v>
          </cell>
          <cell r="B122">
            <v>1</v>
          </cell>
          <cell r="F122" t="str">
            <v>Atención a la población agraria</v>
          </cell>
          <cell r="I122">
            <v>12396190148.362963</v>
          </cell>
          <cell r="J122">
            <v>12396190148.362965</v>
          </cell>
          <cell r="K122">
            <v>404305928.66320062</v>
          </cell>
          <cell r="L122">
            <v>396386848.25631505</v>
          </cell>
          <cell r="M122">
            <v>0</v>
          </cell>
          <cell r="N122">
            <v>12396190148.362963</v>
          </cell>
          <cell r="O122">
            <v>11163073110.562963</v>
          </cell>
          <cell r="P122">
            <v>677993197.05842102</v>
          </cell>
          <cell r="Q122">
            <v>672289939.32660592</v>
          </cell>
          <cell r="R122">
            <v>19488.272844040002</v>
          </cell>
          <cell r="S122">
            <v>12396190148.362963</v>
          </cell>
          <cell r="T122">
            <v>11163073110.562965</v>
          </cell>
          <cell r="U122">
            <v>1671898901.5775464</v>
          </cell>
          <cell r="V122">
            <v>1664278082.836565</v>
          </cell>
          <cell r="W122">
            <v>2618858.0710449559</v>
          </cell>
          <cell r="BV122">
            <v>-1233117037.8</v>
          </cell>
          <cell r="BZ122">
            <v>-1233117037.8</v>
          </cell>
          <cell r="CD122" t="str">
            <v>6.8.15.41</v>
          </cell>
          <cell r="CM122">
            <v>41</v>
          </cell>
          <cell r="CN122" t="str">
            <v>41 Atención a la población agraria</v>
          </cell>
          <cell r="CS122">
            <v>15</v>
          </cell>
          <cell r="CT122" t="str">
            <v>P</v>
          </cell>
          <cell r="CV122" t="b">
            <v>0</v>
          </cell>
        </row>
        <row r="123">
          <cell r="A123">
            <v>121</v>
          </cell>
          <cell r="B123">
            <v>1</v>
          </cell>
          <cell r="G123" t="str">
            <v>Vivienda Rural</v>
          </cell>
          <cell r="I123">
            <v>3033607478.3629632</v>
          </cell>
          <cell r="J123">
            <v>3033607478.3629637</v>
          </cell>
          <cell r="K123">
            <v>396655672.2432006</v>
          </cell>
          <cell r="L123">
            <v>396342716.18631506</v>
          </cell>
          <cell r="M123">
            <v>0</v>
          </cell>
          <cell r="N123">
            <v>3033607478.3629632</v>
          </cell>
          <cell r="O123">
            <v>3000490440.562964</v>
          </cell>
          <cell r="P123">
            <v>667641697.98842108</v>
          </cell>
          <cell r="Q123">
            <v>661938440.25660586</v>
          </cell>
          <cell r="R123">
            <v>19488.272844040002</v>
          </cell>
          <cell r="S123">
            <v>3033607478.3629632</v>
          </cell>
          <cell r="T123">
            <v>3000490440.5629644</v>
          </cell>
          <cell r="U123">
            <v>937888967.72754562</v>
          </cell>
          <cell r="V123">
            <v>930905552.81656468</v>
          </cell>
          <cell r="W123">
            <v>2618858.0710449559</v>
          </cell>
          <cell r="BV123">
            <v>-33117037.800000001</v>
          </cell>
          <cell r="BZ123">
            <v>-33117037.800000001</v>
          </cell>
          <cell r="CE123" t="str">
            <v>6.8.15.41.54</v>
          </cell>
          <cell r="CO123">
            <v>54</v>
          </cell>
          <cell r="CP123" t="str">
            <v>54 Vivienda Rural</v>
          </cell>
          <cell r="CS123">
            <v>15</v>
          </cell>
          <cell r="CT123" t="str">
            <v>P</v>
          </cell>
          <cell r="CV123" t="b">
            <v>0</v>
          </cell>
        </row>
        <row r="124">
          <cell r="A124">
            <v>122</v>
          </cell>
          <cell r="B124">
            <v>1</v>
          </cell>
          <cell r="G124" t="str">
            <v>Infraestructura Rural</v>
          </cell>
          <cell r="I124">
            <v>9362582670</v>
          </cell>
          <cell r="J124">
            <v>9362582670</v>
          </cell>
          <cell r="K124">
            <v>7650256.4199999999</v>
          </cell>
          <cell r="L124">
            <v>44132.07</v>
          </cell>
          <cell r="M124">
            <v>0</v>
          </cell>
          <cell r="N124">
            <v>9362582670</v>
          </cell>
          <cell r="O124">
            <v>8162582670</v>
          </cell>
          <cell r="P124">
            <v>10351499.07</v>
          </cell>
          <cell r="Q124">
            <v>10351499.07</v>
          </cell>
          <cell r="R124">
            <v>0</v>
          </cell>
          <cell r="S124">
            <v>9362582670</v>
          </cell>
          <cell r="T124">
            <v>8162582670</v>
          </cell>
          <cell r="U124">
            <v>734009933.8499999</v>
          </cell>
          <cell r="V124">
            <v>733372530.01999986</v>
          </cell>
          <cell r="W124">
            <v>0</v>
          </cell>
          <cell r="BV124">
            <v>-1200000000</v>
          </cell>
          <cell r="BZ124">
            <v>-1200000000</v>
          </cell>
          <cell r="CE124" t="str">
            <v>6.8.15.41.65</v>
          </cell>
          <cell r="CO124">
            <v>65</v>
          </cell>
          <cell r="CP124" t="str">
            <v>65 Infraestructura Rural</v>
          </cell>
          <cell r="CS124">
            <v>15</v>
          </cell>
          <cell r="CT124" t="str">
            <v>P</v>
          </cell>
          <cell r="CV124" t="b">
            <v>0</v>
          </cell>
        </row>
        <row r="125">
          <cell r="A125">
            <v>123</v>
          </cell>
          <cell r="B125">
            <v>1</v>
          </cell>
          <cell r="E125" t="str">
            <v>Desarrollo Social</v>
          </cell>
          <cell r="I125">
            <v>42730811356.290001</v>
          </cell>
          <cell r="J125">
            <v>42730811356.289932</v>
          </cell>
          <cell r="K125">
            <v>4507070276.6910019</v>
          </cell>
          <cell r="L125">
            <v>4055775536.7649107</v>
          </cell>
          <cell r="M125">
            <v>6929979.2713099997</v>
          </cell>
          <cell r="N125">
            <v>42730811356.290001</v>
          </cell>
          <cell r="O125">
            <v>42732056828.383247</v>
          </cell>
          <cell r="P125">
            <v>8281100407.1414337</v>
          </cell>
          <cell r="Q125">
            <v>7960250803.4735756</v>
          </cell>
          <cell r="R125">
            <v>34785017.325379997</v>
          </cell>
          <cell r="S125">
            <v>42730811356.290001</v>
          </cell>
          <cell r="T125">
            <v>42732056828.383278</v>
          </cell>
          <cell r="U125">
            <v>11129769329.757975</v>
          </cell>
          <cell r="V125">
            <v>11084927854.047512</v>
          </cell>
          <cell r="W125">
            <v>23092452.169250008</v>
          </cell>
          <cell r="BV125">
            <v>0</v>
          </cell>
          <cell r="BZ125">
            <v>0</v>
          </cell>
          <cell r="CC125" t="str">
            <v>6.8.20</v>
          </cell>
          <cell r="CK125">
            <v>20</v>
          </cell>
          <cell r="CL125" t="str">
            <v>20 Desarrollo Social</v>
          </cell>
          <cell r="CS125">
            <v>20</v>
          </cell>
          <cell r="CT125" t="str">
            <v>B</v>
          </cell>
          <cell r="CV125" t="b">
            <v>0</v>
          </cell>
        </row>
        <row r="126">
          <cell r="A126">
            <v>124</v>
          </cell>
          <cell r="B126">
            <v>1</v>
          </cell>
          <cell r="F126" t="str">
            <v>Atención a la población agraria</v>
          </cell>
          <cell r="I126">
            <v>42730811356.290001</v>
          </cell>
          <cell r="J126">
            <v>42730811356.289932</v>
          </cell>
          <cell r="K126">
            <v>4507070276.6910019</v>
          </cell>
          <cell r="L126">
            <v>4055775536.7649107</v>
          </cell>
          <cell r="M126">
            <v>6929979.2713099997</v>
          </cell>
          <cell r="N126">
            <v>42730811356.290001</v>
          </cell>
          <cell r="O126">
            <v>42732056828.383247</v>
          </cell>
          <cell r="P126">
            <v>8281100407.1414337</v>
          </cell>
          <cell r="Q126">
            <v>7960250803.4735756</v>
          </cell>
          <cell r="R126">
            <v>34785017.325379997</v>
          </cell>
          <cell r="S126">
            <v>42730811356.290001</v>
          </cell>
          <cell r="T126">
            <v>42732056828.383278</v>
          </cell>
          <cell r="U126">
            <v>11129769329.757975</v>
          </cell>
          <cell r="V126">
            <v>11084927854.047512</v>
          </cell>
          <cell r="W126">
            <v>23092452.169250008</v>
          </cell>
          <cell r="BV126">
            <v>0</v>
          </cell>
          <cell r="BZ126">
            <v>0</v>
          </cell>
          <cell r="CD126" t="str">
            <v>6.8.20.41</v>
          </cell>
          <cell r="CM126">
            <v>41</v>
          </cell>
          <cell r="CN126" t="str">
            <v>41 Atención a la población agraria</v>
          </cell>
          <cell r="CS126">
            <v>20</v>
          </cell>
          <cell r="CT126" t="str">
            <v>B</v>
          </cell>
          <cell r="CV126" t="b">
            <v>0</v>
          </cell>
        </row>
        <row r="127">
          <cell r="A127">
            <v>125</v>
          </cell>
          <cell r="B127">
            <v>1</v>
          </cell>
          <cell r="G127" t="str">
            <v>Jornaleros Agrícolas</v>
          </cell>
          <cell r="I127">
            <v>238994610.68000001</v>
          </cell>
          <cell r="J127">
            <v>238994610.68000001</v>
          </cell>
          <cell r="K127">
            <v>5385766.5999999996</v>
          </cell>
          <cell r="L127">
            <v>1427926</v>
          </cell>
          <cell r="M127">
            <v>3957840.6</v>
          </cell>
          <cell r="N127">
            <v>238994610.68000001</v>
          </cell>
          <cell r="O127">
            <v>239696791.86360002</v>
          </cell>
          <cell r="P127">
            <v>6804825.4900000002</v>
          </cell>
          <cell r="Q127">
            <v>5385766.5999999996</v>
          </cell>
          <cell r="R127">
            <v>0</v>
          </cell>
          <cell r="S127">
            <v>238994610.68000001</v>
          </cell>
          <cell r="T127">
            <v>239696791.86360002</v>
          </cell>
          <cell r="U127">
            <v>8772104.6799999997</v>
          </cell>
          <cell r="V127">
            <v>8685282.2800000012</v>
          </cell>
          <cell r="W127">
            <v>0</v>
          </cell>
          <cell r="BV127">
            <v>0</v>
          </cell>
          <cell r="BZ127">
            <v>0</v>
          </cell>
          <cell r="CE127" t="str">
            <v>6.8.20.41.55</v>
          </cell>
          <cell r="CO127">
            <v>55</v>
          </cell>
          <cell r="CP127" t="str">
            <v>55 Jornaleros Agrícolas</v>
          </cell>
          <cell r="CS127">
            <v>20</v>
          </cell>
          <cell r="CT127" t="str">
            <v>B</v>
          </cell>
          <cell r="CV127" t="b">
            <v>0</v>
          </cell>
        </row>
        <row r="128">
          <cell r="A128">
            <v>126</v>
          </cell>
          <cell r="B128">
            <v>1</v>
          </cell>
          <cell r="G128" t="str">
            <v>PROSPERA Desarrollo Social</v>
          </cell>
          <cell r="I128">
            <v>6810153121.4849997</v>
          </cell>
          <cell r="J128">
            <v>6810153121.4850016</v>
          </cell>
          <cell r="K128">
            <v>1045665870.8370001</v>
          </cell>
          <cell r="L128">
            <v>1041453902.6999102</v>
          </cell>
          <cell r="M128">
            <v>0</v>
          </cell>
          <cell r="N128">
            <v>6810153121.4849997</v>
          </cell>
          <cell r="O128">
            <v>6810153121.4849987</v>
          </cell>
          <cell r="P128">
            <v>2068040300.1654906</v>
          </cell>
          <cell r="Q128">
            <v>2063512216.3164606</v>
          </cell>
          <cell r="R128">
            <v>127953.23646</v>
          </cell>
          <cell r="S128">
            <v>6810153121.4849997</v>
          </cell>
          <cell r="T128">
            <v>6810153121.4850025</v>
          </cell>
          <cell r="U128">
            <v>2128255136.0311491</v>
          </cell>
          <cell r="V128">
            <v>2106373574.4846895</v>
          </cell>
          <cell r="W128">
            <v>1128143.2782899998</v>
          </cell>
          <cell r="BV128">
            <v>0</v>
          </cell>
          <cell r="BZ128">
            <v>0</v>
          </cell>
          <cell r="CE128" t="str">
            <v>6.8.20.41.56</v>
          </cell>
          <cell r="CO128">
            <v>56</v>
          </cell>
          <cell r="CP128" t="str">
            <v>56 PROSPERA Desarrollo Social</v>
          </cell>
          <cell r="CS128">
            <v>20</v>
          </cell>
          <cell r="CT128" t="str">
            <v>B</v>
          </cell>
          <cell r="CV128" t="b">
            <v>0</v>
          </cell>
        </row>
        <row r="129">
          <cell r="A129">
            <v>127</v>
          </cell>
          <cell r="B129">
            <v>1</v>
          </cell>
          <cell r="G129" t="str">
            <v>Pensión para Adultos Mayores</v>
          </cell>
          <cell r="I129">
            <v>35498399931.974998</v>
          </cell>
          <cell r="J129">
            <v>35498399931.974998</v>
          </cell>
          <cell r="K129">
            <v>3456018639.2539997</v>
          </cell>
          <cell r="L129">
            <v>3012893708.0650001</v>
          </cell>
          <cell r="M129">
            <v>2972138.6713100001</v>
          </cell>
          <cell r="N129">
            <v>35498399931.974998</v>
          </cell>
          <cell r="O129">
            <v>35498399931.974998</v>
          </cell>
          <cell r="P129">
            <v>6206255281.4859409</v>
          </cell>
          <cell r="Q129">
            <v>5891352820.5571098</v>
          </cell>
          <cell r="R129">
            <v>34657064.088919997</v>
          </cell>
          <cell r="S129">
            <v>35498399931.974998</v>
          </cell>
          <cell r="T129">
            <v>35498399931.975006</v>
          </cell>
          <cell r="U129">
            <v>8991990399.6468201</v>
          </cell>
          <cell r="V129">
            <v>8969251518.8828106</v>
          </cell>
          <cell r="W129">
            <v>21830097.89096</v>
          </cell>
          <cell r="BV129">
            <v>0</v>
          </cell>
          <cell r="BZ129">
            <v>0</v>
          </cell>
          <cell r="CE129" t="str">
            <v>6.8.20.41.57</v>
          </cell>
          <cell r="CO129">
            <v>57</v>
          </cell>
          <cell r="CP129" t="str">
            <v>57 Pensión para Adultos Mayores</v>
          </cell>
          <cell r="CS129">
            <v>20</v>
          </cell>
          <cell r="CT129" t="str">
            <v>B</v>
          </cell>
          <cell r="CV129" t="b">
            <v>0</v>
          </cell>
        </row>
        <row r="130">
          <cell r="A130">
            <v>128</v>
          </cell>
          <cell r="B130">
            <v>1</v>
          </cell>
          <cell r="G130" t="str">
            <v>Coinversión Social</v>
          </cell>
          <cell r="I130">
            <v>183263692.15000001</v>
          </cell>
          <cell r="J130">
            <v>183263692.15000001</v>
          </cell>
          <cell r="K130">
            <v>0</v>
          </cell>
          <cell r="L130">
            <v>0</v>
          </cell>
          <cell r="M130">
            <v>0</v>
          </cell>
          <cell r="N130">
            <v>183263692.15000001</v>
          </cell>
          <cell r="O130">
            <v>183806983.05970001</v>
          </cell>
          <cell r="P130">
            <v>0</v>
          </cell>
          <cell r="Q130">
            <v>0</v>
          </cell>
          <cell r="R130">
            <v>0</v>
          </cell>
          <cell r="S130">
            <v>183263692.15000001</v>
          </cell>
          <cell r="T130">
            <v>183806983.05970001</v>
          </cell>
          <cell r="U130">
            <v>751689.4</v>
          </cell>
          <cell r="V130">
            <v>617478.40000000002</v>
          </cell>
          <cell r="W130">
            <v>134211</v>
          </cell>
          <cell r="BV130">
            <v>0</v>
          </cell>
          <cell r="BZ130">
            <v>0</v>
          </cell>
          <cell r="CE130" t="str">
            <v>6.8.20.41.66</v>
          </cell>
          <cell r="CO130">
            <v>66</v>
          </cell>
          <cell r="CP130" t="str">
            <v>66 Coinversión Social</v>
          </cell>
          <cell r="CS130">
            <v>20</v>
          </cell>
          <cell r="CT130" t="str">
            <v>B</v>
          </cell>
          <cell r="CV130" t="b">
            <v>0</v>
          </cell>
        </row>
        <row r="131">
          <cell r="A131">
            <v>129</v>
          </cell>
          <cell r="B131">
            <v>1</v>
          </cell>
          <cell r="D131" t="str">
            <v>Programa de Derecho a la Alimentación</v>
          </cell>
          <cell r="I131">
            <v>31983874643.41</v>
          </cell>
          <cell r="J131">
            <v>31983874643.409996</v>
          </cell>
          <cell r="K131">
            <v>4551263047.7220001</v>
          </cell>
          <cell r="L131">
            <v>4476500140.2404594</v>
          </cell>
          <cell r="M131">
            <v>0</v>
          </cell>
          <cell r="N131">
            <v>31983874643.41</v>
          </cell>
          <cell r="O131">
            <v>31983874643.41</v>
          </cell>
          <cell r="P131">
            <v>9269522832.8319378</v>
          </cell>
          <cell r="Q131">
            <v>8836727064.2447586</v>
          </cell>
          <cell r="R131">
            <v>357287891.30475998</v>
          </cell>
          <cell r="S131">
            <v>31983874643.41</v>
          </cell>
          <cell r="T131">
            <v>31983874643.410007</v>
          </cell>
          <cell r="U131">
            <v>12575334592.591902</v>
          </cell>
          <cell r="V131">
            <v>9559419989.3971424</v>
          </cell>
          <cell r="W131">
            <v>2765568898.3587427</v>
          </cell>
          <cell r="BV131">
            <v>0</v>
          </cell>
          <cell r="BZ131">
            <v>0</v>
          </cell>
          <cell r="CB131" t="str">
            <v>6.9</v>
          </cell>
          <cell r="CI131">
            <v>9</v>
          </cell>
          <cell r="CJ131" t="str">
            <v>9. Programa de Derecho a la Alimentación</v>
          </cell>
          <cell r="CS131" t="str">
            <v>8,20</v>
          </cell>
          <cell r="CT131" t="str">
            <v>P/B</v>
          </cell>
          <cell r="CV131" t="b">
            <v>0</v>
          </cell>
        </row>
        <row r="132">
          <cell r="A132">
            <v>130</v>
          </cell>
          <cell r="B132">
            <v>1</v>
          </cell>
          <cell r="E132" t="str">
            <v>Agricultura, Ganadería, Desarrollo Rural, Pesca y Alimentación</v>
          </cell>
          <cell r="I132">
            <v>2964347592</v>
          </cell>
          <cell r="J132">
            <v>2964347592</v>
          </cell>
          <cell r="K132">
            <v>58086952</v>
          </cell>
          <cell r="L132">
            <v>0</v>
          </cell>
          <cell r="M132">
            <v>0</v>
          </cell>
          <cell r="N132">
            <v>2964347592</v>
          </cell>
          <cell r="O132">
            <v>2964347592</v>
          </cell>
          <cell r="P132">
            <v>59353858.399999999</v>
          </cell>
          <cell r="Q132">
            <v>1266906.3999999999</v>
          </cell>
          <cell r="R132">
            <v>0</v>
          </cell>
          <cell r="S132">
            <v>2964347592</v>
          </cell>
          <cell r="T132">
            <v>2964347592.0000014</v>
          </cell>
          <cell r="U132">
            <v>2788635340.1000009</v>
          </cell>
          <cell r="V132">
            <v>59353858.129999995</v>
          </cell>
          <cell r="W132">
            <v>2561102371.9100008</v>
          </cell>
          <cell r="BV132">
            <v>0</v>
          </cell>
          <cell r="BZ132">
            <v>0</v>
          </cell>
          <cell r="CC132" t="str">
            <v>6.9.8</v>
          </cell>
          <cell r="CK132">
            <v>8</v>
          </cell>
          <cell r="CL132" t="str">
            <v>8 Agricultura, Ganadería, Desarrollo Rural, Pesca y Alimentación</v>
          </cell>
          <cell r="CS132">
            <v>8</v>
          </cell>
          <cell r="CT132" t="str">
            <v>P</v>
          </cell>
          <cell r="CV132" t="b">
            <v>0</v>
          </cell>
        </row>
        <row r="133">
          <cell r="A133">
            <v>131</v>
          </cell>
          <cell r="B133">
            <v>1</v>
          </cell>
          <cell r="F133" t="str">
            <v>Programa de Fomento a la Productividad Pesquera y Acuícola</v>
          </cell>
          <cell r="I133">
            <v>60000000</v>
          </cell>
          <cell r="J133">
            <v>60000000</v>
          </cell>
          <cell r="K133">
            <v>0</v>
          </cell>
          <cell r="L133">
            <v>0</v>
          </cell>
          <cell r="M133">
            <v>0</v>
          </cell>
          <cell r="N133">
            <v>60000000</v>
          </cell>
          <cell r="O133">
            <v>60000000</v>
          </cell>
          <cell r="P133">
            <v>1266906.3999999999</v>
          </cell>
          <cell r="Q133">
            <v>1266906.3999999999</v>
          </cell>
          <cell r="R133">
            <v>0</v>
          </cell>
          <cell r="S133">
            <v>60000000</v>
          </cell>
          <cell r="T133">
            <v>60000000</v>
          </cell>
          <cell r="U133">
            <v>1434906.4</v>
          </cell>
          <cell r="V133">
            <v>1266906.3999999999</v>
          </cell>
          <cell r="W133">
            <v>0</v>
          </cell>
          <cell r="BV133">
            <v>0</v>
          </cell>
          <cell r="BZ133">
            <v>0</v>
          </cell>
          <cell r="CD133" t="str">
            <v>6.9.8.7</v>
          </cell>
          <cell r="CM133">
            <v>7</v>
          </cell>
          <cell r="CN133" t="str">
            <v>7 Programa de Fomento a la Productividad Pesquera y Acuícola</v>
          </cell>
          <cell r="CS133">
            <v>8</v>
          </cell>
          <cell r="CT133" t="str">
            <v>P</v>
          </cell>
          <cell r="CV133" t="b">
            <v>0</v>
          </cell>
        </row>
        <row r="134">
          <cell r="A134">
            <v>132</v>
          </cell>
          <cell r="B134">
            <v>1</v>
          </cell>
          <cell r="G134" t="str">
            <v>Fomento al Consumo</v>
          </cell>
          <cell r="I134">
            <v>60000000</v>
          </cell>
          <cell r="J134">
            <v>60000000</v>
          </cell>
          <cell r="K134">
            <v>0</v>
          </cell>
          <cell r="L134">
            <v>0</v>
          </cell>
          <cell r="M134">
            <v>0</v>
          </cell>
          <cell r="N134">
            <v>60000000</v>
          </cell>
          <cell r="O134">
            <v>60000000</v>
          </cell>
          <cell r="P134">
            <v>1266906.3999999999</v>
          </cell>
          <cell r="Q134">
            <v>1266906.3999999999</v>
          </cell>
          <cell r="R134">
            <v>0</v>
          </cell>
          <cell r="S134">
            <v>60000000</v>
          </cell>
          <cell r="T134">
            <v>60000000</v>
          </cell>
          <cell r="U134">
            <v>1434906.4</v>
          </cell>
          <cell r="V134">
            <v>1266906.3999999999</v>
          </cell>
          <cell r="W134">
            <v>0</v>
          </cell>
          <cell r="BV134">
            <v>0</v>
          </cell>
          <cell r="BZ134">
            <v>0</v>
          </cell>
          <cell r="CE134" t="str">
            <v>6.9.8.7.52</v>
          </cell>
          <cell r="CO134">
            <v>52</v>
          </cell>
          <cell r="CP134" t="str">
            <v>52 Fomento al Consumo</v>
          </cell>
          <cell r="CS134">
            <v>8</v>
          </cell>
          <cell r="CT134" t="str">
            <v>P</v>
          </cell>
          <cell r="CV134" t="b">
            <v>0</v>
          </cell>
        </row>
        <row r="135">
          <cell r="A135">
            <v>133</v>
          </cell>
          <cell r="B135">
            <v>1</v>
          </cell>
          <cell r="F135" t="str">
            <v>Programa de Productividad Rural</v>
          </cell>
          <cell r="I135">
            <v>2904347592</v>
          </cell>
          <cell r="J135">
            <v>2904347592</v>
          </cell>
          <cell r="K135">
            <v>58086952</v>
          </cell>
          <cell r="L135">
            <v>0</v>
          </cell>
          <cell r="M135">
            <v>0</v>
          </cell>
          <cell r="N135">
            <v>2904347592</v>
          </cell>
          <cell r="O135">
            <v>2904347592</v>
          </cell>
          <cell r="P135">
            <v>58086952</v>
          </cell>
          <cell r="Q135">
            <v>0</v>
          </cell>
          <cell r="R135">
            <v>0</v>
          </cell>
          <cell r="S135">
            <v>2904347592</v>
          </cell>
          <cell r="T135">
            <v>2904347592.0000014</v>
          </cell>
          <cell r="U135">
            <v>2787200433.7000008</v>
          </cell>
          <cell r="V135">
            <v>58086951.729999997</v>
          </cell>
          <cell r="W135">
            <v>2561102371.9100008</v>
          </cell>
          <cell r="BV135">
            <v>0</v>
          </cell>
          <cell r="BZ135">
            <v>0</v>
          </cell>
          <cell r="CD135" t="str">
            <v>6.9.8.13</v>
          </cell>
          <cell r="CM135">
            <v>13</v>
          </cell>
          <cell r="CN135" t="str">
            <v>13 Programa de Productividad Rural</v>
          </cell>
          <cell r="CS135">
            <v>8</v>
          </cell>
          <cell r="CT135" t="str">
            <v>P</v>
          </cell>
          <cell r="CV135" t="b">
            <v>0</v>
          </cell>
        </row>
        <row r="136">
          <cell r="A136">
            <v>134</v>
          </cell>
          <cell r="B136">
            <v>1</v>
          </cell>
          <cell r="G136" t="str">
            <v>Proyecto Estratégico de Seguridad Alimentaria (PESA)</v>
          </cell>
          <cell r="I136">
            <v>2904347592</v>
          </cell>
          <cell r="J136">
            <v>2904347592</v>
          </cell>
          <cell r="K136">
            <v>58086952</v>
          </cell>
          <cell r="L136">
            <v>0</v>
          </cell>
          <cell r="M136">
            <v>0</v>
          </cell>
          <cell r="N136">
            <v>2904347592</v>
          </cell>
          <cell r="O136">
            <v>2904347592</v>
          </cell>
          <cell r="P136">
            <v>58086952</v>
          </cell>
          <cell r="Q136">
            <v>0</v>
          </cell>
          <cell r="R136">
            <v>0</v>
          </cell>
          <cell r="S136">
            <v>2904347592</v>
          </cell>
          <cell r="T136">
            <v>2904347592.0000014</v>
          </cell>
          <cell r="U136">
            <v>2787200433.7000008</v>
          </cell>
          <cell r="V136">
            <v>58086951.729999997</v>
          </cell>
          <cell r="W136">
            <v>2561102371.9100008</v>
          </cell>
          <cell r="BV136">
            <v>0</v>
          </cell>
          <cell r="BZ136">
            <v>0</v>
          </cell>
          <cell r="CE136" t="str">
            <v>6.9.8.13.53</v>
          </cell>
          <cell r="CO136">
            <v>53</v>
          </cell>
          <cell r="CP136" t="str">
            <v>53 Proyecto Estratégico de Seguridad Alimentaria (PESA)</v>
          </cell>
          <cell r="CS136">
            <v>8</v>
          </cell>
          <cell r="CT136" t="str">
            <v>P</v>
          </cell>
          <cell r="CV136" t="b">
            <v>0</v>
          </cell>
        </row>
        <row r="137">
          <cell r="A137">
            <v>135</v>
          </cell>
          <cell r="B137">
            <v>1</v>
          </cell>
          <cell r="E137" t="str">
            <v>Desarrollo Social</v>
          </cell>
          <cell r="I137">
            <v>29019527051.41</v>
          </cell>
          <cell r="J137">
            <v>29019527051.409996</v>
          </cell>
          <cell r="K137">
            <v>4493176095.7220001</v>
          </cell>
          <cell r="L137">
            <v>4476500140.2404594</v>
          </cell>
          <cell r="M137">
            <v>0</v>
          </cell>
          <cell r="N137">
            <v>29019527051.41</v>
          </cell>
          <cell r="O137">
            <v>29019527051.41</v>
          </cell>
          <cell r="P137">
            <v>9210168974.4319382</v>
          </cell>
          <cell r="Q137">
            <v>8835460157.8447571</v>
          </cell>
          <cell r="R137">
            <v>357287891.30475998</v>
          </cell>
          <cell r="S137">
            <v>29019527051.41</v>
          </cell>
          <cell r="T137">
            <v>29019527051.410004</v>
          </cell>
          <cell r="U137">
            <v>9786699252.4919014</v>
          </cell>
          <cell r="V137">
            <v>9500066131.2671413</v>
          </cell>
          <cell r="W137">
            <v>204466526.44874001</v>
          </cell>
          <cell r="BV137">
            <v>0</v>
          </cell>
          <cell r="BZ137">
            <v>0</v>
          </cell>
          <cell r="CC137" t="str">
            <v>6.9.20</v>
          </cell>
          <cell r="CK137">
            <v>20</v>
          </cell>
          <cell r="CL137" t="str">
            <v>20 Desarrollo Social</v>
          </cell>
          <cell r="CS137">
            <v>20</v>
          </cell>
          <cell r="CT137" t="str">
            <v>B</v>
          </cell>
          <cell r="CV137" t="b">
            <v>0</v>
          </cell>
        </row>
        <row r="138">
          <cell r="A138">
            <v>136</v>
          </cell>
          <cell r="B138">
            <v>1</v>
          </cell>
          <cell r="F138" t="str">
            <v>Programa de Abasto Rural a cargo de DICONSA S.A. de C.V.</v>
          </cell>
          <cell r="I138">
            <v>2056879999</v>
          </cell>
          <cell r="J138">
            <v>2056879999</v>
          </cell>
          <cell r="K138">
            <v>353192852</v>
          </cell>
          <cell r="L138">
            <v>353192852</v>
          </cell>
          <cell r="M138">
            <v>0</v>
          </cell>
          <cell r="N138">
            <v>2056879999</v>
          </cell>
          <cell r="O138">
            <v>2056879999</v>
          </cell>
          <cell r="P138">
            <v>1022417581.9400001</v>
          </cell>
          <cell r="Q138">
            <v>665636281</v>
          </cell>
          <cell r="R138">
            <v>356781300.94</v>
          </cell>
          <cell r="S138">
            <v>2056879999</v>
          </cell>
          <cell r="T138">
            <v>2056879999</v>
          </cell>
          <cell r="U138">
            <v>1360546264.9400001</v>
          </cell>
          <cell r="V138">
            <v>1160546264.9400001</v>
          </cell>
          <cell r="W138">
            <v>200000000</v>
          </cell>
          <cell r="BV138">
            <v>0</v>
          </cell>
          <cell r="BZ138">
            <v>0</v>
          </cell>
          <cell r="CD138" t="str">
            <v>6.9.20.35</v>
          </cell>
          <cell r="CM138">
            <v>35</v>
          </cell>
          <cell r="CN138" t="str">
            <v>35 Programa de Abasto Rural a cargo de DICONSA S.A. de C.V.</v>
          </cell>
          <cell r="CS138">
            <v>20</v>
          </cell>
          <cell r="CT138" t="str">
            <v>B</v>
          </cell>
          <cell r="CV138" t="b">
            <v>0</v>
          </cell>
        </row>
        <row r="139">
          <cell r="A139">
            <v>137</v>
          </cell>
          <cell r="B139">
            <v>1</v>
          </cell>
          <cell r="F139" t="str">
            <v>PROSPERA Alimentación</v>
          </cell>
          <cell r="I139">
            <v>26962647052.41</v>
          </cell>
          <cell r="J139">
            <v>26962647052.409996</v>
          </cell>
          <cell r="K139">
            <v>4139983243.7220001</v>
          </cell>
          <cell r="L139">
            <v>4123307288.2404599</v>
          </cell>
          <cell r="M139">
            <v>0</v>
          </cell>
          <cell r="N139">
            <v>26962647052.41</v>
          </cell>
          <cell r="O139">
            <v>26962647052.41</v>
          </cell>
          <cell r="P139">
            <v>8187751392.4919386</v>
          </cell>
          <cell r="Q139">
            <v>8169823876.844758</v>
          </cell>
          <cell r="R139">
            <v>506590.36476000003</v>
          </cell>
          <cell r="S139">
            <v>26962647052.41</v>
          </cell>
          <cell r="T139">
            <v>26962647052.410004</v>
          </cell>
          <cell r="U139">
            <v>8426152987.5519009</v>
          </cell>
          <cell r="V139">
            <v>8339519866.3271418</v>
          </cell>
          <cell r="W139">
            <v>4466526.4487400008</v>
          </cell>
          <cell r="BV139">
            <v>0</v>
          </cell>
          <cell r="BZ139">
            <v>0</v>
          </cell>
          <cell r="CD139" t="str">
            <v>6.9.20.36</v>
          </cell>
          <cell r="CM139">
            <v>36</v>
          </cell>
          <cell r="CN139" t="str">
            <v>36 PROSPERA Alimentación</v>
          </cell>
          <cell r="CS139">
            <v>20</v>
          </cell>
          <cell r="CT139" t="str">
            <v>B</v>
          </cell>
          <cell r="CV139" t="b">
            <v>0</v>
          </cell>
        </row>
        <row r="140">
          <cell r="A140">
            <v>138</v>
          </cell>
          <cell r="B140">
            <v>1</v>
          </cell>
          <cell r="C140" t="str">
            <v>Infraestructura</v>
          </cell>
          <cell r="I140">
            <v>70242180431.807846</v>
          </cell>
          <cell r="J140">
            <v>69475212232.423859</v>
          </cell>
          <cell r="K140">
            <v>4287151876.2070494</v>
          </cell>
          <cell r="L140">
            <v>4034644444.0031977</v>
          </cell>
          <cell r="M140">
            <v>202775385.02276015</v>
          </cell>
          <cell r="N140">
            <v>70242180431.807846</v>
          </cell>
          <cell r="O140">
            <v>65507202103.483986</v>
          </cell>
          <cell r="P140">
            <v>9917042550.6564941</v>
          </cell>
          <cell r="Q140">
            <v>9090822028.0220337</v>
          </cell>
          <cell r="R140">
            <v>771853467.95604384</v>
          </cell>
          <cell r="S140">
            <v>70242180431.807846</v>
          </cell>
          <cell r="T140">
            <v>65643205924.911751</v>
          </cell>
          <cell r="U140">
            <v>16408419866.25671</v>
          </cell>
          <cell r="V140">
            <v>15550754852.884132</v>
          </cell>
          <cell r="W140">
            <v>854888202.15752017</v>
          </cell>
          <cell r="BV140">
            <v>-3888644307.3504934</v>
          </cell>
          <cell r="BZ140">
            <v>-3888644307.3504934</v>
          </cell>
          <cell r="CA140" t="str">
            <v>7</v>
          </cell>
          <cell r="CG140">
            <v>7</v>
          </cell>
          <cell r="CH140" t="str">
            <v>7. Infraestructura</v>
          </cell>
          <cell r="CS140" t="str">
            <v>9,16,33</v>
          </cell>
          <cell r="CT140" t="str">
            <v>P/B</v>
          </cell>
          <cell r="CV140" t="b">
            <v>0</v>
          </cell>
        </row>
        <row r="141">
          <cell r="A141">
            <v>139</v>
          </cell>
          <cell r="B141">
            <v>1</v>
          </cell>
          <cell r="D141" t="str">
            <v>Programa de infraestructura en el medio rural</v>
          </cell>
          <cell r="I141">
            <v>70242180431.807846</v>
          </cell>
          <cell r="J141">
            <v>69475212232.423859</v>
          </cell>
          <cell r="K141">
            <v>4287151876.2070494</v>
          </cell>
          <cell r="L141">
            <v>4034644444.0031977</v>
          </cell>
          <cell r="M141">
            <v>202775385.02276015</v>
          </cell>
          <cell r="N141">
            <v>70242180431.807846</v>
          </cell>
          <cell r="O141">
            <v>65507202103.483986</v>
          </cell>
          <cell r="P141">
            <v>9917042550.6564941</v>
          </cell>
          <cell r="Q141">
            <v>9090822028.0220337</v>
          </cell>
          <cell r="R141">
            <v>771853467.95604384</v>
          </cell>
          <cell r="S141">
            <v>70242180431.807846</v>
          </cell>
          <cell r="T141">
            <v>65643205924.911751</v>
          </cell>
          <cell r="U141">
            <v>16408419866.25671</v>
          </cell>
          <cell r="V141">
            <v>15550754852.884132</v>
          </cell>
          <cell r="W141">
            <v>854888202.15752017</v>
          </cell>
          <cell r="BV141">
            <v>-3888644307.3504934</v>
          </cell>
          <cell r="BZ141">
            <v>-3888644307.3504934</v>
          </cell>
          <cell r="CB141" t="str">
            <v>7.10</v>
          </cell>
          <cell r="CI141">
            <v>10</v>
          </cell>
          <cell r="CJ141" t="str">
            <v>10. Programa de infraestructura en el medio rural</v>
          </cell>
          <cell r="CS141" t="str">
            <v>9,16,33</v>
          </cell>
          <cell r="CT141" t="str">
            <v>P/B</v>
          </cell>
          <cell r="CV141" t="b">
            <v>0</v>
          </cell>
        </row>
        <row r="142">
          <cell r="A142">
            <v>140</v>
          </cell>
          <cell r="B142">
            <v>1</v>
          </cell>
          <cell r="E142" t="str">
            <v>Comunicaciones y Transportes</v>
          </cell>
          <cell r="I142">
            <v>15991758600.530918</v>
          </cell>
          <cell r="J142">
            <v>15991758600.530918</v>
          </cell>
          <cell r="K142">
            <v>165622626.2867029</v>
          </cell>
          <cell r="L142">
            <v>69474328.830581352</v>
          </cell>
          <cell r="M142">
            <v>47249589.691430099</v>
          </cell>
          <cell r="N142">
            <v>15991758600.530918</v>
          </cell>
          <cell r="O142">
            <v>12542680677.533041</v>
          </cell>
          <cell r="P142">
            <v>1028130716.0889947</v>
          </cell>
          <cell r="Q142">
            <v>821411192.79453993</v>
          </cell>
          <cell r="R142">
            <v>155695218.2196438</v>
          </cell>
          <cell r="S142">
            <v>15991758600.530918</v>
          </cell>
          <cell r="T142">
            <v>12588860517.945017</v>
          </cell>
          <cell r="U142">
            <v>2729242953.2632623</v>
          </cell>
          <cell r="V142">
            <v>2011775058.6890793</v>
          </cell>
          <cell r="W142">
            <v>714843514.2975198</v>
          </cell>
          <cell r="BV142">
            <v>-3449077922.6212935</v>
          </cell>
          <cell r="BZ142">
            <v>-3449077922.6212935</v>
          </cell>
          <cell r="CC142" t="str">
            <v>7.10.9</v>
          </cell>
          <cell r="CK142">
            <v>9</v>
          </cell>
          <cell r="CL142" t="str">
            <v>9 Comunicaciones y Transportes</v>
          </cell>
          <cell r="CS142">
            <v>9</v>
          </cell>
          <cell r="CT142" t="str">
            <v>B</v>
          </cell>
          <cell r="CV142" t="b">
            <v>0</v>
          </cell>
        </row>
        <row r="143">
          <cell r="A143">
            <v>141</v>
          </cell>
          <cell r="B143">
            <v>1</v>
          </cell>
          <cell r="F143" t="str">
            <v>Infraestructura</v>
          </cell>
          <cell r="I143">
            <v>15991758600.530918</v>
          </cell>
          <cell r="J143">
            <v>15991758600.530918</v>
          </cell>
          <cell r="K143">
            <v>165622626.2867029</v>
          </cell>
          <cell r="L143">
            <v>69474328.830581352</v>
          </cell>
          <cell r="M143">
            <v>47249589.691430099</v>
          </cell>
          <cell r="N143">
            <v>15991758600.530918</v>
          </cell>
          <cell r="O143">
            <v>12542680677.533041</v>
          </cell>
          <cell r="P143">
            <v>1028130716.0889947</v>
          </cell>
          <cell r="Q143">
            <v>821411192.79453993</v>
          </cell>
          <cell r="R143">
            <v>155695218.2196438</v>
          </cell>
          <cell r="S143">
            <v>15991758600.530918</v>
          </cell>
          <cell r="T143">
            <v>12588860517.945017</v>
          </cell>
          <cell r="U143">
            <v>2729242953.2632623</v>
          </cell>
          <cell r="V143">
            <v>2011775058.6890793</v>
          </cell>
          <cell r="W143">
            <v>714843514.2975198</v>
          </cell>
          <cell r="BV143">
            <v>-3449077922.6212935</v>
          </cell>
          <cell r="BZ143">
            <v>-3449077922.6212935</v>
          </cell>
          <cell r="CD143" t="str">
            <v>7.10.9.42</v>
          </cell>
          <cell r="CM143">
            <v>42</v>
          </cell>
          <cell r="CN143" t="str">
            <v>42 Infraestructura</v>
          </cell>
          <cell r="CS143">
            <v>9</v>
          </cell>
          <cell r="CT143" t="str">
            <v>B</v>
          </cell>
          <cell r="CV143" t="b">
            <v>0</v>
          </cell>
        </row>
        <row r="144">
          <cell r="A144">
            <v>142</v>
          </cell>
          <cell r="B144">
            <v>1</v>
          </cell>
          <cell r="G144" t="str">
            <v>Construcción de Caminos Rurales</v>
          </cell>
          <cell r="I144">
            <v>12385000000.224783</v>
          </cell>
          <cell r="J144">
            <v>12385000000.224783</v>
          </cell>
          <cell r="K144">
            <v>165240903.85492259</v>
          </cell>
          <cell r="L144">
            <v>69364110.767688438</v>
          </cell>
          <cell r="M144">
            <v>46978130.49023091</v>
          </cell>
          <cell r="N144">
            <v>12385000000.224783</v>
          </cell>
          <cell r="O144">
            <v>9743917677.9482746</v>
          </cell>
          <cell r="P144">
            <v>671907807.63747931</v>
          </cell>
          <cell r="Q144">
            <v>486359404.19520682</v>
          </cell>
          <cell r="R144">
            <v>146766784.39323163</v>
          </cell>
          <cell r="S144">
            <v>12385000000.224783</v>
          </cell>
          <cell r="T144">
            <v>9765054725.0613384</v>
          </cell>
          <cell r="U144">
            <v>1839774666.6436586</v>
          </cell>
          <cell r="V144">
            <v>1126524719.7038343</v>
          </cell>
          <cell r="W144">
            <v>712424147.09535277</v>
          </cell>
          <cell r="BV144">
            <v>-2641082322.2261353</v>
          </cell>
          <cell r="BZ144">
            <v>-2641082322.2261353</v>
          </cell>
          <cell r="CE144" t="str">
            <v>7.10.9.42.59</v>
          </cell>
          <cell r="CO144">
            <v>59</v>
          </cell>
          <cell r="CP144" t="str">
            <v>59 Construcción de Caminos Rurales</v>
          </cell>
          <cell r="CS144">
            <v>9</v>
          </cell>
          <cell r="CT144" t="str">
            <v>B</v>
          </cell>
          <cell r="CV144" t="b">
            <v>0</v>
          </cell>
        </row>
        <row r="145">
          <cell r="A145">
            <v>143</v>
          </cell>
          <cell r="B145">
            <v>1</v>
          </cell>
          <cell r="G145" t="str">
            <v>Mantenimiento de Caminos Rurales</v>
          </cell>
          <cell r="I145">
            <v>3606758600.3061137</v>
          </cell>
          <cell r="J145">
            <v>3606758600.3061137</v>
          </cell>
          <cell r="K145">
            <v>381722.4317802724</v>
          </cell>
          <cell r="L145">
            <v>110218.06289291564</v>
          </cell>
          <cell r="M145">
            <v>271459.20119918155</v>
          </cell>
          <cell r="N145">
            <v>3606758600.3061137</v>
          </cell>
          <cell r="O145">
            <v>2798762999.5847521</v>
          </cell>
          <cell r="P145">
            <v>356222908.45151514</v>
          </cell>
          <cell r="Q145">
            <v>335051788.59933317</v>
          </cell>
          <cell r="R145">
            <v>8928433.8264121506</v>
          </cell>
          <cell r="S145">
            <v>3606758600.3061137</v>
          </cell>
          <cell r="T145">
            <v>2823805792.8836632</v>
          </cell>
          <cell r="U145">
            <v>889468286.61960161</v>
          </cell>
          <cell r="V145">
            <v>885250338.98524332</v>
          </cell>
          <cell r="W145">
            <v>2419367.2021670472</v>
          </cell>
          <cell r="BV145">
            <v>-807995600.3951571</v>
          </cell>
          <cell r="BZ145">
            <v>-807995600.3951571</v>
          </cell>
          <cell r="CE145" t="str">
            <v>7.10.9.42.67</v>
          </cell>
          <cell r="CO145">
            <v>67</v>
          </cell>
          <cell r="CP145" t="str">
            <v>67 Mantenimiento de Caminos Rurales</v>
          </cell>
          <cell r="CS145">
            <v>9</v>
          </cell>
          <cell r="CT145" t="str">
            <v>B</v>
          </cell>
          <cell r="CV145" t="b">
            <v>0</v>
          </cell>
        </row>
        <row r="146">
          <cell r="A146">
            <v>144</v>
          </cell>
          <cell r="B146">
            <v>1</v>
          </cell>
          <cell r="E146" t="str">
            <v>Medio Ambiente y Recursos Naturales</v>
          </cell>
          <cell r="I146">
            <v>11483564597.66</v>
          </cell>
          <cell r="J146">
            <v>10716596398.275999</v>
          </cell>
          <cell r="K146">
            <v>39677684.965000004</v>
          </cell>
          <cell r="L146">
            <v>21236673.789999999</v>
          </cell>
          <cell r="M146">
            <v>17607671.7586</v>
          </cell>
          <cell r="N146">
            <v>11483564597.66</v>
          </cell>
          <cell r="O146">
            <v>10197664192.334003</v>
          </cell>
          <cell r="P146">
            <v>725208704.65680003</v>
          </cell>
          <cell r="Q146">
            <v>105707705.31680001</v>
          </cell>
          <cell r="R146">
            <v>616158249.73640001</v>
          </cell>
          <cell r="S146">
            <v>11483564597.66</v>
          </cell>
          <cell r="T146">
            <v>10287488173.349806</v>
          </cell>
          <cell r="U146">
            <v>1433622218.1273999</v>
          </cell>
          <cell r="V146">
            <v>1293425099.329</v>
          </cell>
          <cell r="W146">
            <v>140044687.85999998</v>
          </cell>
          <cell r="BV146">
            <v>-439566384.72920001</v>
          </cell>
          <cell r="BZ146">
            <v>-439566384.72920001</v>
          </cell>
          <cell r="CC146" t="str">
            <v>7.10.16</v>
          </cell>
          <cell r="CK146">
            <v>16</v>
          </cell>
          <cell r="CL146" t="str">
            <v>16 Medio Ambiente y Recursos Naturales</v>
          </cell>
          <cell r="CS146">
            <v>16</v>
          </cell>
          <cell r="CT146" t="str">
            <v>P/B</v>
          </cell>
          <cell r="CV146" t="b">
            <v>0</v>
          </cell>
        </row>
        <row r="147">
          <cell r="A147">
            <v>145</v>
          </cell>
          <cell r="B147">
            <v>1</v>
          </cell>
          <cell r="F147" t="str">
            <v>IMTA</v>
          </cell>
          <cell r="I147">
            <v>228079591</v>
          </cell>
          <cell r="J147">
            <v>228079591</v>
          </cell>
          <cell r="K147">
            <v>16604192</v>
          </cell>
          <cell r="L147">
            <v>12684382.67</v>
          </cell>
          <cell r="M147">
            <v>3394061</v>
          </cell>
          <cell r="N147">
            <v>228079591</v>
          </cell>
          <cell r="O147">
            <v>228079591</v>
          </cell>
          <cell r="P147">
            <v>30491676</v>
          </cell>
          <cell r="Q147">
            <v>28129524.749999996</v>
          </cell>
          <cell r="R147">
            <v>2361161</v>
          </cell>
          <cell r="S147">
            <v>228079591</v>
          </cell>
          <cell r="T147">
            <v>228079591</v>
          </cell>
          <cell r="U147">
            <v>50713096</v>
          </cell>
          <cell r="V147">
            <v>42331461.010000005</v>
          </cell>
          <cell r="W147">
            <v>8373215.4200000009</v>
          </cell>
          <cell r="BV147">
            <v>0</v>
          </cell>
          <cell r="BZ147">
            <v>0</v>
          </cell>
          <cell r="CD147" t="str">
            <v>7.10.16.43</v>
          </cell>
          <cell r="CM147">
            <v>43</v>
          </cell>
          <cell r="CN147" t="str">
            <v>43 IMTA</v>
          </cell>
          <cell r="CS147">
            <v>16</v>
          </cell>
          <cell r="CT147" t="str">
            <v>B</v>
          </cell>
          <cell r="CV147" t="b">
            <v>0</v>
          </cell>
        </row>
        <row r="148">
          <cell r="A148">
            <v>146</v>
          </cell>
          <cell r="B148">
            <v>1</v>
          </cell>
          <cell r="F148" t="str">
            <v>Infraestructura Hidroagrícola</v>
          </cell>
          <cell r="I148">
            <v>6746264118.3200006</v>
          </cell>
          <cell r="J148">
            <v>6735122990.3200006</v>
          </cell>
          <cell r="K148">
            <v>12505291.970000001</v>
          </cell>
          <cell r="L148">
            <v>0</v>
          </cell>
          <cell r="M148">
            <v>12428733.41</v>
          </cell>
          <cell r="N148">
            <v>6746264118.3200006</v>
          </cell>
          <cell r="O148">
            <v>6562308525.9300003</v>
          </cell>
          <cell r="P148">
            <v>580063674.78200006</v>
          </cell>
          <cell r="Q148">
            <v>63745363.745200001</v>
          </cell>
          <cell r="R148">
            <v>513314831.70679998</v>
          </cell>
          <cell r="S148">
            <v>6746264118.3200006</v>
          </cell>
          <cell r="T148">
            <v>6668352882.8299999</v>
          </cell>
          <cell r="U148">
            <v>1115138913.4391999</v>
          </cell>
          <cell r="V148">
            <v>988573943.4211998</v>
          </cell>
          <cell r="W148">
            <v>126421446.21800001</v>
          </cell>
          <cell r="BV148">
            <v>-99999999.999999985</v>
          </cell>
          <cell r="BZ148">
            <v>-99999999.999999985</v>
          </cell>
          <cell r="CD148" t="str">
            <v>7.10.16.44</v>
          </cell>
          <cell r="CM148">
            <v>44</v>
          </cell>
          <cell r="CN148" t="str">
            <v>44 Infraestructura Hidroagrícola</v>
          </cell>
          <cell r="CS148">
            <v>16</v>
          </cell>
          <cell r="CT148" t="str">
            <v>P</v>
          </cell>
          <cell r="CV148" t="b">
            <v>0</v>
          </cell>
        </row>
        <row r="149">
          <cell r="A149">
            <v>147</v>
          </cell>
          <cell r="B149">
            <v>1</v>
          </cell>
          <cell r="F149" t="str">
            <v>Programa de perforación y equipamiento de pozos agrícolas en estados afectados con sequía</v>
          </cell>
          <cell r="I149">
            <v>113373282.68000001</v>
          </cell>
          <cell r="J149">
            <v>113373282.68000001</v>
          </cell>
          <cell r="K149">
            <v>0</v>
          </cell>
          <cell r="L149">
            <v>0</v>
          </cell>
          <cell r="M149">
            <v>0</v>
          </cell>
          <cell r="N149">
            <v>113373282.68000001</v>
          </cell>
          <cell r="O149">
            <v>113373282.68000001</v>
          </cell>
          <cell r="P149">
            <v>23391047.388</v>
          </cell>
          <cell r="Q149">
            <v>2009593.2848</v>
          </cell>
          <cell r="R149">
            <v>21381454.103200004</v>
          </cell>
          <cell r="S149">
            <v>113373282.68000001</v>
          </cell>
          <cell r="T149">
            <v>121373282.68000001</v>
          </cell>
          <cell r="U149">
            <v>34312819.690800004</v>
          </cell>
          <cell r="V149">
            <v>29062793.468799997</v>
          </cell>
          <cell r="W149">
            <v>5250026.2220000001</v>
          </cell>
          <cell r="BV149">
            <v>0</v>
          </cell>
          <cell r="BZ149">
            <v>0</v>
          </cell>
          <cell r="CD149" t="str">
            <v>7.10.16.45</v>
          </cell>
          <cell r="CM149">
            <v>45</v>
          </cell>
          <cell r="CN149" t="str">
            <v>45 Programa de perforación y equipamiento de pozos agrícolas en estados afectados con sequía</v>
          </cell>
          <cell r="CS149">
            <v>16</v>
          </cell>
          <cell r="CT149" t="str">
            <v>P</v>
          </cell>
          <cell r="CV149" t="b">
            <v>0</v>
          </cell>
        </row>
        <row r="150">
          <cell r="A150">
            <v>148</v>
          </cell>
          <cell r="B150">
            <v>1</v>
          </cell>
          <cell r="F150" t="str">
            <v>Programas Hidráulicos</v>
          </cell>
          <cell r="I150">
            <v>4395847605.6599998</v>
          </cell>
          <cell r="J150">
            <v>3640020534.276</v>
          </cell>
          <cell r="K150">
            <v>10568200.995000001</v>
          </cell>
          <cell r="L150">
            <v>8552291.120000001</v>
          </cell>
          <cell r="M150">
            <v>1784877.3486000001</v>
          </cell>
          <cell r="N150">
            <v>4395847605.6599998</v>
          </cell>
          <cell r="O150">
            <v>3293902792.724</v>
          </cell>
          <cell r="P150">
            <v>91262306.4868</v>
          </cell>
          <cell r="Q150">
            <v>11823223.536800001</v>
          </cell>
          <cell r="R150">
            <v>79100802.926399991</v>
          </cell>
          <cell r="S150">
            <v>4395847605.6599998</v>
          </cell>
          <cell r="T150">
            <v>3269682416.8397999</v>
          </cell>
          <cell r="U150">
            <v>233457388.99739999</v>
          </cell>
          <cell r="V150">
            <v>233456901.42899999</v>
          </cell>
          <cell r="W150">
            <v>0</v>
          </cell>
          <cell r="BV150">
            <v>-339566384.72920001</v>
          </cell>
          <cell r="BZ150">
            <v>-339566384.72920001</v>
          </cell>
          <cell r="CD150" t="str">
            <v>7.10.16.46</v>
          </cell>
          <cell r="CM150">
            <v>46</v>
          </cell>
          <cell r="CN150" t="str">
            <v>46 Programas Hidráulicos</v>
          </cell>
          <cell r="CS150">
            <v>16</v>
          </cell>
          <cell r="CT150" t="str">
            <v>B</v>
          </cell>
          <cell r="CV150" t="b">
            <v>0</v>
          </cell>
        </row>
        <row r="151">
          <cell r="A151">
            <v>149</v>
          </cell>
          <cell r="B151">
            <v>1</v>
          </cell>
          <cell r="E151" t="str">
            <v>Aportaciones Federales para Entidades Federativas y Municipios</v>
          </cell>
          <cell r="I151">
            <v>42766857233.616966</v>
          </cell>
          <cell r="J151">
            <v>42766857233.616966</v>
          </cell>
          <cell r="K151">
            <v>4081851564.9553471</v>
          </cell>
          <cell r="L151">
            <v>3943933441.382617</v>
          </cell>
          <cell r="M151">
            <v>137918123.57273006</v>
          </cell>
          <cell r="N151">
            <v>42766857233.616966</v>
          </cell>
          <cell r="O151">
            <v>42766857233.616966</v>
          </cell>
          <cell r="P151">
            <v>8163703129.9106941</v>
          </cell>
          <cell r="Q151">
            <v>8163703129.9106941</v>
          </cell>
          <cell r="R151">
            <v>0</v>
          </cell>
          <cell r="S151">
            <v>42766857233.616966</v>
          </cell>
          <cell r="T151">
            <v>42766857233.616966</v>
          </cell>
          <cell r="U151">
            <v>12245554694.866047</v>
          </cell>
          <cell r="V151">
            <v>12245554694.866047</v>
          </cell>
          <cell r="W151">
            <v>0</v>
          </cell>
          <cell r="BV151">
            <v>0</v>
          </cell>
          <cell r="BZ151">
            <v>0</v>
          </cell>
          <cell r="CC151" t="str">
            <v>7.10.33</v>
          </cell>
          <cell r="CK151">
            <v>33</v>
          </cell>
          <cell r="CL151" t="str">
            <v>33 Aportaciones Federales para Entidades Federativas y Municipios</v>
          </cell>
          <cell r="CS151">
            <v>33</v>
          </cell>
          <cell r="CT151" t="str">
            <v>B</v>
          </cell>
          <cell r="CV151" t="b">
            <v>0</v>
          </cell>
        </row>
        <row r="152">
          <cell r="A152">
            <v>150</v>
          </cell>
          <cell r="B152">
            <v>1</v>
          </cell>
          <cell r="F152" t="str">
            <v>Aportaciones Federales para Entidades Federativas y Municipios</v>
          </cell>
          <cell r="I152">
            <v>42766857233.616966</v>
          </cell>
          <cell r="J152">
            <v>42766857233.616966</v>
          </cell>
          <cell r="K152">
            <v>4081851564.9553471</v>
          </cell>
          <cell r="L152">
            <v>3943933441.382617</v>
          </cell>
          <cell r="M152">
            <v>137918123.57273006</v>
          </cell>
          <cell r="N152">
            <v>42766857233.616966</v>
          </cell>
          <cell r="O152">
            <v>42766857233.616966</v>
          </cell>
          <cell r="P152">
            <v>8163703129.9106941</v>
          </cell>
          <cell r="Q152">
            <v>8163703129.9106941</v>
          </cell>
          <cell r="R152">
            <v>0</v>
          </cell>
          <cell r="S152">
            <v>42766857233.616966</v>
          </cell>
          <cell r="T152">
            <v>42766857233.616966</v>
          </cell>
          <cell r="U152">
            <v>12245554694.866047</v>
          </cell>
          <cell r="V152">
            <v>12245554694.866047</v>
          </cell>
          <cell r="W152">
            <v>0</v>
          </cell>
          <cell r="BV152">
            <v>0</v>
          </cell>
          <cell r="BZ152">
            <v>0</v>
          </cell>
          <cell r="CD152" t="str">
            <v>7.10.33.47</v>
          </cell>
          <cell r="CM152">
            <v>47</v>
          </cell>
          <cell r="CN152" t="str">
            <v>47 Aportaciones Federales para Entidades Federativas y Municipios</v>
          </cell>
          <cell r="CS152">
            <v>33</v>
          </cell>
          <cell r="CT152" t="str">
            <v>B</v>
          </cell>
          <cell r="CV152" t="b">
            <v>0</v>
          </cell>
        </row>
        <row r="153">
          <cell r="A153">
            <v>151</v>
          </cell>
          <cell r="B153">
            <v>1</v>
          </cell>
          <cell r="C153" t="str">
            <v>Salud</v>
          </cell>
          <cell r="I153">
            <v>48189079471.852463</v>
          </cell>
          <cell r="J153">
            <v>48185164471.842461</v>
          </cell>
          <cell r="K153">
            <v>3432228382.9234757</v>
          </cell>
          <cell r="L153">
            <v>3428068846.7549758</v>
          </cell>
          <cell r="M153">
            <v>0</v>
          </cell>
          <cell r="N153">
            <v>48189079471.852463</v>
          </cell>
          <cell r="O153">
            <v>46951813718.726387</v>
          </cell>
          <cell r="P153">
            <v>9131561310.9143143</v>
          </cell>
          <cell r="Q153">
            <v>6767494612.0137787</v>
          </cell>
          <cell r="R153">
            <v>0</v>
          </cell>
          <cell r="S153">
            <v>48189079471.852463</v>
          </cell>
          <cell r="T153">
            <v>43663296603.874603</v>
          </cell>
          <cell r="U153">
            <v>9760853857.3698616</v>
          </cell>
          <cell r="V153">
            <v>9760771534.4309464</v>
          </cell>
          <cell r="W153">
            <v>257.82468752772002</v>
          </cell>
          <cell r="BV153">
            <v>-716785453.75999999</v>
          </cell>
          <cell r="BZ153">
            <v>-716785453.75999999</v>
          </cell>
          <cell r="CA153" t="str">
            <v>8</v>
          </cell>
          <cell r="CG153">
            <v>8</v>
          </cell>
          <cell r="CH153" t="str">
            <v>8. Salud</v>
          </cell>
          <cell r="CS153" t="str">
            <v>12,19</v>
          </cell>
          <cell r="CT153" t="str">
            <v>B</v>
          </cell>
          <cell r="CV153" t="b">
            <v>0</v>
          </cell>
        </row>
        <row r="154">
          <cell r="A154">
            <v>152</v>
          </cell>
          <cell r="B154">
            <v>1</v>
          </cell>
          <cell r="D154" t="str">
            <v>Programa de atención a las condiciones de salud en el medio rural</v>
          </cell>
          <cell r="I154">
            <v>48189079471.852463</v>
          </cell>
          <cell r="J154">
            <v>48185164471.842461</v>
          </cell>
          <cell r="K154">
            <v>3432228382.9234757</v>
          </cell>
          <cell r="L154">
            <v>3428068846.7549758</v>
          </cell>
          <cell r="M154">
            <v>0</v>
          </cell>
          <cell r="N154">
            <v>48189079471.852463</v>
          </cell>
          <cell r="O154">
            <v>46951813718.726387</v>
          </cell>
          <cell r="P154">
            <v>9131561310.9143143</v>
          </cell>
          <cell r="Q154">
            <v>6767494612.0137787</v>
          </cell>
          <cell r="R154">
            <v>0</v>
          </cell>
          <cell r="S154">
            <v>48189079471.852463</v>
          </cell>
          <cell r="T154">
            <v>43663296603.874603</v>
          </cell>
          <cell r="U154">
            <v>9760853857.3698616</v>
          </cell>
          <cell r="V154">
            <v>9760771534.4309464</v>
          </cell>
          <cell r="W154">
            <v>257.82468752772002</v>
          </cell>
          <cell r="BV154">
            <v>-716785453.75999999</v>
          </cell>
          <cell r="BZ154">
            <v>-716785453.75999999</v>
          </cell>
          <cell r="CB154" t="str">
            <v>8.11</v>
          </cell>
          <cell r="CI154">
            <v>11</v>
          </cell>
          <cell r="CJ154" t="str">
            <v>11. Programa de atención a las condiciones de salud en el medio rural</v>
          </cell>
          <cell r="CS154" t="str">
            <v>12,19</v>
          </cell>
          <cell r="CT154" t="str">
            <v>B</v>
          </cell>
          <cell r="CV154" t="b">
            <v>0</v>
          </cell>
        </row>
        <row r="155">
          <cell r="A155">
            <v>153</v>
          </cell>
          <cell r="B155">
            <v>1</v>
          </cell>
          <cell r="E155" t="str">
            <v>Salud</v>
          </cell>
          <cell r="I155">
            <v>37637779471.852463</v>
          </cell>
          <cell r="J155">
            <v>37633864471.842461</v>
          </cell>
          <cell r="K155">
            <v>2550568382.9234757</v>
          </cell>
          <cell r="L155">
            <v>2546408846.7549758</v>
          </cell>
          <cell r="M155">
            <v>0</v>
          </cell>
          <cell r="N155">
            <v>37637779471.852463</v>
          </cell>
          <cell r="O155">
            <v>36400513718.726387</v>
          </cell>
          <cell r="P155">
            <v>7602301310.9143133</v>
          </cell>
          <cell r="Q155">
            <v>5238234612.0137787</v>
          </cell>
          <cell r="R155">
            <v>0</v>
          </cell>
          <cell r="S155">
            <v>37637779471.852463</v>
          </cell>
          <cell r="T155">
            <v>33111996603.874611</v>
          </cell>
          <cell r="U155">
            <v>7474833857.3698626</v>
          </cell>
          <cell r="V155">
            <v>7474751534.4309492</v>
          </cell>
          <cell r="W155">
            <v>257.82468752772002</v>
          </cell>
          <cell r="BV155">
            <v>-716785453.75999999</v>
          </cell>
          <cell r="BZ155">
            <v>-716785453.75999999</v>
          </cell>
          <cell r="CC155" t="str">
            <v>8.11.12</v>
          </cell>
          <cell r="CK155">
            <v>12</v>
          </cell>
          <cell r="CL155" t="str">
            <v>12 Salud</v>
          </cell>
          <cell r="CS155">
            <v>12</v>
          </cell>
          <cell r="CT155" t="str">
            <v>B</v>
          </cell>
          <cell r="CV155" t="b">
            <v>0</v>
          </cell>
        </row>
        <row r="156">
          <cell r="A156">
            <v>154</v>
          </cell>
          <cell r="B156">
            <v>1</v>
          </cell>
          <cell r="F156" t="str">
            <v>Salud en población rural</v>
          </cell>
          <cell r="I156">
            <v>37637779471.852463</v>
          </cell>
          <cell r="J156">
            <v>37633864471.842461</v>
          </cell>
          <cell r="K156">
            <v>2550568382.9234757</v>
          </cell>
          <cell r="L156">
            <v>2546408846.7549758</v>
          </cell>
          <cell r="M156">
            <v>0</v>
          </cell>
          <cell r="N156">
            <v>37637779471.852463</v>
          </cell>
          <cell r="O156">
            <v>36400513718.726387</v>
          </cell>
          <cell r="P156">
            <v>7602301310.9143133</v>
          </cell>
          <cell r="Q156">
            <v>5238234612.0137787</v>
          </cell>
          <cell r="R156">
            <v>0</v>
          </cell>
          <cell r="S156">
            <v>37637779471.852463</v>
          </cell>
          <cell r="T156">
            <v>33111996603.874611</v>
          </cell>
          <cell r="U156">
            <v>7474833857.3698626</v>
          </cell>
          <cell r="V156">
            <v>7474751534.4309492</v>
          </cell>
          <cell r="W156">
            <v>257.82468752772002</v>
          </cell>
          <cell r="BV156">
            <v>-716785453.75999999</v>
          </cell>
          <cell r="BZ156">
            <v>-716785453.75999999</v>
          </cell>
          <cell r="CD156" t="str">
            <v>8.11.12.48</v>
          </cell>
          <cell r="CM156">
            <v>48</v>
          </cell>
          <cell r="CN156" t="str">
            <v>48 Salud en población rural</v>
          </cell>
          <cell r="CS156">
            <v>12</v>
          </cell>
          <cell r="CT156" t="str">
            <v>B</v>
          </cell>
          <cell r="CV156" t="b">
            <v>0</v>
          </cell>
        </row>
        <row r="157">
          <cell r="A157">
            <v>155</v>
          </cell>
          <cell r="B157">
            <v>1</v>
          </cell>
          <cell r="G157" t="str">
            <v>Desarrollo de Capacidades Salud</v>
          </cell>
          <cell r="I157">
            <v>534435730.89145905</v>
          </cell>
          <cell r="J157">
            <v>530520730.8814587</v>
          </cell>
          <cell r="K157">
            <v>4159536.1685000001</v>
          </cell>
          <cell r="L157">
            <v>0</v>
          </cell>
          <cell r="M157">
            <v>0</v>
          </cell>
          <cell r="N157">
            <v>534435730.89145905</v>
          </cell>
          <cell r="O157">
            <v>479402930.8814587</v>
          </cell>
          <cell r="P157">
            <v>51582052.540299147</v>
          </cell>
          <cell r="Q157">
            <v>49308355.520540021</v>
          </cell>
          <cell r="R157">
            <v>0</v>
          </cell>
          <cell r="S157">
            <v>534435730.89145905</v>
          </cell>
          <cell r="T157">
            <v>479402930.88145864</v>
          </cell>
          <cell r="U157">
            <v>51606088.531646594</v>
          </cell>
          <cell r="V157">
            <v>51523765.592732981</v>
          </cell>
          <cell r="W157">
            <v>257.82468752772002</v>
          </cell>
          <cell r="BV157">
            <v>-50000000</v>
          </cell>
          <cell r="BZ157">
            <v>-50000000</v>
          </cell>
          <cell r="CE157" t="str">
            <v>8.11.12.48.60</v>
          </cell>
          <cell r="CO157">
            <v>60</v>
          </cell>
          <cell r="CP157" t="str">
            <v>60 Desarrollo de Capacidades Salud</v>
          </cell>
          <cell r="CS157">
            <v>12</v>
          </cell>
          <cell r="CT157" t="str">
            <v>B</v>
          </cell>
          <cell r="CV157" t="b">
            <v>0</v>
          </cell>
        </row>
        <row r="158">
          <cell r="A158">
            <v>156</v>
          </cell>
          <cell r="B158">
            <v>1</v>
          </cell>
          <cell r="G158" t="str">
            <v>Sistema de Protección Social en Salud (SPSS)</v>
          </cell>
          <cell r="I158">
            <v>37103343740.960999</v>
          </cell>
          <cell r="J158">
            <v>37103343740.960999</v>
          </cell>
          <cell r="K158">
            <v>2546408846.7549758</v>
          </cell>
          <cell r="L158">
            <v>2546408846.7549758</v>
          </cell>
          <cell r="M158">
            <v>0</v>
          </cell>
          <cell r="N158">
            <v>37103343740.960999</v>
          </cell>
          <cell r="O158">
            <v>35921110787.844925</v>
          </cell>
          <cell r="P158">
            <v>7550719258.3740139</v>
          </cell>
          <cell r="Q158">
            <v>5188926256.4932384</v>
          </cell>
          <cell r="R158">
            <v>0</v>
          </cell>
          <cell r="S158">
            <v>37103343740.960999</v>
          </cell>
          <cell r="T158">
            <v>32632593672.993149</v>
          </cell>
          <cell r="U158">
            <v>7423227768.8382158</v>
          </cell>
          <cell r="V158">
            <v>7423227768.8382158</v>
          </cell>
          <cell r="W158">
            <v>0</v>
          </cell>
          <cell r="BV158">
            <v>-666785453.75999999</v>
          </cell>
          <cell r="BZ158">
            <v>-666785453.75999999</v>
          </cell>
          <cell r="CE158" t="str">
            <v>8.11.12.48.61</v>
          </cell>
          <cell r="CO158">
            <v>61</v>
          </cell>
          <cell r="CP158" t="str">
            <v>61 Sistema de Protección Social en Salud (SPSS)</v>
          </cell>
          <cell r="CS158">
            <v>12</v>
          </cell>
          <cell r="CT158" t="str">
            <v>B</v>
          </cell>
          <cell r="CV158" t="b">
            <v>0</v>
          </cell>
        </row>
        <row r="159">
          <cell r="A159">
            <v>157</v>
          </cell>
          <cell r="B159">
            <v>1</v>
          </cell>
          <cell r="H159" t="str">
            <v>PROSPERA Salud</v>
          </cell>
          <cell r="I159">
            <v>5142443580.5765953</v>
          </cell>
          <cell r="J159">
            <v>5142443580.5765953</v>
          </cell>
          <cell r="K159">
            <v>0</v>
          </cell>
          <cell r="L159">
            <v>0</v>
          </cell>
          <cell r="M159">
            <v>0</v>
          </cell>
          <cell r="N159">
            <v>5142443580.5765953</v>
          </cell>
          <cell r="O159">
            <v>4626996081.2205276</v>
          </cell>
          <cell r="P159">
            <v>35005068.164634958</v>
          </cell>
          <cell r="Q159">
            <v>34998666.360464342</v>
          </cell>
          <cell r="R159">
            <v>0</v>
          </cell>
          <cell r="S159">
            <v>5142443580.5765953</v>
          </cell>
          <cell r="T159">
            <v>4626996081.2205276</v>
          </cell>
          <cell r="U159">
            <v>35287010.441695146</v>
          </cell>
          <cell r="V159">
            <v>35287010.441695146</v>
          </cell>
          <cell r="W159">
            <v>0</v>
          </cell>
          <cell r="BV159">
            <v>0</v>
          </cell>
          <cell r="BZ159">
            <v>0</v>
          </cell>
          <cell r="CF159" t="str">
            <v>8.11.12.48.61.1</v>
          </cell>
          <cell r="CQ159">
            <v>1</v>
          </cell>
          <cell r="CR159" t="str">
            <v>1 PROSPERA Salud</v>
          </cell>
          <cell r="CS159">
            <v>12</v>
          </cell>
          <cell r="CT159" t="str">
            <v>B</v>
          </cell>
          <cell r="CV159" t="b">
            <v>0</v>
          </cell>
        </row>
        <row r="160">
          <cell r="A160">
            <v>158</v>
          </cell>
          <cell r="B160">
            <v>1</v>
          </cell>
          <cell r="H160" t="str">
            <v>Seguro Médico Siglo XXI</v>
          </cell>
          <cell r="I160">
            <v>2016758741.3038726</v>
          </cell>
          <cell r="J160">
            <v>2016758741.3038726</v>
          </cell>
          <cell r="K160">
            <v>0</v>
          </cell>
          <cell r="L160">
            <v>0</v>
          </cell>
          <cell r="M160">
            <v>0</v>
          </cell>
          <cell r="N160">
            <v>2016758741.3038726</v>
          </cell>
          <cell r="O160">
            <v>1349973287.5438724</v>
          </cell>
          <cell r="P160">
            <v>12657592.774033198</v>
          </cell>
          <cell r="Q160">
            <v>12657592.774033198</v>
          </cell>
          <cell r="R160">
            <v>0</v>
          </cell>
          <cell r="S160">
            <v>2016758741.3038726</v>
          </cell>
          <cell r="T160">
            <v>1349973287.5438724</v>
          </cell>
          <cell r="U160">
            <v>74869646.826405898</v>
          </cell>
          <cell r="V160">
            <v>74869646.826405898</v>
          </cell>
          <cell r="W160">
            <v>0</v>
          </cell>
          <cell r="BV160">
            <v>-666785453.75999999</v>
          </cell>
          <cell r="BZ160">
            <v>-666785453.75999999</v>
          </cell>
          <cell r="CF160" t="str">
            <v>8.11.12.48.61.2</v>
          </cell>
          <cell r="CQ160">
            <v>2</v>
          </cell>
          <cell r="CR160" t="str">
            <v>2 Seguro Médico Siglo XXI</v>
          </cell>
          <cell r="CS160">
            <v>12</v>
          </cell>
          <cell r="CT160" t="str">
            <v>B</v>
          </cell>
          <cell r="CV160" t="b">
            <v>0</v>
          </cell>
        </row>
        <row r="161">
          <cell r="A161">
            <v>159</v>
          </cell>
          <cell r="B161">
            <v>1</v>
          </cell>
          <cell r="H161" t="str">
            <v>Seguro Popular</v>
          </cell>
          <cell r="I161">
            <v>29944141419.080532</v>
          </cell>
          <cell r="J161">
            <v>29944141419.080532</v>
          </cell>
          <cell r="K161">
            <v>2546408846.7549758</v>
          </cell>
          <cell r="L161">
            <v>2546408846.7549758</v>
          </cell>
          <cell r="M161">
            <v>0</v>
          </cell>
          <cell r="N161">
            <v>29944141419.080532</v>
          </cell>
          <cell r="O161">
            <v>29944141419.080528</v>
          </cell>
          <cell r="P161">
            <v>7503056597.4353456</v>
          </cell>
          <cell r="Q161">
            <v>5141269997.3587408</v>
          </cell>
          <cell r="R161">
            <v>0</v>
          </cell>
          <cell r="S161">
            <v>29944141419.080532</v>
          </cell>
          <cell r="T161">
            <v>26655624304.228748</v>
          </cell>
          <cell r="U161">
            <v>7313071111.5701151</v>
          </cell>
          <cell r="V161">
            <v>7313071111.5701151</v>
          </cell>
          <cell r="W161">
            <v>0</v>
          </cell>
          <cell r="BV161">
            <v>0</v>
          </cell>
          <cell r="BZ161">
            <v>0</v>
          </cell>
          <cell r="CF161" t="str">
            <v>8.11.12.48.61.3</v>
          </cell>
          <cell r="CQ161">
            <v>3</v>
          </cell>
          <cell r="CR161" t="str">
            <v>3 Seguro Popular</v>
          </cell>
          <cell r="CS161">
            <v>12</v>
          </cell>
          <cell r="CT161" t="str">
            <v>B</v>
          </cell>
          <cell r="CV161" t="b">
            <v>0</v>
          </cell>
        </row>
        <row r="162">
          <cell r="A162">
            <v>160</v>
          </cell>
          <cell r="B162">
            <v>1</v>
          </cell>
          <cell r="E162" t="str">
            <v>Aportaciones a Seguridad Social</v>
          </cell>
          <cell r="I162">
            <v>10551300000</v>
          </cell>
          <cell r="J162">
            <v>10551300000</v>
          </cell>
          <cell r="K162">
            <v>881660000</v>
          </cell>
          <cell r="L162">
            <v>881660000</v>
          </cell>
          <cell r="M162">
            <v>0</v>
          </cell>
          <cell r="N162">
            <v>10551300000</v>
          </cell>
          <cell r="O162">
            <v>10551300000</v>
          </cell>
          <cell r="P162">
            <v>1529260000</v>
          </cell>
          <cell r="Q162">
            <v>1529260000</v>
          </cell>
          <cell r="R162">
            <v>0</v>
          </cell>
          <cell r="S162">
            <v>10551300000</v>
          </cell>
          <cell r="T162">
            <v>10551300000</v>
          </cell>
          <cell r="U162">
            <v>2286020000</v>
          </cell>
          <cell r="V162">
            <v>2286020000</v>
          </cell>
          <cell r="W162">
            <v>0</v>
          </cell>
          <cell r="BV162">
            <v>0</v>
          </cell>
          <cell r="BZ162">
            <v>0</v>
          </cell>
          <cell r="CC162" t="str">
            <v>8.11.19</v>
          </cell>
          <cell r="CK162">
            <v>19</v>
          </cell>
          <cell r="CL162" t="str">
            <v>19 Aportaciones a Seguridad Social</v>
          </cell>
          <cell r="CS162">
            <v>19</v>
          </cell>
          <cell r="CT162" t="str">
            <v>B</v>
          </cell>
          <cell r="CV162" t="b">
            <v>0</v>
          </cell>
        </row>
        <row r="163">
          <cell r="A163">
            <v>161</v>
          </cell>
          <cell r="B163">
            <v>1</v>
          </cell>
          <cell r="F163" t="str">
            <v>IMSS-PROSPERA</v>
          </cell>
          <cell r="I163">
            <v>10201300000</v>
          </cell>
          <cell r="J163">
            <v>10201300000</v>
          </cell>
          <cell r="K163">
            <v>881660000</v>
          </cell>
          <cell r="L163">
            <v>881660000</v>
          </cell>
          <cell r="M163">
            <v>0</v>
          </cell>
          <cell r="N163">
            <v>10201300000</v>
          </cell>
          <cell r="O163">
            <v>10201300000</v>
          </cell>
          <cell r="P163">
            <v>1529260000</v>
          </cell>
          <cell r="Q163">
            <v>1529260000</v>
          </cell>
          <cell r="R163">
            <v>0</v>
          </cell>
          <cell r="S163">
            <v>10201300000</v>
          </cell>
          <cell r="T163">
            <v>10201300000</v>
          </cell>
          <cell r="U163">
            <v>2286020000</v>
          </cell>
          <cell r="V163">
            <v>2286020000</v>
          </cell>
          <cell r="W163">
            <v>0</v>
          </cell>
          <cell r="BV163">
            <v>0</v>
          </cell>
          <cell r="BZ163">
            <v>0</v>
          </cell>
          <cell r="CD163" t="str">
            <v>8.11.19.49</v>
          </cell>
          <cell r="CM163">
            <v>49</v>
          </cell>
          <cell r="CN163" t="str">
            <v>49 IMSS-PROSPERA</v>
          </cell>
          <cell r="CS163">
            <v>19</v>
          </cell>
          <cell r="CT163" t="str">
            <v>B</v>
          </cell>
          <cell r="CV163" t="b">
            <v>0</v>
          </cell>
        </row>
        <row r="164">
          <cell r="A164">
            <v>162</v>
          </cell>
          <cell r="B164">
            <v>1</v>
          </cell>
          <cell r="F164" t="str">
            <v>Seguridad Social Cañeros</v>
          </cell>
          <cell r="I164">
            <v>350000000</v>
          </cell>
          <cell r="J164">
            <v>350000000</v>
          </cell>
          <cell r="K164">
            <v>0</v>
          </cell>
          <cell r="L164">
            <v>0</v>
          </cell>
          <cell r="M164">
            <v>0</v>
          </cell>
          <cell r="N164">
            <v>350000000</v>
          </cell>
          <cell r="O164">
            <v>350000000</v>
          </cell>
          <cell r="P164">
            <v>0</v>
          </cell>
          <cell r="Q164">
            <v>0</v>
          </cell>
          <cell r="R164">
            <v>0</v>
          </cell>
          <cell r="S164">
            <v>350000000</v>
          </cell>
          <cell r="T164">
            <v>350000000</v>
          </cell>
          <cell r="U164">
            <v>0</v>
          </cell>
          <cell r="V164">
            <v>0</v>
          </cell>
          <cell r="W164">
            <v>0</v>
          </cell>
          <cell r="BV164">
            <v>0</v>
          </cell>
          <cell r="BZ164">
            <v>0</v>
          </cell>
          <cell r="CD164" t="str">
            <v>8.11.19.50</v>
          </cell>
          <cell r="CM164">
            <v>50</v>
          </cell>
          <cell r="CN164" t="str">
            <v>50 Seguridad Social Cañeros</v>
          </cell>
          <cell r="CS164">
            <v>19</v>
          </cell>
          <cell r="CT164" t="str">
            <v>B</v>
          </cell>
          <cell r="CV164" t="b">
            <v>0</v>
          </cell>
        </row>
        <row r="165">
          <cell r="A165">
            <v>163</v>
          </cell>
          <cell r="B165">
            <v>1</v>
          </cell>
          <cell r="C165" t="str">
            <v>Agraria</v>
          </cell>
          <cell r="I165">
            <v>1047691875</v>
          </cell>
          <cell r="J165">
            <v>1042917984.61</v>
          </cell>
          <cell r="K165">
            <v>5785020.1900000004</v>
          </cell>
          <cell r="L165">
            <v>3969988.2</v>
          </cell>
          <cell r="M165">
            <v>972.71</v>
          </cell>
          <cell r="N165">
            <v>1047691875</v>
          </cell>
          <cell r="O165">
            <v>1042917984.61</v>
          </cell>
          <cell r="P165">
            <v>62938734.839999989</v>
          </cell>
          <cell r="Q165">
            <v>46765000.859999992</v>
          </cell>
          <cell r="R165">
            <v>14785351.390000001</v>
          </cell>
          <cell r="S165">
            <v>1047691875</v>
          </cell>
          <cell r="T165">
            <v>1151351605.5900002</v>
          </cell>
          <cell r="U165">
            <v>346717235.89999998</v>
          </cell>
          <cell r="V165">
            <v>344951589.17000002</v>
          </cell>
          <cell r="W165">
            <v>1765646.73</v>
          </cell>
          <cell r="BV165">
            <v>0</v>
          </cell>
          <cell r="BZ165">
            <v>0</v>
          </cell>
          <cell r="CA165" t="str">
            <v>9</v>
          </cell>
          <cell r="CG165">
            <v>9</v>
          </cell>
          <cell r="CH165" t="str">
            <v>9. Agraria</v>
          </cell>
          <cell r="CS165">
            <v>15</v>
          </cell>
          <cell r="CT165" t="str">
            <v>P</v>
          </cell>
          <cell r="CV165" t="b">
            <v>0</v>
          </cell>
        </row>
        <row r="166">
          <cell r="A166">
            <v>164</v>
          </cell>
          <cell r="B166">
            <v>1</v>
          </cell>
          <cell r="D166" t="str">
            <v>Programa para la atención de aspectos agrarios</v>
          </cell>
          <cell r="I166">
            <v>1047691875</v>
          </cell>
          <cell r="J166">
            <v>1042917984.61</v>
          </cell>
          <cell r="K166">
            <v>5785020.1900000004</v>
          </cell>
          <cell r="L166">
            <v>3969988.2</v>
          </cell>
          <cell r="M166">
            <v>972.71</v>
          </cell>
          <cell r="N166">
            <v>1047691875</v>
          </cell>
          <cell r="O166">
            <v>1042917984.61</v>
          </cell>
          <cell r="P166">
            <v>62938734.839999989</v>
          </cell>
          <cell r="Q166">
            <v>46765000.859999992</v>
          </cell>
          <cell r="R166">
            <v>14785351.390000001</v>
          </cell>
          <cell r="S166">
            <v>1047691875</v>
          </cell>
          <cell r="T166">
            <v>1151351605.5900002</v>
          </cell>
          <cell r="U166">
            <v>346717235.89999998</v>
          </cell>
          <cell r="V166">
            <v>344951589.17000002</v>
          </cell>
          <cell r="W166">
            <v>1765646.73</v>
          </cell>
          <cell r="BV166">
            <v>0</v>
          </cell>
          <cell r="BZ166">
            <v>0</v>
          </cell>
          <cell r="CB166" t="str">
            <v>9.12</v>
          </cell>
          <cell r="CI166">
            <v>12</v>
          </cell>
          <cell r="CJ166" t="str">
            <v>12. Programa para la atención de aspectos agrarios</v>
          </cell>
          <cell r="CS166">
            <v>15</v>
          </cell>
          <cell r="CT166" t="str">
            <v>P</v>
          </cell>
          <cell r="CV166" t="b">
            <v>0</v>
          </cell>
        </row>
        <row r="167">
          <cell r="A167">
            <v>165</v>
          </cell>
          <cell r="B167">
            <v>1</v>
          </cell>
          <cell r="E167" t="str">
            <v>Desarrollo Agrario, Territorial y Urbano</v>
          </cell>
          <cell r="I167">
            <v>1047691875</v>
          </cell>
          <cell r="J167">
            <v>1042917984.61</v>
          </cell>
          <cell r="K167">
            <v>5785020.1900000004</v>
          </cell>
          <cell r="L167">
            <v>3969988.2</v>
          </cell>
          <cell r="M167">
            <v>972.71</v>
          </cell>
          <cell r="N167">
            <v>1047691875</v>
          </cell>
          <cell r="O167">
            <v>1042917984.61</v>
          </cell>
          <cell r="P167">
            <v>62938734.839999989</v>
          </cell>
          <cell r="Q167">
            <v>46765000.859999992</v>
          </cell>
          <cell r="R167">
            <v>14785351.390000001</v>
          </cell>
          <cell r="S167">
            <v>1047691875</v>
          </cell>
          <cell r="T167">
            <v>1151351605.5900002</v>
          </cell>
          <cell r="U167">
            <v>346717235.89999998</v>
          </cell>
          <cell r="V167">
            <v>344951589.17000002</v>
          </cell>
          <cell r="W167">
            <v>1765646.73</v>
          </cell>
          <cell r="BV167">
            <v>0</v>
          </cell>
          <cell r="BZ167">
            <v>0</v>
          </cell>
          <cell r="CC167" t="str">
            <v>9.12.15</v>
          </cell>
          <cell r="CK167">
            <v>15</v>
          </cell>
          <cell r="CL167" t="str">
            <v>15 Desarrollo Agrario, Territorial y Urbano</v>
          </cell>
          <cell r="CS167">
            <v>15</v>
          </cell>
          <cell r="CT167" t="str">
            <v>P</v>
          </cell>
          <cell r="CV167" t="b">
            <v>0</v>
          </cell>
        </row>
        <row r="168">
          <cell r="A168">
            <v>166</v>
          </cell>
          <cell r="B168">
            <v>1</v>
          </cell>
          <cell r="F168" t="str">
            <v>Atención de aspectos agrarios</v>
          </cell>
          <cell r="I168">
            <v>1047691875</v>
          </cell>
          <cell r="J168">
            <v>1042917984.61</v>
          </cell>
          <cell r="K168">
            <v>5785020.1900000004</v>
          </cell>
          <cell r="L168">
            <v>3969988.2</v>
          </cell>
          <cell r="M168">
            <v>972.71</v>
          </cell>
          <cell r="N168">
            <v>1047691875</v>
          </cell>
          <cell r="O168">
            <v>1042917984.61</v>
          </cell>
          <cell r="P168">
            <v>62938734.839999989</v>
          </cell>
          <cell r="Q168">
            <v>46765000.859999992</v>
          </cell>
          <cell r="R168">
            <v>14785351.390000001</v>
          </cell>
          <cell r="S168">
            <v>1047691875</v>
          </cell>
          <cell r="T168">
            <v>1151351605.5900002</v>
          </cell>
          <cell r="U168">
            <v>346717235.89999998</v>
          </cell>
          <cell r="V168">
            <v>344951589.17000002</v>
          </cell>
          <cell r="W168">
            <v>1765646.73</v>
          </cell>
          <cell r="BV168">
            <v>0</v>
          </cell>
          <cell r="BZ168">
            <v>0</v>
          </cell>
          <cell r="CD168" t="str">
            <v>9.12.15.51</v>
          </cell>
          <cell r="CM168">
            <v>51</v>
          </cell>
          <cell r="CN168" t="str">
            <v>51 Atención de aspectos agrarios</v>
          </cell>
          <cell r="CS168">
            <v>15</v>
          </cell>
          <cell r="CT168" t="str">
            <v>P</v>
          </cell>
          <cell r="CV168" t="b">
            <v>0</v>
          </cell>
        </row>
        <row r="169">
          <cell r="A169">
            <v>167</v>
          </cell>
          <cell r="B169">
            <v>1</v>
          </cell>
          <cell r="G169" t="str">
            <v>Archivo General Agrario</v>
          </cell>
          <cell r="I169">
            <v>184592390</v>
          </cell>
          <cell r="J169">
            <v>183392390</v>
          </cell>
          <cell r="K169">
            <v>200582.25</v>
          </cell>
          <cell r="L169">
            <v>116151.25</v>
          </cell>
          <cell r="M169">
            <v>0</v>
          </cell>
          <cell r="N169">
            <v>184592390</v>
          </cell>
          <cell r="O169">
            <v>183392390</v>
          </cell>
          <cell r="P169">
            <v>6862914.0099999998</v>
          </cell>
          <cell r="Q169">
            <v>5360065.99</v>
          </cell>
          <cell r="R169">
            <v>118227.43</v>
          </cell>
          <cell r="S169">
            <v>184592390</v>
          </cell>
          <cell r="T169">
            <v>183392390</v>
          </cell>
          <cell r="U169">
            <v>28183220.029999997</v>
          </cell>
          <cell r="V169">
            <v>27865813.66</v>
          </cell>
          <cell r="W169">
            <v>317406.37</v>
          </cell>
          <cell r="BV169">
            <v>0</v>
          </cell>
          <cell r="BZ169">
            <v>0</v>
          </cell>
          <cell r="CE169" t="str">
            <v>9.12.15.51.62</v>
          </cell>
          <cell r="CO169">
            <v>62</v>
          </cell>
          <cell r="CP169" t="str">
            <v>62 Archivo General Agrario</v>
          </cell>
          <cell r="CS169">
            <v>15</v>
          </cell>
          <cell r="CT169" t="str">
            <v>P</v>
          </cell>
          <cell r="CV169" t="b">
            <v>0</v>
          </cell>
        </row>
        <row r="170">
          <cell r="A170">
            <v>168</v>
          </cell>
          <cell r="B170">
            <v>1</v>
          </cell>
          <cell r="G170" t="str">
            <v>Conflictos Agrarios y Obligaciones Jurídicas</v>
          </cell>
          <cell r="I170">
            <v>548081700</v>
          </cell>
          <cell r="J170">
            <v>544507809.61000001</v>
          </cell>
          <cell r="K170">
            <v>0</v>
          </cell>
          <cell r="L170">
            <v>0</v>
          </cell>
          <cell r="M170">
            <v>0</v>
          </cell>
          <cell r="N170">
            <v>548081700</v>
          </cell>
          <cell r="O170">
            <v>544507809.61000001</v>
          </cell>
          <cell r="P170">
            <v>43217907.969999999</v>
          </cell>
          <cell r="Q170">
            <v>28879415.670000002</v>
          </cell>
          <cell r="R170">
            <v>14338492.300000001</v>
          </cell>
          <cell r="S170">
            <v>548081700</v>
          </cell>
          <cell r="T170">
            <v>652941430.59000003</v>
          </cell>
          <cell r="U170">
            <v>291983355.01999998</v>
          </cell>
          <cell r="V170">
            <v>291983355.01999998</v>
          </cell>
          <cell r="W170">
            <v>0</v>
          </cell>
          <cell r="BV170">
            <v>0</v>
          </cell>
          <cell r="BZ170">
            <v>0</v>
          </cell>
          <cell r="CE170" t="str">
            <v>9.12.15.51.63</v>
          </cell>
          <cell r="CO170">
            <v>63</v>
          </cell>
          <cell r="CP170" t="str">
            <v>63 Conflictos Agrarios y Obligaciones Jurídicas</v>
          </cell>
          <cell r="CS170">
            <v>15</v>
          </cell>
          <cell r="CT170" t="str">
            <v>P</v>
          </cell>
          <cell r="CV170" t="b">
            <v>0</v>
          </cell>
        </row>
        <row r="171">
          <cell r="A171">
            <v>169</v>
          </cell>
          <cell r="B171">
            <v>1</v>
          </cell>
          <cell r="G171" t="str">
            <v>Regularización y Registro de Actos Jurídicos Agrarios</v>
          </cell>
          <cell r="I171">
            <v>315017785</v>
          </cell>
          <cell r="J171">
            <v>315017785</v>
          </cell>
          <cell r="K171">
            <v>5584437.9400000004</v>
          </cell>
          <cell r="L171">
            <v>3853836.95</v>
          </cell>
          <cell r="M171">
            <v>972.71</v>
          </cell>
          <cell r="N171">
            <v>315017785</v>
          </cell>
          <cell r="O171">
            <v>315017785</v>
          </cell>
          <cell r="P171">
            <v>12857912.859999999</v>
          </cell>
          <cell r="Q171">
            <v>12525519.199999999</v>
          </cell>
          <cell r="R171">
            <v>328631.66000000003</v>
          </cell>
          <cell r="S171">
            <v>315017785</v>
          </cell>
          <cell r="T171">
            <v>315017785</v>
          </cell>
          <cell r="U171">
            <v>26550660.850000001</v>
          </cell>
          <cell r="V171">
            <v>25102420.490000002</v>
          </cell>
          <cell r="W171">
            <v>1448240.3599999999</v>
          </cell>
          <cell r="BV171">
            <v>0</v>
          </cell>
          <cell r="BZ171">
            <v>0</v>
          </cell>
          <cell r="CE171" t="str">
            <v>9.12.15.51.64</v>
          </cell>
          <cell r="CO171">
            <v>64</v>
          </cell>
          <cell r="CP171" t="str">
            <v>64 Regularización y Registro de Actos Jurídicos Agrarios</v>
          </cell>
          <cell r="CS171">
            <v>15</v>
          </cell>
          <cell r="CT171" t="str">
            <v>P</v>
          </cell>
          <cell r="CV171" t="b">
            <v>0</v>
          </cell>
        </row>
        <row r="172">
          <cell r="A172">
            <v>170</v>
          </cell>
          <cell r="B172">
            <v>1</v>
          </cell>
          <cell r="C172" t="str">
            <v>Administrativa</v>
          </cell>
          <cell r="I172">
            <v>10200438524</v>
          </cell>
          <cell r="J172">
            <v>10198522253.110008</v>
          </cell>
          <cell r="K172">
            <v>1007522642.5300004</v>
          </cell>
          <cell r="L172">
            <v>738537750.02000022</v>
          </cell>
          <cell r="M172">
            <v>90869059.620000079</v>
          </cell>
          <cell r="N172">
            <v>10200438524</v>
          </cell>
          <cell r="O172">
            <v>10198389117.729986</v>
          </cell>
          <cell r="P172">
            <v>1909129440.0700076</v>
          </cell>
          <cell r="Q172">
            <v>1620810475.0500021</v>
          </cell>
          <cell r="R172">
            <v>136043641.14000013</v>
          </cell>
          <cell r="S172">
            <v>10200438524</v>
          </cell>
          <cell r="T172">
            <v>10657885257.099968</v>
          </cell>
          <cell r="U172">
            <v>3162980819.8900185</v>
          </cell>
          <cell r="V172">
            <v>2924841519.4000139</v>
          </cell>
          <cell r="W172">
            <v>139345662.22000003</v>
          </cell>
          <cell r="BV172">
            <v>0</v>
          </cell>
          <cell r="BZ172">
            <v>0</v>
          </cell>
          <cell r="CA172" t="str">
            <v>10</v>
          </cell>
          <cell r="CG172">
            <v>10</v>
          </cell>
          <cell r="CH172" t="str">
            <v>10. Administrativa</v>
          </cell>
          <cell r="CS172" t="str">
            <v>8,15,31</v>
          </cell>
          <cell r="CT172" t="str">
            <v>P</v>
          </cell>
          <cell r="CV172" t="b">
            <v>0</v>
          </cell>
        </row>
        <row r="173">
          <cell r="A173">
            <v>171</v>
          </cell>
          <cell r="B173">
            <v>1</v>
          </cell>
          <cell r="D173" t="str">
            <v>Gasto Administrativo</v>
          </cell>
          <cell r="I173">
            <v>10200438524</v>
          </cell>
          <cell r="J173">
            <v>10198522253.110008</v>
          </cell>
          <cell r="K173">
            <v>1007522642.5300004</v>
          </cell>
          <cell r="L173">
            <v>738537750.02000022</v>
          </cell>
          <cell r="M173">
            <v>90869059.620000079</v>
          </cell>
          <cell r="N173">
            <v>10200438524</v>
          </cell>
          <cell r="O173">
            <v>10198389117.729986</v>
          </cell>
          <cell r="P173">
            <v>1909129440.0700076</v>
          </cell>
          <cell r="Q173">
            <v>1620810475.0500021</v>
          </cell>
          <cell r="R173">
            <v>136043641.14000013</v>
          </cell>
          <cell r="S173">
            <v>10200438524</v>
          </cell>
          <cell r="T173">
            <v>10657885257.099968</v>
          </cell>
          <cell r="U173">
            <v>3162980819.8900185</v>
          </cell>
          <cell r="V173">
            <v>2924841519.4000139</v>
          </cell>
          <cell r="W173">
            <v>139345662.22000003</v>
          </cell>
          <cell r="BV173">
            <v>0</v>
          </cell>
          <cell r="BZ173">
            <v>0</v>
          </cell>
          <cell r="CB173" t="str">
            <v>10.13</v>
          </cell>
          <cell r="CI173">
            <v>13</v>
          </cell>
          <cell r="CJ173" t="str">
            <v>13. Gasto Administrativo</v>
          </cell>
          <cell r="CS173" t="str">
            <v>8,15,31</v>
          </cell>
          <cell r="CT173" t="str">
            <v>P</v>
          </cell>
          <cell r="CV173" t="b">
            <v>0</v>
          </cell>
        </row>
        <row r="174">
          <cell r="A174">
            <v>172</v>
          </cell>
          <cell r="B174">
            <v>1</v>
          </cell>
          <cell r="E174" t="str">
            <v>Agricultura, Ganadería, Desarrollo Rural, Pesca y Alimentación</v>
          </cell>
          <cell r="I174">
            <v>7153614350</v>
          </cell>
          <cell r="J174">
            <v>7153614350.0000038</v>
          </cell>
          <cell r="K174">
            <v>759892984.14000034</v>
          </cell>
          <cell r="L174">
            <v>538612965.22999978</v>
          </cell>
          <cell r="M174">
            <v>83855610.550000027</v>
          </cell>
          <cell r="N174">
            <v>7153614350</v>
          </cell>
          <cell r="O174">
            <v>7153356884.0000038</v>
          </cell>
          <cell r="P174">
            <v>1430848103.5400002</v>
          </cell>
          <cell r="Q174">
            <v>1199980543.51</v>
          </cell>
          <cell r="R174">
            <v>127088496.55000006</v>
          </cell>
          <cell r="S174">
            <v>7153614350</v>
          </cell>
          <cell r="T174">
            <v>7566366355.0200062</v>
          </cell>
          <cell r="U174">
            <v>2408027088.4599996</v>
          </cell>
          <cell r="V174">
            <v>2234102653.1800008</v>
          </cell>
          <cell r="W174">
            <v>122730554.71000001</v>
          </cell>
          <cell r="BV174">
            <v>0</v>
          </cell>
          <cell r="BZ174">
            <v>0</v>
          </cell>
          <cell r="CC174" t="str">
            <v>10.13.8</v>
          </cell>
          <cell r="CK174">
            <v>8</v>
          </cell>
          <cell r="CL174" t="str">
            <v>8 Agricultura, Ganadería, Desarrollo Rural, Pesca y Alimentación</v>
          </cell>
          <cell r="CS174">
            <v>8</v>
          </cell>
          <cell r="CT174" t="str">
            <v>P</v>
          </cell>
          <cell r="CV174" t="b">
            <v>0</v>
          </cell>
        </row>
        <row r="175">
          <cell r="A175">
            <v>173</v>
          </cell>
          <cell r="B175">
            <v>1</v>
          </cell>
          <cell r="F175" t="str">
            <v>ASERCA</v>
          </cell>
          <cell r="I175">
            <v>184198034</v>
          </cell>
          <cell r="J175">
            <v>184198034</v>
          </cell>
          <cell r="K175">
            <v>27769653</v>
          </cell>
          <cell r="L175">
            <v>15428225.17</v>
          </cell>
          <cell r="M175">
            <v>1405287.6400000001</v>
          </cell>
          <cell r="N175">
            <v>184198034</v>
          </cell>
          <cell r="O175">
            <v>184198034</v>
          </cell>
          <cell r="P175">
            <v>55192855</v>
          </cell>
          <cell r="Q175">
            <v>39585830.809999995</v>
          </cell>
          <cell r="R175">
            <v>1180428.4400000002</v>
          </cell>
          <cell r="S175">
            <v>184198034</v>
          </cell>
          <cell r="T175">
            <v>315698034</v>
          </cell>
          <cell r="U175">
            <v>88447762.680000007</v>
          </cell>
          <cell r="V175">
            <v>84944775.940000013</v>
          </cell>
          <cell r="W175">
            <v>2334592.23</v>
          </cell>
          <cell r="BV175">
            <v>0</v>
          </cell>
          <cell r="BZ175">
            <v>0</v>
          </cell>
          <cell r="CD175" t="str">
            <v>10.13.8.52</v>
          </cell>
          <cell r="CM175">
            <v>52</v>
          </cell>
          <cell r="CN175" t="str">
            <v>52 ASERCA</v>
          </cell>
          <cell r="CS175">
            <v>8</v>
          </cell>
          <cell r="CT175" t="str">
            <v>P</v>
          </cell>
          <cell r="CV175" t="b">
            <v>0</v>
          </cell>
        </row>
        <row r="176">
          <cell r="A176">
            <v>174</v>
          </cell>
          <cell r="B176">
            <v>1</v>
          </cell>
          <cell r="F176" t="str">
            <v>Comité Nacional para el Desarrollo Sustentable de la Caña de Azúcar</v>
          </cell>
          <cell r="I176">
            <v>13430100</v>
          </cell>
          <cell r="J176">
            <v>13430100</v>
          </cell>
          <cell r="K176">
            <v>860248</v>
          </cell>
          <cell r="L176">
            <v>390996.2</v>
          </cell>
          <cell r="M176">
            <v>43566.799999999996</v>
          </cell>
          <cell r="N176">
            <v>13430100</v>
          </cell>
          <cell r="O176">
            <v>13430100</v>
          </cell>
          <cell r="P176">
            <v>1994449.9999999998</v>
          </cell>
          <cell r="Q176">
            <v>1152232.58</v>
          </cell>
          <cell r="R176">
            <v>136535.88999999998</v>
          </cell>
          <cell r="S176">
            <v>13430100</v>
          </cell>
          <cell r="T176">
            <v>13430099.999999998</v>
          </cell>
          <cell r="U176">
            <v>2859953.0000000005</v>
          </cell>
          <cell r="V176">
            <v>1978925.2700000003</v>
          </cell>
          <cell r="W176">
            <v>169229.16</v>
          </cell>
          <cell r="BV176">
            <v>0</v>
          </cell>
          <cell r="BZ176">
            <v>0</v>
          </cell>
          <cell r="CD176" t="str">
            <v>10.13.8.53</v>
          </cell>
          <cell r="CM176">
            <v>53</v>
          </cell>
          <cell r="CN176" t="str">
            <v>53 Comité Nacional para el Desarrollo Sustentable de la Caña de Azúcar</v>
          </cell>
          <cell r="CS176">
            <v>8</v>
          </cell>
          <cell r="CT176" t="str">
            <v>P</v>
          </cell>
          <cell r="CV176" t="b">
            <v>0</v>
          </cell>
        </row>
        <row r="177">
          <cell r="A177">
            <v>175</v>
          </cell>
          <cell r="B177">
            <v>1</v>
          </cell>
          <cell r="F177" t="str">
            <v>CONAPESCA</v>
          </cell>
          <cell r="I177">
            <v>654972393</v>
          </cell>
          <cell r="J177">
            <v>654972393</v>
          </cell>
          <cell r="K177">
            <v>46498873.140000008</v>
          </cell>
          <cell r="L177">
            <v>43651113.480000019</v>
          </cell>
          <cell r="M177">
            <v>2846261.9</v>
          </cell>
          <cell r="N177">
            <v>654972393</v>
          </cell>
          <cell r="O177">
            <v>654972393</v>
          </cell>
          <cell r="P177">
            <v>145537347.90999994</v>
          </cell>
          <cell r="Q177">
            <v>134491984.16999996</v>
          </cell>
          <cell r="R177">
            <v>11002742.49</v>
          </cell>
          <cell r="S177">
            <v>654972393</v>
          </cell>
          <cell r="T177">
            <v>677576675.91000009</v>
          </cell>
          <cell r="U177">
            <v>219557007.09000006</v>
          </cell>
          <cell r="V177">
            <v>218430464.81</v>
          </cell>
          <cell r="W177">
            <v>1126508.77</v>
          </cell>
          <cell r="BV177">
            <v>0</v>
          </cell>
          <cell r="BZ177">
            <v>0</v>
          </cell>
          <cell r="CD177" t="str">
            <v>10.13.8.54</v>
          </cell>
          <cell r="CM177">
            <v>54</v>
          </cell>
          <cell r="CN177" t="str">
            <v>54 CONAPESCA</v>
          </cell>
          <cell r="CS177">
            <v>8</v>
          </cell>
          <cell r="CT177" t="str">
            <v>P</v>
          </cell>
          <cell r="CV177" t="b">
            <v>0</v>
          </cell>
        </row>
        <row r="178">
          <cell r="A178">
            <v>176</v>
          </cell>
          <cell r="B178">
            <v>1</v>
          </cell>
          <cell r="F178" t="str">
            <v>CONAZA</v>
          </cell>
          <cell r="I178">
            <v>68082902</v>
          </cell>
          <cell r="J178">
            <v>68082902</v>
          </cell>
          <cell r="K178">
            <v>7396500</v>
          </cell>
          <cell r="L178">
            <v>7396500</v>
          </cell>
          <cell r="M178">
            <v>0</v>
          </cell>
          <cell r="N178">
            <v>68082902</v>
          </cell>
          <cell r="O178">
            <v>68082902</v>
          </cell>
          <cell r="P178">
            <v>12453548</v>
          </cell>
          <cell r="Q178">
            <v>12453548</v>
          </cell>
          <cell r="R178">
            <v>0</v>
          </cell>
          <cell r="S178">
            <v>68082902</v>
          </cell>
          <cell r="T178">
            <v>68082902</v>
          </cell>
          <cell r="U178">
            <v>17976546</v>
          </cell>
          <cell r="V178">
            <v>17976546</v>
          </cell>
          <cell r="W178">
            <v>0</v>
          </cell>
          <cell r="BV178">
            <v>0</v>
          </cell>
          <cell r="BZ178">
            <v>0</v>
          </cell>
          <cell r="CD178" t="str">
            <v>10.13.8.55</v>
          </cell>
          <cell r="CM178">
            <v>55</v>
          </cell>
          <cell r="CN178" t="str">
            <v>55 CONAZA</v>
          </cell>
          <cell r="CS178">
            <v>8</v>
          </cell>
          <cell r="CT178" t="str">
            <v>P</v>
          </cell>
          <cell r="CV178" t="b">
            <v>0</v>
          </cell>
        </row>
        <row r="179">
          <cell r="A179">
            <v>177</v>
          </cell>
          <cell r="B179">
            <v>1</v>
          </cell>
          <cell r="F179" t="str">
            <v>Dependencia SAGARPA</v>
          </cell>
          <cell r="I179">
            <v>3640626100</v>
          </cell>
          <cell r="J179">
            <v>3640626099.9999995</v>
          </cell>
          <cell r="K179">
            <v>395643855.00000006</v>
          </cell>
          <cell r="L179">
            <v>315676745.47000009</v>
          </cell>
          <cell r="M179">
            <v>26906577.650000017</v>
          </cell>
          <cell r="N179">
            <v>3640626100</v>
          </cell>
          <cell r="O179">
            <v>3641601100.0000024</v>
          </cell>
          <cell r="P179">
            <v>719467509.6299994</v>
          </cell>
          <cell r="Q179">
            <v>553541710.59000003</v>
          </cell>
          <cell r="R179">
            <v>96010366.769999996</v>
          </cell>
          <cell r="S179">
            <v>3640626100</v>
          </cell>
          <cell r="T179">
            <v>3808088514.3400068</v>
          </cell>
          <cell r="U179">
            <v>1172299415.2799997</v>
          </cell>
          <cell r="V179">
            <v>1047350205.6500003</v>
          </cell>
          <cell r="W179">
            <v>80417409.700000003</v>
          </cell>
          <cell r="BV179">
            <v>0</v>
          </cell>
          <cell r="BZ179">
            <v>0</v>
          </cell>
          <cell r="CD179" t="str">
            <v>10.13.8.56</v>
          </cell>
          <cell r="CM179">
            <v>56</v>
          </cell>
          <cell r="CN179" t="str">
            <v>56 Dependencia SAGARPA</v>
          </cell>
          <cell r="CS179">
            <v>8</v>
          </cell>
          <cell r="CT179" t="str">
            <v>P</v>
          </cell>
          <cell r="CV179" t="b">
            <v>0</v>
          </cell>
        </row>
        <row r="180">
          <cell r="A180">
            <v>178</v>
          </cell>
          <cell r="B180">
            <v>1</v>
          </cell>
          <cell r="F180" t="str">
            <v>FEESA</v>
          </cell>
          <cell r="I180">
            <v>7732265</v>
          </cell>
          <cell r="J180">
            <v>7732265</v>
          </cell>
          <cell r="K180">
            <v>688923</v>
          </cell>
          <cell r="L180">
            <v>346999.22000000003</v>
          </cell>
          <cell r="M180">
            <v>89669.059999999983</v>
          </cell>
          <cell r="N180">
            <v>7732265</v>
          </cell>
          <cell r="O180">
            <v>7732265</v>
          </cell>
          <cell r="P180">
            <v>1371901</v>
          </cell>
          <cell r="Q180">
            <v>1162728.0900000001</v>
          </cell>
          <cell r="R180">
            <v>1450</v>
          </cell>
          <cell r="S180">
            <v>7732265</v>
          </cell>
          <cell r="T180">
            <v>7732265</v>
          </cell>
          <cell r="U180">
            <v>1837324.37</v>
          </cell>
          <cell r="V180">
            <v>1837324.37</v>
          </cell>
          <cell r="W180">
            <v>0</v>
          </cell>
          <cell r="BV180">
            <v>0</v>
          </cell>
          <cell r="BZ180">
            <v>0</v>
          </cell>
          <cell r="CD180" t="str">
            <v>10.13.8.57</v>
          </cell>
          <cell r="CM180">
            <v>57</v>
          </cell>
          <cell r="CN180" t="str">
            <v>57 FEESA</v>
          </cell>
          <cell r="CS180">
            <v>8</v>
          </cell>
          <cell r="CT180" t="str">
            <v>P</v>
          </cell>
          <cell r="CV180" t="b">
            <v>0</v>
          </cell>
        </row>
        <row r="181">
          <cell r="A181">
            <v>179</v>
          </cell>
          <cell r="B181">
            <v>1</v>
          </cell>
          <cell r="F181" t="str">
            <v>FIRCO</v>
          </cell>
          <cell r="I181">
            <v>254876961</v>
          </cell>
          <cell r="J181">
            <v>254876961</v>
          </cell>
          <cell r="K181">
            <v>22432203</v>
          </cell>
          <cell r="L181">
            <v>22432203</v>
          </cell>
          <cell r="M181">
            <v>0</v>
          </cell>
          <cell r="N181">
            <v>254876961</v>
          </cell>
          <cell r="O181">
            <v>254876961</v>
          </cell>
          <cell r="P181">
            <v>44453364</v>
          </cell>
          <cell r="Q181">
            <v>30155906.48</v>
          </cell>
          <cell r="R181">
            <v>0</v>
          </cell>
          <cell r="S181">
            <v>254876961</v>
          </cell>
          <cell r="T181">
            <v>309395447.99000001</v>
          </cell>
          <cell r="U181">
            <v>121807681.99000001</v>
          </cell>
          <cell r="V181">
            <v>120478988.99000001</v>
          </cell>
          <cell r="W181">
            <v>0</v>
          </cell>
          <cell r="BV181">
            <v>0</v>
          </cell>
          <cell r="BZ181">
            <v>0</v>
          </cell>
          <cell r="CD181" t="str">
            <v>10.13.8.58</v>
          </cell>
          <cell r="CM181">
            <v>58</v>
          </cell>
          <cell r="CN181" t="str">
            <v>58 FIRCO</v>
          </cell>
          <cell r="CS181">
            <v>8</v>
          </cell>
          <cell r="CT181" t="str">
            <v>P</v>
          </cell>
          <cell r="CV181" t="b">
            <v>0</v>
          </cell>
        </row>
        <row r="182">
          <cell r="A182">
            <v>180</v>
          </cell>
          <cell r="B182">
            <v>1</v>
          </cell>
          <cell r="F182" t="str">
            <v>INCA RURAL</v>
          </cell>
          <cell r="I182">
            <v>29042203</v>
          </cell>
          <cell r="J182">
            <v>29042203</v>
          </cell>
          <cell r="K182">
            <v>2811208</v>
          </cell>
          <cell r="L182">
            <v>2811208</v>
          </cell>
          <cell r="M182">
            <v>0</v>
          </cell>
          <cell r="N182">
            <v>29042203</v>
          </cell>
          <cell r="O182">
            <v>29042203</v>
          </cell>
          <cell r="P182">
            <v>5553003</v>
          </cell>
          <cell r="Q182">
            <v>5424317</v>
          </cell>
          <cell r="R182">
            <v>0</v>
          </cell>
          <cell r="S182">
            <v>29042203</v>
          </cell>
          <cell r="T182">
            <v>32147918.98</v>
          </cell>
          <cell r="U182">
            <v>11497743.98</v>
          </cell>
          <cell r="V182">
            <v>11238971.98</v>
          </cell>
          <cell r="W182">
            <v>0</v>
          </cell>
          <cell r="BV182">
            <v>0</v>
          </cell>
          <cell r="BZ182">
            <v>0</v>
          </cell>
          <cell r="CD182" t="str">
            <v>10.13.8.59</v>
          </cell>
          <cell r="CM182">
            <v>59</v>
          </cell>
          <cell r="CN182" t="str">
            <v>59 INCA RURAL</v>
          </cell>
          <cell r="CS182">
            <v>8</v>
          </cell>
          <cell r="CT182" t="str">
            <v>P</v>
          </cell>
          <cell r="CV182" t="b">
            <v>0</v>
          </cell>
        </row>
        <row r="183">
          <cell r="A183">
            <v>181</v>
          </cell>
          <cell r="B183">
            <v>1</v>
          </cell>
          <cell r="F183" t="str">
            <v>SENASICA (Incluye obra pública de inspección)</v>
          </cell>
          <cell r="I183">
            <v>2151490301</v>
          </cell>
          <cell r="J183">
            <v>2151490301</v>
          </cell>
          <cell r="K183">
            <v>246906622.99999997</v>
          </cell>
          <cell r="L183">
            <v>124299623.21999995</v>
          </cell>
          <cell r="M183">
            <v>52564247.499999993</v>
          </cell>
          <cell r="N183">
            <v>2151490301</v>
          </cell>
          <cell r="O183">
            <v>2150515301</v>
          </cell>
          <cell r="P183">
            <v>427629690.00000006</v>
          </cell>
          <cell r="Q183">
            <v>408550972.84000015</v>
          </cell>
          <cell r="R183">
            <v>18753506.960000001</v>
          </cell>
          <cell r="S183">
            <v>2151490301</v>
          </cell>
          <cell r="T183">
            <v>2183570101.5699992</v>
          </cell>
          <cell r="U183">
            <v>711232621.81000018</v>
          </cell>
          <cell r="V183">
            <v>674006967.74000013</v>
          </cell>
          <cell r="W183">
            <v>37038694.590000004</v>
          </cell>
          <cell r="BV183">
            <v>0</v>
          </cell>
          <cell r="BZ183">
            <v>0</v>
          </cell>
          <cell r="CD183" t="str">
            <v>10.13.8.60</v>
          </cell>
          <cell r="CM183">
            <v>60</v>
          </cell>
          <cell r="CN183" t="str">
            <v>60 SENASICA (Incluye obra pública de inspección)</v>
          </cell>
          <cell r="CS183">
            <v>8</v>
          </cell>
          <cell r="CT183" t="str">
            <v>P</v>
          </cell>
          <cell r="CV183" t="b">
            <v>0</v>
          </cell>
        </row>
        <row r="184">
          <cell r="A184">
            <v>182</v>
          </cell>
          <cell r="B184">
            <v>1</v>
          </cell>
          <cell r="F184" t="str">
            <v>SIAP</v>
          </cell>
          <cell r="I184">
            <v>107347866</v>
          </cell>
          <cell r="J184">
            <v>107347866</v>
          </cell>
          <cell r="K184">
            <v>5997357</v>
          </cell>
          <cell r="L184">
            <v>3584321.27</v>
          </cell>
          <cell r="M184">
            <v>0</v>
          </cell>
          <cell r="N184">
            <v>107347866</v>
          </cell>
          <cell r="O184">
            <v>107090400</v>
          </cell>
          <cell r="P184">
            <v>10817099</v>
          </cell>
          <cell r="Q184">
            <v>8372302.3000000026</v>
          </cell>
          <cell r="R184">
            <v>0</v>
          </cell>
          <cell r="S184">
            <v>107347866</v>
          </cell>
          <cell r="T184">
            <v>107090400</v>
          </cell>
          <cell r="U184">
            <v>51355019</v>
          </cell>
          <cell r="V184">
            <v>46789152.670000002</v>
          </cell>
          <cell r="W184">
            <v>1640654.26</v>
          </cell>
          <cell r="BV184">
            <v>0</v>
          </cell>
          <cell r="BZ184">
            <v>0</v>
          </cell>
          <cell r="CD184" t="str">
            <v>10.13.8.61</v>
          </cell>
          <cell r="CM184">
            <v>61</v>
          </cell>
          <cell r="CN184" t="str">
            <v>61 SIAP</v>
          </cell>
          <cell r="CS184">
            <v>8</v>
          </cell>
          <cell r="CT184" t="str">
            <v>P</v>
          </cell>
          <cell r="CV184" t="b">
            <v>0</v>
          </cell>
        </row>
        <row r="185">
          <cell r="A185">
            <v>183</v>
          </cell>
          <cell r="B185">
            <v>1</v>
          </cell>
          <cell r="F185" t="str">
            <v>SNICS</v>
          </cell>
          <cell r="I185">
            <v>41815225</v>
          </cell>
          <cell r="J185">
            <v>41815225</v>
          </cell>
          <cell r="K185">
            <v>2887541</v>
          </cell>
          <cell r="L185">
            <v>2595030.2000000002</v>
          </cell>
          <cell r="M185">
            <v>0</v>
          </cell>
          <cell r="N185">
            <v>41815225</v>
          </cell>
          <cell r="O185">
            <v>41815224.999999993</v>
          </cell>
          <cell r="P185">
            <v>6377335.9999999991</v>
          </cell>
          <cell r="Q185">
            <v>5089010.6499999994</v>
          </cell>
          <cell r="R185">
            <v>3466</v>
          </cell>
          <cell r="S185">
            <v>41815225</v>
          </cell>
          <cell r="T185">
            <v>43553995.229999989</v>
          </cell>
          <cell r="U185">
            <v>9156013.2599999998</v>
          </cell>
          <cell r="V185">
            <v>9070329.7599999998</v>
          </cell>
          <cell r="W185">
            <v>3466</v>
          </cell>
          <cell r="BV185">
            <v>0</v>
          </cell>
          <cell r="BZ185">
            <v>0</v>
          </cell>
          <cell r="CD185" t="str">
            <v>10.13.8.62</v>
          </cell>
          <cell r="CM185">
            <v>62</v>
          </cell>
          <cell r="CN185" t="str">
            <v>62 SNICS</v>
          </cell>
          <cell r="CS185">
            <v>8</v>
          </cell>
          <cell r="CT185" t="str">
            <v>P</v>
          </cell>
          <cell r="CV185" t="b">
            <v>0</v>
          </cell>
        </row>
        <row r="186">
          <cell r="A186">
            <v>184</v>
          </cell>
          <cell r="B186">
            <v>1</v>
          </cell>
          <cell r="E186" t="str">
            <v>Desarrollo Agrario, Territorial y Urbano</v>
          </cell>
          <cell r="I186">
            <v>2165759111</v>
          </cell>
          <cell r="J186">
            <v>2163842840.1100001</v>
          </cell>
          <cell r="K186">
            <v>165607766.38999999</v>
          </cell>
          <cell r="L186">
            <v>141998825.85000002</v>
          </cell>
          <cell r="M186">
            <v>7013449.0699999994</v>
          </cell>
          <cell r="N186">
            <v>2165759111</v>
          </cell>
          <cell r="O186">
            <v>2163967170.7300005</v>
          </cell>
          <cell r="P186">
            <v>327054392.52999985</v>
          </cell>
          <cell r="Q186">
            <v>304957750.49000001</v>
          </cell>
          <cell r="R186">
            <v>8955144.5899999961</v>
          </cell>
          <cell r="S186">
            <v>2165759111</v>
          </cell>
          <cell r="T186">
            <v>2168765466.6099997</v>
          </cell>
          <cell r="U186">
            <v>492402148.9600001</v>
          </cell>
          <cell r="V186">
            <v>470000217.88999993</v>
          </cell>
          <cell r="W186">
            <v>16615107.509999998</v>
          </cell>
          <cell r="BV186">
            <v>0</v>
          </cell>
          <cell r="BZ186">
            <v>0</v>
          </cell>
          <cell r="CC186" t="str">
            <v>10.13.15</v>
          </cell>
          <cell r="CK186">
            <v>15</v>
          </cell>
          <cell r="CL186" t="str">
            <v>15 Desarrollo Agrario, Territorial y Urbano</v>
          </cell>
          <cell r="CS186">
            <v>15</v>
          </cell>
          <cell r="CT186" t="str">
            <v>P</v>
          </cell>
          <cell r="CV186" t="b">
            <v>0</v>
          </cell>
        </row>
        <row r="187">
          <cell r="A187">
            <v>185</v>
          </cell>
          <cell r="B187">
            <v>1</v>
          </cell>
          <cell r="F187" t="str">
            <v>Dependencia SEDATU</v>
          </cell>
          <cell r="I187">
            <v>825343448</v>
          </cell>
          <cell r="J187">
            <v>822227177.11000013</v>
          </cell>
          <cell r="K187">
            <v>64220122.579999998</v>
          </cell>
          <cell r="L187">
            <v>50208587.739999995</v>
          </cell>
          <cell r="M187">
            <v>141515.04999999999</v>
          </cell>
          <cell r="N187">
            <v>825343448</v>
          </cell>
          <cell r="O187">
            <v>822351507.73000026</v>
          </cell>
          <cell r="P187">
            <v>127600561.39999998</v>
          </cell>
          <cell r="Q187">
            <v>110365099.64000005</v>
          </cell>
          <cell r="R187">
            <v>6140338.9299999978</v>
          </cell>
          <cell r="S187">
            <v>825343448</v>
          </cell>
          <cell r="T187">
            <v>827149803.60999966</v>
          </cell>
          <cell r="U187">
            <v>194099090.84000018</v>
          </cell>
          <cell r="V187">
            <v>185509519.16000018</v>
          </cell>
          <cell r="W187">
            <v>2812183.12</v>
          </cell>
          <cell r="BV187">
            <v>0</v>
          </cell>
          <cell r="BZ187">
            <v>0</v>
          </cell>
          <cell r="CD187" t="str">
            <v>10.13.15.63</v>
          </cell>
          <cell r="CM187">
            <v>63</v>
          </cell>
          <cell r="CN187" t="str">
            <v>63 Dependencia SEDATU</v>
          </cell>
          <cell r="CS187">
            <v>15</v>
          </cell>
          <cell r="CT187" t="str">
            <v>P</v>
          </cell>
          <cell r="CV187" t="b">
            <v>0</v>
          </cell>
        </row>
        <row r="188">
          <cell r="A188">
            <v>186</v>
          </cell>
          <cell r="B188">
            <v>1</v>
          </cell>
          <cell r="F188" t="str">
            <v>Procuraduría Agraria</v>
          </cell>
          <cell r="I188">
            <v>933206399</v>
          </cell>
          <cell r="J188">
            <v>933206399</v>
          </cell>
          <cell r="K188">
            <v>79196794.000000015</v>
          </cell>
          <cell r="L188">
            <v>72151791.460000008</v>
          </cell>
          <cell r="M188">
            <v>6577359.8600000003</v>
          </cell>
          <cell r="N188">
            <v>933206399</v>
          </cell>
          <cell r="O188">
            <v>933206398.99999988</v>
          </cell>
          <cell r="P188">
            <v>152714696.04000002</v>
          </cell>
          <cell r="Q188">
            <v>148219353.43999997</v>
          </cell>
          <cell r="R188">
            <v>2448969.1800000002</v>
          </cell>
          <cell r="S188">
            <v>933206399</v>
          </cell>
          <cell r="T188">
            <v>933206399</v>
          </cell>
          <cell r="U188">
            <v>219541822.36000007</v>
          </cell>
          <cell r="V188">
            <v>210112129.20000011</v>
          </cell>
          <cell r="W188">
            <v>9420258.1600000001</v>
          </cell>
          <cell r="BV188">
            <v>0</v>
          </cell>
          <cell r="BZ188">
            <v>0</v>
          </cell>
          <cell r="CD188" t="str">
            <v>10.13.15.64</v>
          </cell>
          <cell r="CM188">
            <v>64</v>
          </cell>
          <cell r="CN188" t="str">
            <v>64 Procuraduría Agraria</v>
          </cell>
          <cell r="CS188">
            <v>15</v>
          </cell>
          <cell r="CT188" t="str">
            <v>P</v>
          </cell>
          <cell r="CV188" t="b">
            <v>0</v>
          </cell>
        </row>
        <row r="189">
          <cell r="A189">
            <v>187</v>
          </cell>
          <cell r="B189">
            <v>1</v>
          </cell>
          <cell r="F189" t="str">
            <v>Registro Agrario Nacional</v>
          </cell>
          <cell r="I189">
            <v>407209264</v>
          </cell>
          <cell r="J189">
            <v>408409264</v>
          </cell>
          <cell r="K189">
            <v>22190849.810000002</v>
          </cell>
          <cell r="L189">
            <v>19638446.649999999</v>
          </cell>
          <cell r="M189">
            <v>294574.15999999997</v>
          </cell>
          <cell r="N189">
            <v>407209264</v>
          </cell>
          <cell r="O189">
            <v>408409264</v>
          </cell>
          <cell r="P189">
            <v>46739135.089999996</v>
          </cell>
          <cell r="Q189">
            <v>46373297.409999996</v>
          </cell>
          <cell r="R189">
            <v>365836.48</v>
          </cell>
          <cell r="S189">
            <v>407209264</v>
          </cell>
          <cell r="T189">
            <v>408409264</v>
          </cell>
          <cell r="U189">
            <v>78761235.76000002</v>
          </cell>
          <cell r="V189">
            <v>74378569.530000016</v>
          </cell>
          <cell r="W189">
            <v>4382666.2299999986</v>
          </cell>
          <cell r="BV189">
            <v>0</v>
          </cell>
          <cell r="BZ189">
            <v>0</v>
          </cell>
          <cell r="CD189" t="str">
            <v>10.13.15.65</v>
          </cell>
          <cell r="CM189">
            <v>65</v>
          </cell>
          <cell r="CN189" t="str">
            <v>65 Registro Agrario Nacional</v>
          </cell>
          <cell r="CS189">
            <v>15</v>
          </cell>
          <cell r="CT189" t="str">
            <v>P</v>
          </cell>
          <cell r="CV189" t="b">
            <v>0</v>
          </cell>
        </row>
        <row r="190">
          <cell r="A190">
            <v>188</v>
          </cell>
          <cell r="B190">
            <v>1</v>
          </cell>
          <cell r="E190" t="str">
            <v>Tribunales Agrarios</v>
          </cell>
          <cell r="I190">
            <v>881065063</v>
          </cell>
          <cell r="J190">
            <v>881065063.0000006</v>
          </cell>
          <cell r="K190">
            <v>82021892.00000003</v>
          </cell>
          <cell r="L190">
            <v>57925958.939999983</v>
          </cell>
          <cell r="M190">
            <v>0</v>
          </cell>
          <cell r="N190">
            <v>881065063</v>
          </cell>
          <cell r="O190">
            <v>881065062.99999905</v>
          </cell>
          <cell r="P190">
            <v>151226944.00000018</v>
          </cell>
          <cell r="Q190">
            <v>115872181.04999995</v>
          </cell>
          <cell r="R190">
            <v>0</v>
          </cell>
          <cell r="S190">
            <v>881065063</v>
          </cell>
          <cell r="T190">
            <v>922753435.46999955</v>
          </cell>
          <cell r="U190">
            <v>262551582.47000015</v>
          </cell>
          <cell r="V190">
            <v>220738648.32999957</v>
          </cell>
          <cell r="W190">
            <v>0</v>
          </cell>
          <cell r="BV190">
            <v>0</v>
          </cell>
          <cell r="BZ190">
            <v>0</v>
          </cell>
          <cell r="CC190" t="str">
            <v>10.13.31</v>
          </cell>
          <cell r="CK190">
            <v>31</v>
          </cell>
          <cell r="CL190" t="str">
            <v>31 Tribunales Agrarios</v>
          </cell>
          <cell r="CS190">
            <v>31</v>
          </cell>
          <cell r="CT190" t="str">
            <v>P</v>
          </cell>
          <cell r="CV190" t="b">
            <v>0</v>
          </cell>
        </row>
        <row r="191">
          <cell r="A191">
            <v>189</v>
          </cell>
          <cell r="B191">
            <v>1</v>
          </cell>
          <cell r="F191" t="str">
            <v>Tribunales Agrarios</v>
          </cell>
          <cell r="I191">
            <v>881065063</v>
          </cell>
          <cell r="J191">
            <v>881065063.0000006</v>
          </cell>
          <cell r="K191">
            <v>82021892.00000003</v>
          </cell>
          <cell r="L191">
            <v>57925958.939999983</v>
          </cell>
          <cell r="M191">
            <v>0</v>
          </cell>
          <cell r="N191">
            <v>881065063</v>
          </cell>
          <cell r="O191">
            <v>881065062.99999905</v>
          </cell>
          <cell r="P191">
            <v>151226944.00000018</v>
          </cell>
          <cell r="Q191">
            <v>115872181.04999995</v>
          </cell>
          <cell r="R191">
            <v>0</v>
          </cell>
          <cell r="S191">
            <v>881065063</v>
          </cell>
          <cell r="T191">
            <v>922753435.46999955</v>
          </cell>
          <cell r="U191">
            <v>262551582.47000015</v>
          </cell>
          <cell r="V191">
            <v>220738648.32999957</v>
          </cell>
          <cell r="W191">
            <v>0</v>
          </cell>
          <cell r="BV191">
            <v>0</v>
          </cell>
          <cell r="BZ191">
            <v>0</v>
          </cell>
          <cell r="CD191" t="str">
            <v>10.13.31.66</v>
          </cell>
          <cell r="CM191">
            <v>66</v>
          </cell>
          <cell r="CN191" t="str">
            <v>66 Tribunales Agrarios</v>
          </cell>
          <cell r="CS191">
            <v>31</v>
          </cell>
          <cell r="CT191" t="str">
            <v>P</v>
          </cell>
          <cell r="CV191" t="b">
            <v>0</v>
          </cell>
        </row>
      </sheetData>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row r="22">
          <cell r="C22">
            <v>46434</v>
          </cell>
        </row>
      </sheetData>
      <sheetData sheetId="2">
        <row r="22">
          <cell r="C22">
            <v>46011</v>
          </cell>
        </row>
      </sheetData>
      <sheetData sheetId="3">
        <row r="22">
          <cell r="C22">
            <v>45709</v>
          </cell>
        </row>
      </sheetData>
      <sheetData sheetId="4">
        <row r="22">
          <cell r="C22">
            <v>45545</v>
          </cell>
        </row>
      </sheetData>
      <sheetData sheetId="5">
        <row r="22">
          <cell r="C22">
            <v>45500</v>
          </cell>
        </row>
      </sheetData>
      <sheetData sheetId="6">
        <row r="22">
          <cell r="C22">
            <v>45182</v>
          </cell>
        </row>
      </sheetData>
      <sheetData sheetId="7">
        <row r="22">
          <cell r="C22">
            <v>45294</v>
          </cell>
        </row>
      </sheetData>
      <sheetData sheetId="8">
        <row r="22">
          <cell r="C22">
            <v>45305</v>
          </cell>
        </row>
      </sheetData>
      <sheetData sheetId="9">
        <row r="22">
          <cell r="C22">
            <v>46500</v>
          </cell>
        </row>
      </sheetData>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 val="Premisas IMSS"/>
      <sheetName val="Premisa macro"/>
      <sheetName val="Régimen financiero"/>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ADE_ENE-DIC_2013"/>
    </sheetNames>
    <definedNames>
      <definedName name="ABR" refersTo="#¡REF!"/>
      <definedName name="AGO" refersTo="#¡REF!"/>
      <definedName name="DIC" refersTo="#¡REF!"/>
      <definedName name="FEB" refersTo="#¡REF!"/>
      <definedName name="JUL" refersTo="#¡REF!"/>
      <definedName name="JUN" refersTo="#¡REF!"/>
      <definedName name="MAR" refersTo="#¡REF!"/>
      <definedName name="MAY" refersTo="#¡REF!"/>
      <definedName name="NOV" refersTo="#¡REF!"/>
      <definedName name="OCT" refersTo="#¡REF!"/>
      <definedName name="SEP" refersTo="#¡REF!"/>
    </defined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 val="Tipos de Cambio"/>
      <sheetName val="Mod Eco Controlados 99"/>
    </sheetNames>
    <sheetDataSet>
      <sheetData sheetId="0"/>
      <sheetData sheetId="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 val="BANPRO99"/>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85"/>
  <sheetViews>
    <sheetView showGridLines="0" tabSelected="1" view="pageBreakPreview" zoomScaleNormal="100" zoomScaleSheetLayoutView="100" workbookViewId="0">
      <selection sqref="A1:D1"/>
    </sheetView>
  </sheetViews>
  <sheetFormatPr baseColWidth="10" defaultColWidth="11" defaultRowHeight="18" customHeight="1"/>
  <cols>
    <col min="1" max="1" width="3.42578125" style="1" customWidth="1"/>
    <col min="2" max="2" width="3.85546875" style="1" customWidth="1"/>
    <col min="3" max="3" width="50.42578125" style="1" customWidth="1"/>
    <col min="4" max="4" width="16.42578125" style="1" customWidth="1"/>
    <col min="5" max="5" width="14.5703125" style="1" customWidth="1"/>
    <col min="6" max="7" width="13.85546875" style="1" customWidth="1"/>
    <col min="8" max="8" width="1.28515625" style="1" customWidth="1"/>
    <col min="9" max="10" width="13.85546875" style="1" customWidth="1"/>
    <col min="11" max="11" width="14.140625" style="1" customWidth="1"/>
    <col min="12" max="12" width="15.28515625" style="1" customWidth="1"/>
    <col min="13" max="13" width="2.85546875" style="1" customWidth="1"/>
    <col min="14" max="16384" width="11" style="1"/>
  </cols>
  <sheetData>
    <row r="1" spans="1:13" ht="49.5" customHeight="1">
      <c r="A1" s="112" t="s">
        <v>0</v>
      </c>
      <c r="B1" s="112"/>
      <c r="C1" s="112"/>
      <c r="D1" s="112"/>
      <c r="E1" s="2" t="s">
        <v>1</v>
      </c>
    </row>
    <row r="3" spans="1:13" ht="30.75" customHeight="1" thickBot="1">
      <c r="B3" s="113" t="s">
        <v>2</v>
      </c>
      <c r="C3" s="113"/>
      <c r="D3" s="113"/>
      <c r="E3" s="113"/>
      <c r="F3" s="113"/>
      <c r="G3" s="113"/>
      <c r="H3" s="113"/>
      <c r="I3" s="113"/>
      <c r="J3" s="113"/>
      <c r="K3" s="113"/>
      <c r="L3" s="113"/>
    </row>
    <row r="4" spans="1:13" ht="8.25" customHeight="1">
      <c r="B4" s="3"/>
      <c r="C4" s="3"/>
      <c r="D4" s="3"/>
      <c r="E4" s="3"/>
      <c r="F4" s="3"/>
      <c r="G4" s="3"/>
      <c r="H4" s="3"/>
      <c r="I4" s="3"/>
      <c r="J4" s="3"/>
      <c r="K4" s="3"/>
      <c r="L4" s="3"/>
    </row>
    <row r="5" spans="1:13" ht="45.75" customHeight="1">
      <c r="B5" s="114" t="s">
        <v>3</v>
      </c>
      <c r="C5" s="114"/>
      <c r="D5" s="114"/>
      <c r="E5" s="114"/>
      <c r="F5" s="114"/>
      <c r="G5" s="114"/>
      <c r="H5" s="4"/>
      <c r="I5" s="115" t="str">
        <f>"Avances en "&amp;TEXT(I10+J10+K10+L10,"#,##0")&amp;" indicadores"&amp;CHAR(10)&amp;"por rangos de porcentaje"</f>
        <v>Avances en 276 indicadores
por rangos de porcentaje</v>
      </c>
      <c r="J5" s="115"/>
      <c r="K5" s="115"/>
      <c r="L5" s="115"/>
    </row>
    <row r="6" spans="1:13" ht="24" customHeight="1">
      <c r="B6" s="116" t="s">
        <v>4</v>
      </c>
      <c r="C6" s="116"/>
      <c r="D6" s="117" t="s">
        <v>5</v>
      </c>
      <c r="E6" s="117" t="s">
        <v>6</v>
      </c>
      <c r="F6" s="117" t="s">
        <v>7</v>
      </c>
      <c r="G6" s="117" t="s">
        <v>8</v>
      </c>
      <c r="H6" s="5"/>
      <c r="I6" s="117" t="s">
        <v>9</v>
      </c>
      <c r="J6" s="117" t="s">
        <v>10</v>
      </c>
      <c r="K6" s="117" t="s">
        <v>11</v>
      </c>
      <c r="L6" s="116" t="s">
        <v>12</v>
      </c>
    </row>
    <row r="7" spans="1:13" s="6" customFormat="1" ht="35.25" customHeight="1">
      <c r="A7" s="7"/>
      <c r="B7" s="116"/>
      <c r="C7" s="116"/>
      <c r="D7" s="117"/>
      <c r="E7" s="117"/>
      <c r="F7" s="117"/>
      <c r="G7" s="117"/>
      <c r="H7" s="5"/>
      <c r="I7" s="117"/>
      <c r="J7" s="117"/>
      <c r="K7" s="117"/>
      <c r="L7" s="116"/>
    </row>
    <row r="8" spans="1:13" s="6" customFormat="1" ht="8.25" customHeight="1" thickBot="1">
      <c r="A8" s="7"/>
      <c r="B8" s="8"/>
      <c r="C8" s="8"/>
      <c r="D8" s="9"/>
      <c r="E8" s="9"/>
      <c r="F8" s="9"/>
      <c r="G8" s="9"/>
      <c r="H8" s="9"/>
      <c r="I8" s="9"/>
      <c r="J8" s="8"/>
      <c r="K8" s="8"/>
      <c r="L8" s="8"/>
    </row>
    <row r="9" spans="1:13" s="6" customFormat="1" ht="8.25" customHeight="1" thickBot="1">
      <c r="A9" s="7"/>
      <c r="B9" s="10"/>
      <c r="C9" s="10"/>
      <c r="D9" s="11"/>
      <c r="E9" s="11"/>
      <c r="F9" s="11"/>
      <c r="G9" s="11"/>
      <c r="H9" s="11"/>
      <c r="I9" s="11"/>
      <c r="J9" s="10"/>
      <c r="K9" s="10"/>
      <c r="L9" s="10"/>
    </row>
    <row r="10" spans="1:13" ht="18" customHeight="1">
      <c r="B10" s="111" t="s">
        <v>13</v>
      </c>
      <c r="C10" s="111"/>
      <c r="D10" s="12">
        <f t="shared" ref="D10:L10" si="0">SUM(D12:D43)</f>
        <v>419</v>
      </c>
      <c r="E10" s="12">
        <f t="shared" si="0"/>
        <v>123</v>
      </c>
      <c r="F10" s="12">
        <f t="shared" si="0"/>
        <v>276</v>
      </c>
      <c r="G10" s="12">
        <f t="shared" si="0"/>
        <v>20</v>
      </c>
      <c r="H10" s="13">
        <f t="shared" si="0"/>
        <v>0</v>
      </c>
      <c r="I10" s="12">
        <f t="shared" si="0"/>
        <v>24</v>
      </c>
      <c r="J10" s="12">
        <f t="shared" si="0"/>
        <v>16</v>
      </c>
      <c r="K10" s="14">
        <f t="shared" si="0"/>
        <v>47</v>
      </c>
      <c r="L10" s="14">
        <f t="shared" si="0"/>
        <v>189</v>
      </c>
    </row>
    <row r="11" spans="1:13" ht="18" customHeight="1">
      <c r="B11" s="111" t="s">
        <v>14</v>
      </c>
      <c r="C11" s="111"/>
      <c r="D11" s="12"/>
      <c r="E11" s="15">
        <f>E10/$D$10*100</f>
        <v>29.355608591885442</v>
      </c>
      <c r="F11" s="15">
        <f>F10/$D$10*100</f>
        <v>65.871121718377097</v>
      </c>
      <c r="G11" s="15">
        <f>G10/$D$10*100</f>
        <v>4.7732696897374698</v>
      </c>
      <c r="H11" s="15"/>
      <c r="I11" s="12">
        <f>I10/($I$10+$J$10+$K$10+$L$10)*100</f>
        <v>8.695652173913043</v>
      </c>
      <c r="J11" s="15">
        <f>J10/($I$10+$J$10+$K$10+$L$10)*100</f>
        <v>5.7971014492753623</v>
      </c>
      <c r="K11" s="15">
        <f>K10/($I$10+$J$10+$K$10+$L$10)*100</f>
        <v>17.028985507246379</v>
      </c>
      <c r="L11" s="15">
        <f>L10/($I$10+$J$10+$K$10+$L$10)*100</f>
        <v>68.478260869565219</v>
      </c>
    </row>
    <row r="12" spans="1:13" ht="18" customHeight="1">
      <c r="B12" s="16">
        <v>1</v>
      </c>
      <c r="C12" s="17" t="s">
        <v>15</v>
      </c>
      <c r="D12" s="15">
        <v>4</v>
      </c>
      <c r="E12" s="15">
        <v>1</v>
      </c>
      <c r="F12" s="15">
        <v>3</v>
      </c>
      <c r="G12" s="15">
        <v>0</v>
      </c>
      <c r="H12" s="15" t="s">
        <v>16</v>
      </c>
      <c r="I12" s="15">
        <v>0</v>
      </c>
      <c r="J12" s="15">
        <v>0</v>
      </c>
      <c r="K12" s="15">
        <v>0</v>
      </c>
      <c r="L12" s="15">
        <v>3</v>
      </c>
      <c r="M12" s="18"/>
    </row>
    <row r="13" spans="1:13" ht="18" customHeight="1">
      <c r="B13" s="16">
        <v>4</v>
      </c>
      <c r="C13" s="17" t="s">
        <v>17</v>
      </c>
      <c r="D13" s="15">
        <v>16</v>
      </c>
      <c r="E13" s="15">
        <v>2</v>
      </c>
      <c r="F13" s="15">
        <v>13</v>
      </c>
      <c r="G13" s="15">
        <v>1</v>
      </c>
      <c r="H13" s="15" t="s">
        <v>16</v>
      </c>
      <c r="I13" s="15">
        <v>0</v>
      </c>
      <c r="J13" s="15">
        <v>0</v>
      </c>
      <c r="K13" s="15">
        <v>3</v>
      </c>
      <c r="L13" s="15">
        <v>10</v>
      </c>
      <c r="M13" s="18"/>
    </row>
    <row r="14" spans="1:13" ht="18" customHeight="1">
      <c r="B14" s="16">
        <v>5</v>
      </c>
      <c r="C14" s="17" t="s">
        <v>18</v>
      </c>
      <c r="D14" s="15">
        <v>6</v>
      </c>
      <c r="E14" s="15">
        <v>0</v>
      </c>
      <c r="F14" s="15">
        <v>6</v>
      </c>
      <c r="G14" s="15">
        <v>0</v>
      </c>
      <c r="H14" s="15" t="s">
        <v>16</v>
      </c>
      <c r="I14" s="15">
        <v>1</v>
      </c>
      <c r="J14" s="15">
        <v>1</v>
      </c>
      <c r="K14" s="15">
        <v>1</v>
      </c>
      <c r="L14" s="15">
        <v>3</v>
      </c>
      <c r="M14" s="18"/>
    </row>
    <row r="15" spans="1:13" ht="18" customHeight="1">
      <c r="B15" s="16">
        <v>6</v>
      </c>
      <c r="C15" s="17" t="s">
        <v>19</v>
      </c>
      <c r="D15" s="15">
        <v>4</v>
      </c>
      <c r="E15" s="15">
        <v>0</v>
      </c>
      <c r="F15" s="15">
        <v>4</v>
      </c>
      <c r="G15" s="15">
        <v>0</v>
      </c>
      <c r="H15" s="15" t="s">
        <v>16</v>
      </c>
      <c r="I15" s="15">
        <v>0</v>
      </c>
      <c r="J15" s="15">
        <v>1</v>
      </c>
      <c r="K15" s="15">
        <v>0</v>
      </c>
      <c r="L15" s="15">
        <v>3</v>
      </c>
      <c r="M15" s="18"/>
    </row>
    <row r="16" spans="1:13" ht="18.75" customHeight="1">
      <c r="B16" s="16">
        <v>7</v>
      </c>
      <c r="C16" s="17" t="s">
        <v>20</v>
      </c>
      <c r="D16" s="15">
        <v>9</v>
      </c>
      <c r="E16" s="15">
        <v>0</v>
      </c>
      <c r="F16" s="15">
        <v>9</v>
      </c>
      <c r="G16" s="15">
        <v>0</v>
      </c>
      <c r="H16" s="15" t="s">
        <v>16</v>
      </c>
      <c r="I16" s="15">
        <v>0</v>
      </c>
      <c r="J16" s="15">
        <v>0</v>
      </c>
      <c r="K16" s="15">
        <v>0</v>
      </c>
      <c r="L16" s="15">
        <v>9</v>
      </c>
      <c r="M16" s="18"/>
    </row>
    <row r="17" spans="2:13" ht="18" customHeight="1">
      <c r="B17" s="16">
        <v>8</v>
      </c>
      <c r="C17" s="17" t="s">
        <v>2473</v>
      </c>
      <c r="D17" s="15">
        <v>11</v>
      </c>
      <c r="E17" s="15">
        <v>1</v>
      </c>
      <c r="F17" s="15">
        <v>9</v>
      </c>
      <c r="G17" s="15">
        <v>1</v>
      </c>
      <c r="H17" s="15" t="s">
        <v>16</v>
      </c>
      <c r="I17" s="15">
        <v>3</v>
      </c>
      <c r="J17" s="15">
        <v>0</v>
      </c>
      <c r="K17" s="15">
        <v>3</v>
      </c>
      <c r="L17" s="15">
        <v>3</v>
      </c>
      <c r="M17" s="18"/>
    </row>
    <row r="18" spans="2:13" ht="18.75" customHeight="1">
      <c r="B18" s="16">
        <v>9</v>
      </c>
      <c r="C18" s="17" t="s">
        <v>22</v>
      </c>
      <c r="D18" s="15">
        <v>4</v>
      </c>
      <c r="E18" s="15">
        <v>0</v>
      </c>
      <c r="F18" s="15">
        <v>4</v>
      </c>
      <c r="G18" s="15">
        <v>0</v>
      </c>
      <c r="H18" s="15" t="s">
        <v>16</v>
      </c>
      <c r="I18" s="15">
        <v>0</v>
      </c>
      <c r="J18" s="15">
        <v>0</v>
      </c>
      <c r="K18" s="15">
        <v>0</v>
      </c>
      <c r="L18" s="15">
        <v>4</v>
      </c>
      <c r="M18" s="18"/>
    </row>
    <row r="19" spans="2:13" ht="18" customHeight="1">
      <c r="B19" s="16">
        <v>10</v>
      </c>
      <c r="C19" s="17" t="s">
        <v>23</v>
      </c>
      <c r="D19" s="15">
        <v>2</v>
      </c>
      <c r="E19" s="15">
        <v>0</v>
      </c>
      <c r="F19" s="15">
        <v>2</v>
      </c>
      <c r="G19" s="15">
        <v>0</v>
      </c>
      <c r="H19" s="15" t="s">
        <v>16</v>
      </c>
      <c r="I19" s="15">
        <v>0</v>
      </c>
      <c r="J19" s="15">
        <v>0</v>
      </c>
      <c r="K19" s="15">
        <v>1</v>
      </c>
      <c r="L19" s="15">
        <v>1</v>
      </c>
      <c r="M19" s="18"/>
    </row>
    <row r="20" spans="2:13" ht="18.75" customHeight="1">
      <c r="B20" s="19">
        <v>11</v>
      </c>
      <c r="C20" s="17" t="s">
        <v>24</v>
      </c>
      <c r="D20" s="15">
        <v>25</v>
      </c>
      <c r="E20" s="15">
        <v>11</v>
      </c>
      <c r="F20" s="15">
        <v>14</v>
      </c>
      <c r="G20" s="15">
        <v>0</v>
      </c>
      <c r="H20" s="15" t="s">
        <v>16</v>
      </c>
      <c r="I20" s="15">
        <v>0</v>
      </c>
      <c r="J20" s="15">
        <v>1</v>
      </c>
      <c r="K20" s="15">
        <v>2</v>
      </c>
      <c r="L20" s="15">
        <v>11</v>
      </c>
      <c r="M20" s="18"/>
    </row>
    <row r="21" spans="2:13" ht="18" customHeight="1">
      <c r="B21" s="19">
        <v>12</v>
      </c>
      <c r="C21" s="17" t="s">
        <v>25</v>
      </c>
      <c r="D21" s="15">
        <v>121</v>
      </c>
      <c r="E21" s="15">
        <v>24</v>
      </c>
      <c r="F21" s="15">
        <v>89</v>
      </c>
      <c r="G21" s="15">
        <v>8</v>
      </c>
      <c r="H21" s="15" t="s">
        <v>16</v>
      </c>
      <c r="I21" s="15">
        <v>7</v>
      </c>
      <c r="J21" s="15">
        <v>9</v>
      </c>
      <c r="K21" s="15">
        <v>23</v>
      </c>
      <c r="L21" s="15">
        <v>50</v>
      </c>
      <c r="M21" s="18"/>
    </row>
    <row r="22" spans="2:13" ht="18" customHeight="1">
      <c r="B22" s="19">
        <v>13</v>
      </c>
      <c r="C22" s="17" t="s">
        <v>26</v>
      </c>
      <c r="D22" s="15">
        <v>3</v>
      </c>
      <c r="E22" s="15">
        <v>1</v>
      </c>
      <c r="F22" s="15">
        <v>2</v>
      </c>
      <c r="G22" s="15">
        <v>0</v>
      </c>
      <c r="H22" s="15" t="s">
        <v>16</v>
      </c>
      <c r="I22" s="15">
        <v>0</v>
      </c>
      <c r="J22" s="15">
        <v>0</v>
      </c>
      <c r="K22" s="15">
        <v>0</v>
      </c>
      <c r="L22" s="15">
        <v>2</v>
      </c>
      <c r="M22" s="18"/>
    </row>
    <row r="23" spans="2:13" ht="18" customHeight="1">
      <c r="B23" s="19">
        <v>14</v>
      </c>
      <c r="C23" s="17" t="s">
        <v>27</v>
      </c>
      <c r="D23" s="15">
        <v>11</v>
      </c>
      <c r="E23" s="15">
        <v>4</v>
      </c>
      <c r="F23" s="15">
        <v>6</v>
      </c>
      <c r="G23" s="15">
        <v>1</v>
      </c>
      <c r="H23" s="15" t="s">
        <v>16</v>
      </c>
      <c r="I23" s="15">
        <v>0</v>
      </c>
      <c r="J23" s="15">
        <v>0</v>
      </c>
      <c r="K23" s="15">
        <v>0</v>
      </c>
      <c r="L23" s="15">
        <v>6</v>
      </c>
      <c r="M23" s="18"/>
    </row>
    <row r="24" spans="2:13" ht="18" customHeight="1">
      <c r="B24" s="19">
        <v>15</v>
      </c>
      <c r="C24" s="17" t="s">
        <v>28</v>
      </c>
      <c r="D24" s="15">
        <v>8</v>
      </c>
      <c r="E24" s="15">
        <v>4</v>
      </c>
      <c r="F24" s="15">
        <v>2</v>
      </c>
      <c r="G24" s="15">
        <v>2</v>
      </c>
      <c r="H24" s="15" t="s">
        <v>16</v>
      </c>
      <c r="I24" s="15">
        <v>0</v>
      </c>
      <c r="J24" s="15">
        <v>0</v>
      </c>
      <c r="K24" s="15">
        <v>0</v>
      </c>
      <c r="L24" s="15">
        <v>2</v>
      </c>
      <c r="M24" s="18"/>
    </row>
    <row r="25" spans="2:13" ht="18" customHeight="1">
      <c r="B25" s="19">
        <v>16</v>
      </c>
      <c r="C25" s="17" t="s">
        <v>29</v>
      </c>
      <c r="D25" s="15">
        <v>6</v>
      </c>
      <c r="E25" s="15">
        <v>0</v>
      </c>
      <c r="F25" s="15">
        <v>6</v>
      </c>
      <c r="G25" s="15">
        <v>0</v>
      </c>
      <c r="H25" s="15" t="s">
        <v>16</v>
      </c>
      <c r="I25" s="15">
        <v>0</v>
      </c>
      <c r="J25" s="15">
        <v>0</v>
      </c>
      <c r="K25" s="15">
        <v>1</v>
      </c>
      <c r="L25" s="15">
        <v>5</v>
      </c>
      <c r="M25" s="18"/>
    </row>
    <row r="26" spans="2:13" ht="18" customHeight="1">
      <c r="B26" s="19">
        <v>18</v>
      </c>
      <c r="C26" s="17" t="s">
        <v>30</v>
      </c>
      <c r="D26" s="15">
        <v>16</v>
      </c>
      <c r="E26" s="15">
        <v>2</v>
      </c>
      <c r="F26" s="15">
        <v>12</v>
      </c>
      <c r="G26" s="15">
        <v>2</v>
      </c>
      <c r="H26" s="15" t="s">
        <v>16</v>
      </c>
      <c r="I26" s="15">
        <v>1</v>
      </c>
      <c r="J26" s="15">
        <v>1</v>
      </c>
      <c r="K26" s="15">
        <v>0</v>
      </c>
      <c r="L26" s="15">
        <v>10</v>
      </c>
      <c r="M26" s="18"/>
    </row>
    <row r="27" spans="2:13" ht="18" customHeight="1">
      <c r="B27" s="19">
        <v>19</v>
      </c>
      <c r="C27" s="17" t="s">
        <v>31</v>
      </c>
      <c r="D27" s="15">
        <v>1</v>
      </c>
      <c r="E27" s="15">
        <v>0</v>
      </c>
      <c r="F27" s="15">
        <v>1</v>
      </c>
      <c r="G27" s="15">
        <v>0</v>
      </c>
      <c r="H27" s="15" t="s">
        <v>16</v>
      </c>
      <c r="I27" s="15">
        <v>0</v>
      </c>
      <c r="J27" s="15">
        <v>0</v>
      </c>
      <c r="K27" s="15">
        <v>1</v>
      </c>
      <c r="L27" s="15">
        <v>0</v>
      </c>
      <c r="M27" s="18"/>
    </row>
    <row r="28" spans="2:13" ht="18" customHeight="1">
      <c r="B28" s="19">
        <v>20</v>
      </c>
      <c r="C28" s="17" t="s">
        <v>32</v>
      </c>
      <c r="D28" s="15">
        <v>15</v>
      </c>
      <c r="E28" s="15">
        <v>5</v>
      </c>
      <c r="F28" s="15">
        <v>10</v>
      </c>
      <c r="G28" s="15">
        <v>0</v>
      </c>
      <c r="H28" s="15" t="s">
        <v>16</v>
      </c>
      <c r="I28" s="15">
        <v>0</v>
      </c>
      <c r="J28" s="15">
        <v>0</v>
      </c>
      <c r="K28" s="15">
        <v>1</v>
      </c>
      <c r="L28" s="15">
        <v>9</v>
      </c>
      <c r="M28" s="18"/>
    </row>
    <row r="29" spans="2:13" ht="18" customHeight="1">
      <c r="B29" s="19">
        <v>21</v>
      </c>
      <c r="C29" s="17" t="s">
        <v>33</v>
      </c>
      <c r="D29" s="15">
        <v>4</v>
      </c>
      <c r="E29" s="15">
        <v>1</v>
      </c>
      <c r="F29" s="15">
        <v>3</v>
      </c>
      <c r="G29" s="15">
        <v>0</v>
      </c>
      <c r="H29" s="15" t="s">
        <v>16</v>
      </c>
      <c r="I29" s="15">
        <v>0</v>
      </c>
      <c r="J29" s="15">
        <v>0</v>
      </c>
      <c r="K29" s="15">
        <v>0</v>
      </c>
      <c r="L29" s="15">
        <v>3</v>
      </c>
      <c r="M29" s="18"/>
    </row>
    <row r="30" spans="2:13" ht="18" customHeight="1">
      <c r="B30" s="19">
        <v>22</v>
      </c>
      <c r="C30" s="17" t="s">
        <v>34</v>
      </c>
      <c r="D30" s="15">
        <v>20</v>
      </c>
      <c r="E30" s="15">
        <v>13</v>
      </c>
      <c r="F30" s="15">
        <v>7</v>
      </c>
      <c r="G30" s="15">
        <v>0</v>
      </c>
      <c r="H30" s="15" t="s">
        <v>16</v>
      </c>
      <c r="I30" s="15">
        <v>3</v>
      </c>
      <c r="J30" s="15">
        <v>0</v>
      </c>
      <c r="K30" s="15">
        <v>1</v>
      </c>
      <c r="L30" s="15">
        <v>3</v>
      </c>
      <c r="M30" s="18"/>
    </row>
    <row r="31" spans="2:13" ht="18" customHeight="1">
      <c r="B31" s="19">
        <v>35</v>
      </c>
      <c r="C31" s="17" t="s">
        <v>35</v>
      </c>
      <c r="D31" s="15">
        <v>20</v>
      </c>
      <c r="E31" s="15">
        <v>7</v>
      </c>
      <c r="F31" s="15">
        <v>13</v>
      </c>
      <c r="G31" s="15">
        <v>0</v>
      </c>
      <c r="H31" s="15" t="s">
        <v>16</v>
      </c>
      <c r="I31" s="15">
        <v>0</v>
      </c>
      <c r="J31" s="15">
        <v>0</v>
      </c>
      <c r="K31" s="15">
        <v>2</v>
      </c>
      <c r="L31" s="15">
        <v>11</v>
      </c>
      <c r="M31" s="18"/>
    </row>
    <row r="32" spans="2:13" ht="18" customHeight="1">
      <c r="B32" s="19">
        <v>36</v>
      </c>
      <c r="C32" s="17" t="s">
        <v>36</v>
      </c>
      <c r="D32" s="15">
        <v>3</v>
      </c>
      <c r="E32" s="15">
        <v>2</v>
      </c>
      <c r="F32" s="15">
        <v>0</v>
      </c>
      <c r="G32" s="15">
        <v>1</v>
      </c>
      <c r="H32" s="15" t="s">
        <v>16</v>
      </c>
      <c r="I32" s="15">
        <v>0</v>
      </c>
      <c r="J32" s="15">
        <v>0</v>
      </c>
      <c r="K32" s="15">
        <v>0</v>
      </c>
      <c r="L32" s="15">
        <v>0</v>
      </c>
      <c r="M32" s="18"/>
    </row>
    <row r="33" spans="2:13" ht="18" customHeight="1">
      <c r="B33" s="19">
        <v>38</v>
      </c>
      <c r="C33" s="17" t="s">
        <v>37</v>
      </c>
      <c r="D33" s="15">
        <v>9</v>
      </c>
      <c r="E33" s="15">
        <v>5</v>
      </c>
      <c r="F33" s="15">
        <v>4</v>
      </c>
      <c r="G33" s="15">
        <v>0</v>
      </c>
      <c r="H33" s="15" t="s">
        <v>16</v>
      </c>
      <c r="I33" s="15">
        <v>0</v>
      </c>
      <c r="J33" s="15">
        <v>0</v>
      </c>
      <c r="K33" s="15">
        <v>0</v>
      </c>
      <c r="L33" s="15">
        <v>4</v>
      </c>
      <c r="M33" s="18"/>
    </row>
    <row r="34" spans="2:13" ht="18" customHeight="1">
      <c r="B34" s="19">
        <v>40</v>
      </c>
      <c r="C34" s="17" t="s">
        <v>38</v>
      </c>
      <c r="D34" s="15">
        <v>8</v>
      </c>
      <c r="E34" s="15">
        <v>0</v>
      </c>
      <c r="F34" s="15">
        <v>8</v>
      </c>
      <c r="G34" s="15">
        <v>0</v>
      </c>
      <c r="H34" s="15" t="s">
        <v>16</v>
      </c>
      <c r="I34" s="15">
        <v>0</v>
      </c>
      <c r="J34" s="15">
        <v>0</v>
      </c>
      <c r="K34" s="15">
        <v>0</v>
      </c>
      <c r="L34" s="15">
        <v>8</v>
      </c>
      <c r="M34" s="18"/>
    </row>
    <row r="35" spans="2:13" ht="18" customHeight="1">
      <c r="B35" s="19">
        <v>43</v>
      </c>
      <c r="C35" s="17" t="s">
        <v>39</v>
      </c>
      <c r="D35" s="15">
        <v>3</v>
      </c>
      <c r="E35" s="15">
        <v>0</v>
      </c>
      <c r="F35" s="15">
        <v>3</v>
      </c>
      <c r="G35" s="15">
        <v>0</v>
      </c>
      <c r="H35" s="15" t="s">
        <v>16</v>
      </c>
      <c r="I35" s="15">
        <v>0</v>
      </c>
      <c r="J35" s="15">
        <v>0</v>
      </c>
      <c r="K35" s="15">
        <v>1</v>
      </c>
      <c r="L35" s="15">
        <v>2</v>
      </c>
      <c r="M35" s="18"/>
    </row>
    <row r="36" spans="2:13" ht="18" customHeight="1">
      <c r="B36" s="19">
        <v>45</v>
      </c>
      <c r="C36" s="17" t="s">
        <v>40</v>
      </c>
      <c r="D36" s="15">
        <v>6</v>
      </c>
      <c r="E36" s="15">
        <v>6</v>
      </c>
      <c r="F36" s="15">
        <v>0</v>
      </c>
      <c r="G36" s="15">
        <v>0</v>
      </c>
      <c r="H36" s="15" t="s">
        <v>16</v>
      </c>
      <c r="I36" s="15">
        <v>0</v>
      </c>
      <c r="J36" s="15">
        <v>0</v>
      </c>
      <c r="K36" s="15">
        <v>0</v>
      </c>
      <c r="L36" s="15">
        <v>0</v>
      </c>
      <c r="M36" s="18"/>
    </row>
    <row r="37" spans="2:13" ht="18" customHeight="1">
      <c r="B37" s="19">
        <v>47</v>
      </c>
      <c r="C37" s="17" t="s">
        <v>41</v>
      </c>
      <c r="D37" s="15">
        <v>14</v>
      </c>
      <c r="E37" s="15">
        <v>2</v>
      </c>
      <c r="F37" s="15">
        <v>9</v>
      </c>
      <c r="G37" s="15">
        <v>3</v>
      </c>
      <c r="H37" s="15" t="s">
        <v>16</v>
      </c>
      <c r="I37" s="15">
        <v>1</v>
      </c>
      <c r="J37" s="15">
        <v>1</v>
      </c>
      <c r="K37" s="15">
        <v>1</v>
      </c>
      <c r="L37" s="15">
        <v>6</v>
      </c>
      <c r="M37" s="18"/>
    </row>
    <row r="38" spans="2:13" ht="18" customHeight="1">
      <c r="B38" s="19">
        <v>48</v>
      </c>
      <c r="C38" s="17" t="s">
        <v>42</v>
      </c>
      <c r="D38" s="15">
        <v>5</v>
      </c>
      <c r="E38" s="15">
        <v>0</v>
      </c>
      <c r="F38" s="15">
        <v>5</v>
      </c>
      <c r="G38" s="15">
        <v>0</v>
      </c>
      <c r="H38" s="15" t="s">
        <v>16</v>
      </c>
      <c r="I38" s="15">
        <v>0</v>
      </c>
      <c r="J38" s="15">
        <v>0</v>
      </c>
      <c r="K38" s="15">
        <v>0</v>
      </c>
      <c r="L38" s="15">
        <v>5</v>
      </c>
      <c r="M38" s="18"/>
    </row>
    <row r="39" spans="2:13" ht="18" customHeight="1">
      <c r="B39" s="19">
        <v>49</v>
      </c>
      <c r="C39" s="17" t="s">
        <v>43</v>
      </c>
      <c r="D39" s="15">
        <v>20</v>
      </c>
      <c r="E39" s="15">
        <v>5</v>
      </c>
      <c r="F39" s="15">
        <v>14</v>
      </c>
      <c r="G39" s="15">
        <v>1</v>
      </c>
      <c r="H39" s="15" t="s">
        <v>16</v>
      </c>
      <c r="I39" s="15">
        <v>1</v>
      </c>
      <c r="J39" s="15">
        <v>1</v>
      </c>
      <c r="K39" s="15">
        <v>1</v>
      </c>
      <c r="L39" s="15">
        <v>11</v>
      </c>
      <c r="M39" s="18"/>
    </row>
    <row r="40" spans="2:13" ht="18" customHeight="1">
      <c r="B40" s="19">
        <v>50</v>
      </c>
      <c r="C40" s="17" t="s">
        <v>44</v>
      </c>
      <c r="D40" s="15">
        <v>10</v>
      </c>
      <c r="E40" s="15">
        <v>1</v>
      </c>
      <c r="F40" s="15">
        <v>9</v>
      </c>
      <c r="G40" s="15">
        <v>0</v>
      </c>
      <c r="H40" s="15" t="s">
        <v>16</v>
      </c>
      <c r="I40" s="15">
        <v>4</v>
      </c>
      <c r="J40" s="15">
        <v>1</v>
      </c>
      <c r="K40" s="15">
        <v>4</v>
      </c>
      <c r="L40" s="15">
        <v>0</v>
      </c>
      <c r="M40" s="18"/>
    </row>
    <row r="41" spans="2:13" ht="30" customHeight="1">
      <c r="B41" s="19">
        <v>51</v>
      </c>
      <c r="C41" s="17" t="s">
        <v>45</v>
      </c>
      <c r="D41" s="15">
        <v>7</v>
      </c>
      <c r="E41" s="15">
        <v>2</v>
      </c>
      <c r="F41" s="15">
        <v>5</v>
      </c>
      <c r="G41" s="15">
        <v>0</v>
      </c>
      <c r="H41" s="15" t="s">
        <v>16</v>
      </c>
      <c r="I41" s="15">
        <v>2</v>
      </c>
      <c r="J41" s="15">
        <v>0</v>
      </c>
      <c r="K41" s="15">
        <v>0</v>
      </c>
      <c r="L41" s="15">
        <v>3</v>
      </c>
      <c r="M41" s="18"/>
    </row>
    <row r="42" spans="2:13" ht="15" customHeight="1">
      <c r="B42" s="19">
        <v>52</v>
      </c>
      <c r="C42" s="17" t="s">
        <v>46</v>
      </c>
      <c r="D42" s="15">
        <v>5</v>
      </c>
      <c r="E42" s="15">
        <v>1</v>
      </c>
      <c r="F42" s="15">
        <v>4</v>
      </c>
      <c r="G42" s="15">
        <v>0</v>
      </c>
      <c r="H42" s="15" t="s">
        <v>16</v>
      </c>
      <c r="I42" s="15">
        <v>1</v>
      </c>
      <c r="J42" s="15">
        <v>0</v>
      </c>
      <c r="K42" s="15">
        <v>1</v>
      </c>
      <c r="L42" s="15">
        <v>2</v>
      </c>
      <c r="M42" s="18"/>
    </row>
    <row r="43" spans="2:13" ht="18.75" customHeight="1" thickBot="1">
      <c r="B43" s="20">
        <v>53</v>
      </c>
      <c r="C43" s="21" t="s">
        <v>47</v>
      </c>
      <c r="D43" s="22">
        <v>23</v>
      </c>
      <c r="E43" s="22">
        <v>23</v>
      </c>
      <c r="F43" s="22">
        <v>0</v>
      </c>
      <c r="G43" s="22">
        <v>0</v>
      </c>
      <c r="H43" s="22" t="s">
        <v>16</v>
      </c>
      <c r="I43" s="22">
        <v>0</v>
      </c>
      <c r="J43" s="22">
        <v>0</v>
      </c>
      <c r="K43" s="22">
        <v>0</v>
      </c>
      <c r="L43" s="22">
        <v>0</v>
      </c>
      <c r="M43" s="18"/>
    </row>
    <row r="44" spans="2:13" ht="18" customHeight="1">
      <c r="D44" s="23"/>
    </row>
    <row r="45" spans="2:13" ht="18" customHeight="1">
      <c r="D45" s="23"/>
    </row>
    <row r="46" spans="2:13" ht="18" customHeight="1">
      <c r="D46" s="23"/>
    </row>
    <row r="47" spans="2:13" ht="18" customHeight="1">
      <c r="D47" s="23"/>
    </row>
    <row r="48" spans="2:13" ht="18" customHeight="1">
      <c r="D48" s="23"/>
    </row>
    <row r="49" spans="4:4" ht="18" customHeight="1">
      <c r="D49" s="23"/>
    </row>
    <row r="50" spans="4:4" ht="18" customHeight="1">
      <c r="D50" s="23"/>
    </row>
    <row r="51" spans="4:4" ht="18" customHeight="1">
      <c r="D51" s="23"/>
    </row>
    <row r="52" spans="4:4" ht="18" customHeight="1">
      <c r="D52" s="23"/>
    </row>
    <row r="53" spans="4:4" ht="18" customHeight="1">
      <c r="D53" s="23"/>
    </row>
    <row r="54" spans="4:4" ht="18" customHeight="1">
      <c r="D54" s="23"/>
    </row>
    <row r="55" spans="4:4" ht="18" customHeight="1">
      <c r="D55" s="23"/>
    </row>
    <row r="56" spans="4:4" ht="18" customHeight="1">
      <c r="D56" s="23"/>
    </row>
    <row r="57" spans="4:4" ht="18" customHeight="1">
      <c r="D57" s="23"/>
    </row>
    <row r="58" spans="4:4" ht="18" customHeight="1">
      <c r="D58" s="23"/>
    </row>
    <row r="59" spans="4:4" ht="18" customHeight="1">
      <c r="D59" s="23"/>
    </row>
    <row r="60" spans="4:4" ht="18" customHeight="1">
      <c r="D60" s="23"/>
    </row>
    <row r="61" spans="4:4" ht="18" customHeight="1">
      <c r="D61" s="23"/>
    </row>
    <row r="62" spans="4:4" ht="18" customHeight="1">
      <c r="D62" s="23"/>
    </row>
    <row r="63" spans="4:4" ht="18" customHeight="1">
      <c r="D63" s="23"/>
    </row>
    <row r="64" spans="4:4" ht="18" customHeight="1">
      <c r="D64" s="23"/>
    </row>
    <row r="65" spans="4:4" ht="18" customHeight="1">
      <c r="D65" s="23"/>
    </row>
    <row r="66" spans="4:4" ht="18" customHeight="1">
      <c r="D66" s="23"/>
    </row>
    <row r="67" spans="4:4" ht="18" customHeight="1">
      <c r="D67" s="23"/>
    </row>
    <row r="68" spans="4:4" ht="18" customHeight="1">
      <c r="D68" s="23"/>
    </row>
    <row r="69" spans="4:4" ht="18" customHeight="1">
      <c r="D69" s="23"/>
    </row>
    <row r="70" spans="4:4" ht="18" customHeight="1">
      <c r="D70" s="23"/>
    </row>
    <row r="71" spans="4:4" ht="18" customHeight="1">
      <c r="D71" s="23"/>
    </row>
    <row r="72" spans="4:4" ht="18" customHeight="1">
      <c r="D72" s="23"/>
    </row>
    <row r="73" spans="4:4" ht="18" customHeight="1">
      <c r="D73" s="23"/>
    </row>
    <row r="74" spans="4:4" ht="18" customHeight="1">
      <c r="D74" s="23"/>
    </row>
    <row r="75" spans="4:4" ht="18" customHeight="1">
      <c r="D75" s="23"/>
    </row>
    <row r="76" spans="4:4" ht="18" customHeight="1">
      <c r="D76" s="23"/>
    </row>
    <row r="77" spans="4:4" ht="18" customHeight="1">
      <c r="D77" s="23"/>
    </row>
    <row r="78" spans="4:4" ht="18" customHeight="1">
      <c r="D78" s="23"/>
    </row>
    <row r="79" spans="4:4" ht="18" customHeight="1">
      <c r="D79" s="23"/>
    </row>
    <row r="80" spans="4:4" ht="18" customHeight="1">
      <c r="D80" s="23"/>
    </row>
    <row r="81" spans="4:4" ht="18" customHeight="1">
      <c r="D81" s="23"/>
    </row>
    <row r="82" spans="4:4" ht="18" customHeight="1">
      <c r="D82" s="23"/>
    </row>
    <row r="83" spans="4:4" ht="18" customHeight="1">
      <c r="D83" s="23"/>
    </row>
    <row r="84" spans="4:4" ht="18" customHeight="1">
      <c r="D84" s="23"/>
    </row>
    <row r="85" spans="4:4" ht="18" customHeight="1">
      <c r="D85" s="23"/>
    </row>
  </sheetData>
  <mergeCells count="15">
    <mergeCell ref="B10:C10"/>
    <mergeCell ref="B11:C11"/>
    <mergeCell ref="A1:D1"/>
    <mergeCell ref="B3:L3"/>
    <mergeCell ref="B5:G5"/>
    <mergeCell ref="I5:L5"/>
    <mergeCell ref="B6:C7"/>
    <mergeCell ref="D6:D7"/>
    <mergeCell ref="E6:E7"/>
    <mergeCell ref="F6:F7"/>
    <mergeCell ref="G6:G7"/>
    <mergeCell ref="I6:I7"/>
    <mergeCell ref="J6:J7"/>
    <mergeCell ref="K6:K7"/>
    <mergeCell ref="L6:L7"/>
  </mergeCells>
  <pageMargins left="0.7" right="0.7" top="0.75" bottom="0.75" header="0.3" footer="0.3"/>
  <pageSetup scale="5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53"/>
  </sheetPr>
  <dimension ref="A1:AA33"/>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240</v>
      </c>
      <c r="D4" s="186" t="s">
        <v>18</v>
      </c>
      <c r="E4" s="186"/>
      <c r="F4" s="186"/>
      <c r="G4" s="186"/>
      <c r="H4" s="187"/>
      <c r="J4" s="188" t="s">
        <v>70</v>
      </c>
      <c r="K4" s="186"/>
      <c r="L4" s="102" t="s">
        <v>289</v>
      </c>
      <c r="M4" s="189" t="s">
        <v>290</v>
      </c>
      <c r="N4" s="189"/>
      <c r="O4" s="189"/>
      <c r="P4" s="189"/>
      <c r="Q4" s="190"/>
      <c r="R4" s="103"/>
      <c r="S4" s="191" t="s">
        <v>73</v>
      </c>
      <c r="T4" s="192"/>
      <c r="U4" s="192"/>
      <c r="V4" s="193" t="s">
        <v>291</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292</v>
      </c>
      <c r="D6" s="195" t="s">
        <v>293</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83</v>
      </c>
      <c r="K8" s="75" t="s">
        <v>83</v>
      </c>
      <c r="L8" s="75" t="s">
        <v>83</v>
      </c>
      <c r="M8" s="75" t="s">
        <v>83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186.75" customHeight="1" thickTop="1" thickBot="1">
      <c r="B10" s="76" t="s">
        <v>86</v>
      </c>
      <c r="C10" s="193" t="s">
        <v>294</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251</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thickBot="1">
      <c r="B21" s="162" t="s">
        <v>295</v>
      </c>
      <c r="C21" s="163"/>
      <c r="D21" s="163"/>
      <c r="E21" s="163"/>
      <c r="F21" s="163"/>
      <c r="G21" s="163"/>
      <c r="H21" s="163"/>
      <c r="I21" s="163"/>
      <c r="J21" s="163"/>
      <c r="K21" s="163"/>
      <c r="L21" s="163"/>
      <c r="M21" s="196" t="s">
        <v>292</v>
      </c>
      <c r="N21" s="196"/>
      <c r="O21" s="196" t="s">
        <v>112</v>
      </c>
      <c r="P21" s="196"/>
      <c r="Q21" s="196" t="s">
        <v>113</v>
      </c>
      <c r="R21" s="196"/>
      <c r="S21" s="106" t="s">
        <v>296</v>
      </c>
      <c r="T21" s="106" t="s">
        <v>297</v>
      </c>
      <c r="U21" s="106" t="s">
        <v>297</v>
      </c>
      <c r="V21" s="106">
        <f>+IF(ISERR(U21/T21*100),"N/A",ROUND(U21/T21*100,2))</f>
        <v>100</v>
      </c>
      <c r="W21" s="84">
        <f>+IF(ISERR(U21/S21*100),"N/A",ROUND(U21/S21*100,2))</f>
        <v>390.63</v>
      </c>
    </row>
    <row r="22" spans="2:27" ht="21.75" customHeight="1" thickTop="1" thickBot="1">
      <c r="B22" s="60" t="s">
        <v>126</v>
      </c>
      <c r="C22" s="61"/>
      <c r="D22" s="61"/>
      <c r="E22" s="61"/>
      <c r="F22" s="61"/>
      <c r="G22" s="61"/>
      <c r="H22" s="62"/>
      <c r="I22" s="62"/>
      <c r="J22" s="62"/>
      <c r="K22" s="62"/>
      <c r="L22" s="62"/>
      <c r="M22" s="62"/>
      <c r="N22" s="62"/>
      <c r="O22" s="62"/>
      <c r="P22" s="62"/>
      <c r="Q22" s="62"/>
      <c r="R22" s="62"/>
      <c r="S22" s="62"/>
      <c r="T22" s="62"/>
      <c r="U22" s="62"/>
      <c r="V22" s="62"/>
      <c r="W22" s="63"/>
      <c r="X22" s="85"/>
    </row>
    <row r="23" spans="2:27" ht="29.25" customHeight="1" thickTop="1" thickBot="1">
      <c r="B23" s="172" t="s">
        <v>127</v>
      </c>
      <c r="C23" s="173"/>
      <c r="D23" s="173"/>
      <c r="E23" s="173"/>
      <c r="F23" s="173"/>
      <c r="G23" s="173"/>
      <c r="H23" s="173"/>
      <c r="I23" s="173"/>
      <c r="J23" s="173"/>
      <c r="K23" s="173"/>
      <c r="L23" s="173"/>
      <c r="M23" s="173"/>
      <c r="N23" s="173"/>
      <c r="O23" s="173"/>
      <c r="P23" s="173"/>
      <c r="Q23" s="174"/>
      <c r="R23" s="86" t="s">
        <v>106</v>
      </c>
      <c r="S23" s="149" t="s">
        <v>107</v>
      </c>
      <c r="T23" s="149"/>
      <c r="U23" s="87" t="s">
        <v>128</v>
      </c>
      <c r="V23" s="148" t="s">
        <v>129</v>
      </c>
      <c r="W23" s="150"/>
    </row>
    <row r="24" spans="2:27" ht="30.75" customHeight="1" thickBot="1">
      <c r="B24" s="175"/>
      <c r="C24" s="176"/>
      <c r="D24" s="176"/>
      <c r="E24" s="176"/>
      <c r="F24" s="176"/>
      <c r="G24" s="176"/>
      <c r="H24" s="176"/>
      <c r="I24" s="176"/>
      <c r="J24" s="176"/>
      <c r="K24" s="176"/>
      <c r="L24" s="176"/>
      <c r="M24" s="176"/>
      <c r="N24" s="176"/>
      <c r="O24" s="176"/>
      <c r="P24" s="176"/>
      <c r="Q24" s="177"/>
      <c r="R24" s="88" t="s">
        <v>130</v>
      </c>
      <c r="S24" s="88" t="s">
        <v>130</v>
      </c>
      <c r="T24" s="88" t="s">
        <v>112</v>
      </c>
      <c r="U24" s="88" t="s">
        <v>130</v>
      </c>
      <c r="V24" s="88" t="s">
        <v>131</v>
      </c>
      <c r="W24" s="81" t="s">
        <v>132</v>
      </c>
      <c r="Y24" s="85"/>
    </row>
    <row r="25" spans="2:27" ht="23.25" customHeight="1" thickBot="1">
      <c r="B25" s="178" t="s">
        <v>133</v>
      </c>
      <c r="C25" s="179"/>
      <c r="D25" s="179"/>
      <c r="E25" s="89" t="s">
        <v>298</v>
      </c>
      <c r="F25" s="89"/>
      <c r="G25" s="89"/>
      <c r="H25" s="90"/>
      <c r="I25" s="90"/>
      <c r="J25" s="90"/>
      <c r="K25" s="90"/>
      <c r="L25" s="90"/>
      <c r="M25" s="90"/>
      <c r="N25" s="90"/>
      <c r="O25" s="90"/>
      <c r="P25" s="91"/>
      <c r="Q25" s="91"/>
      <c r="R25" s="92" t="s">
        <v>291</v>
      </c>
      <c r="S25" s="92" t="s">
        <v>75</v>
      </c>
      <c r="T25" s="91"/>
      <c r="U25" s="92" t="s">
        <v>122</v>
      </c>
      <c r="V25" s="91"/>
      <c r="W25" s="94">
        <f>+IF(ISERR(U25/R25*100),"N/A",ROUND(U25/R25*100,2))</f>
        <v>0</v>
      </c>
    </row>
    <row r="26" spans="2:27" ht="26.25" customHeight="1" thickBot="1">
      <c r="B26" s="180" t="s">
        <v>136</v>
      </c>
      <c r="C26" s="181"/>
      <c r="D26" s="181"/>
      <c r="E26" s="95" t="s">
        <v>298</v>
      </c>
      <c r="F26" s="95"/>
      <c r="G26" s="95"/>
      <c r="H26" s="96"/>
      <c r="I26" s="96"/>
      <c r="J26" s="96"/>
      <c r="K26" s="96"/>
      <c r="L26" s="96"/>
      <c r="M26" s="96"/>
      <c r="N26" s="96"/>
      <c r="O26" s="96"/>
      <c r="P26" s="97"/>
      <c r="Q26" s="97"/>
      <c r="R26" s="98" t="s">
        <v>291</v>
      </c>
      <c r="S26" s="98" t="s">
        <v>299</v>
      </c>
      <c r="T26" s="98">
        <f>+IF(ISERR(S26/R26*100),"N/A",ROUND(S26/R26*100,2))</f>
        <v>65</v>
      </c>
      <c r="U26" s="98" t="s">
        <v>122</v>
      </c>
      <c r="V26" s="98">
        <f>+IF(ISERR(U26/S26*100),"N/A",ROUND(U26/S26*100,2))</f>
        <v>0</v>
      </c>
      <c r="W26" s="100">
        <f>+IF(ISERR(U26/R26*100),"N/A",ROUND(U26/R26*100,2))</f>
        <v>0</v>
      </c>
    </row>
    <row r="27" spans="2:27" ht="22.5" customHeight="1" thickTop="1" thickBot="1">
      <c r="B27" s="60" t="s">
        <v>138</v>
      </c>
      <c r="C27" s="61"/>
      <c r="D27" s="61"/>
      <c r="E27" s="61"/>
      <c r="F27" s="61"/>
      <c r="G27" s="61"/>
      <c r="H27" s="62"/>
      <c r="I27" s="62"/>
      <c r="J27" s="62"/>
      <c r="K27" s="62"/>
      <c r="L27" s="62"/>
      <c r="M27" s="62"/>
      <c r="N27" s="62"/>
      <c r="O27" s="62"/>
      <c r="P27" s="62"/>
      <c r="Q27" s="62"/>
      <c r="R27" s="62"/>
      <c r="S27" s="62"/>
      <c r="T27" s="62"/>
      <c r="U27" s="62"/>
      <c r="V27" s="62"/>
      <c r="W27" s="63"/>
    </row>
    <row r="28" spans="2:27" ht="37.5" customHeight="1" thickTop="1">
      <c r="B28" s="198" t="s">
        <v>300</v>
      </c>
      <c r="C28" s="199"/>
      <c r="D28" s="199"/>
      <c r="E28" s="199"/>
      <c r="F28" s="199"/>
      <c r="G28" s="199"/>
      <c r="H28" s="199"/>
      <c r="I28" s="199"/>
      <c r="J28" s="199"/>
      <c r="K28" s="199"/>
      <c r="L28" s="199"/>
      <c r="M28" s="199"/>
      <c r="N28" s="199"/>
      <c r="O28" s="199"/>
      <c r="P28" s="199"/>
      <c r="Q28" s="199"/>
      <c r="R28" s="199"/>
      <c r="S28" s="199"/>
      <c r="T28" s="199"/>
      <c r="U28" s="199"/>
      <c r="V28" s="199"/>
      <c r="W28" s="200"/>
    </row>
    <row r="29" spans="2:27" ht="60.75" customHeight="1" thickBot="1">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c r="B30" s="198" t="s">
        <v>301</v>
      </c>
      <c r="C30" s="199"/>
      <c r="D30" s="199"/>
      <c r="E30" s="199"/>
      <c r="F30" s="199"/>
      <c r="G30" s="199"/>
      <c r="H30" s="199"/>
      <c r="I30" s="199"/>
      <c r="J30" s="199"/>
      <c r="K30" s="199"/>
      <c r="L30" s="199"/>
      <c r="M30" s="199"/>
      <c r="N30" s="199"/>
      <c r="O30" s="199"/>
      <c r="P30" s="199"/>
      <c r="Q30" s="199"/>
      <c r="R30" s="199"/>
      <c r="S30" s="199"/>
      <c r="T30" s="199"/>
      <c r="U30" s="199"/>
      <c r="V30" s="199"/>
      <c r="W30" s="200"/>
    </row>
    <row r="31" spans="2:27" ht="48.75" customHeight="1" thickBot="1">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c r="B32" s="198" t="s">
        <v>302</v>
      </c>
      <c r="C32" s="199"/>
      <c r="D32" s="199"/>
      <c r="E32" s="199"/>
      <c r="F32" s="199"/>
      <c r="G32" s="199"/>
      <c r="H32" s="199"/>
      <c r="I32" s="199"/>
      <c r="J32" s="199"/>
      <c r="K32" s="199"/>
      <c r="L32" s="199"/>
      <c r="M32" s="199"/>
      <c r="N32" s="199"/>
      <c r="O32" s="199"/>
      <c r="P32" s="199"/>
      <c r="Q32" s="199"/>
      <c r="R32" s="199"/>
      <c r="S32" s="199"/>
      <c r="T32" s="199"/>
      <c r="U32" s="199"/>
      <c r="V32" s="199"/>
      <c r="W32" s="200"/>
    </row>
    <row r="33" spans="2:23" ht="54.75" customHeight="1" thickBot="1">
      <c r="B33" s="201"/>
      <c r="C33" s="202"/>
      <c r="D33" s="202"/>
      <c r="E33" s="202"/>
      <c r="F33" s="202"/>
      <c r="G33" s="202"/>
      <c r="H33" s="202"/>
      <c r="I33" s="202"/>
      <c r="J33" s="202"/>
      <c r="K33" s="202"/>
      <c r="L33" s="202"/>
      <c r="M33" s="202"/>
      <c r="N33" s="202"/>
      <c r="O33" s="202"/>
      <c r="P33" s="202"/>
      <c r="Q33" s="202"/>
      <c r="R33" s="202"/>
      <c r="S33" s="202"/>
      <c r="T33" s="202"/>
      <c r="U33" s="202"/>
      <c r="V33" s="202"/>
      <c r="W33" s="203"/>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indexed="53"/>
  </sheetPr>
  <dimension ref="A1:AA35"/>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2397</v>
      </c>
      <c r="D4" s="186" t="s">
        <v>47</v>
      </c>
      <c r="E4" s="186"/>
      <c r="F4" s="186"/>
      <c r="G4" s="186"/>
      <c r="H4" s="187"/>
      <c r="J4" s="188" t="s">
        <v>70</v>
      </c>
      <c r="K4" s="186"/>
      <c r="L4" s="102" t="s">
        <v>2398</v>
      </c>
      <c r="M4" s="189" t="s">
        <v>2399</v>
      </c>
      <c r="N4" s="189"/>
      <c r="O4" s="189"/>
      <c r="P4" s="189"/>
      <c r="Q4" s="190"/>
      <c r="R4" s="103"/>
      <c r="S4" s="191" t="s">
        <v>73</v>
      </c>
      <c r="T4" s="192"/>
      <c r="U4" s="192"/>
      <c r="V4" s="193" t="s">
        <v>1844</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2400</v>
      </c>
      <c r="D6" s="195" t="s">
        <v>2401</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2402</v>
      </c>
      <c r="K8" s="75" t="s">
        <v>2403</v>
      </c>
      <c r="L8" s="75" t="s">
        <v>83</v>
      </c>
      <c r="M8" s="75" t="s">
        <v>83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108" customHeight="1" thickTop="1" thickBot="1">
      <c r="B10" s="76" t="s">
        <v>86</v>
      </c>
      <c r="C10" s="193" t="s">
        <v>2404</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2405</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2406</v>
      </c>
      <c r="C21" s="163"/>
      <c r="D21" s="163"/>
      <c r="E21" s="163"/>
      <c r="F21" s="163"/>
      <c r="G21" s="163"/>
      <c r="H21" s="163"/>
      <c r="I21" s="163"/>
      <c r="J21" s="163"/>
      <c r="K21" s="163"/>
      <c r="L21" s="163"/>
      <c r="M21" s="196" t="s">
        <v>2400</v>
      </c>
      <c r="N21" s="196"/>
      <c r="O21" s="196" t="s">
        <v>112</v>
      </c>
      <c r="P21" s="196"/>
      <c r="Q21" s="196" t="s">
        <v>132</v>
      </c>
      <c r="R21" s="196"/>
      <c r="S21" s="106" t="s">
        <v>115</v>
      </c>
      <c r="T21" s="106" t="s">
        <v>235</v>
      </c>
      <c r="U21" s="106" t="s">
        <v>235</v>
      </c>
      <c r="V21" s="106" t="str">
        <f>+IF(ISERR(U21/T21*100),"N/A",ROUND(U21/T21*100,2))</f>
        <v>N/A</v>
      </c>
      <c r="W21" s="84" t="str">
        <f>+IF(ISERR(U21/S21*100),"N/A",ROUND(U21/S21*100,2))</f>
        <v>N/A</v>
      </c>
    </row>
    <row r="22" spans="2:27" ht="56.25" customHeight="1">
      <c r="B22" s="162" t="s">
        <v>2407</v>
      </c>
      <c r="C22" s="163"/>
      <c r="D22" s="163"/>
      <c r="E22" s="163"/>
      <c r="F22" s="163"/>
      <c r="G22" s="163"/>
      <c r="H22" s="163"/>
      <c r="I22" s="163"/>
      <c r="J22" s="163"/>
      <c r="K22" s="163"/>
      <c r="L22" s="163"/>
      <c r="M22" s="197" t="s">
        <v>2400</v>
      </c>
      <c r="N22" s="197"/>
      <c r="O22" s="197" t="s">
        <v>112</v>
      </c>
      <c r="P22" s="197"/>
      <c r="Q22" s="197" t="s">
        <v>132</v>
      </c>
      <c r="R22" s="197"/>
      <c r="S22" s="106" t="s">
        <v>2322</v>
      </c>
      <c r="T22" s="106" t="s">
        <v>235</v>
      </c>
      <c r="U22" s="106" t="s">
        <v>235</v>
      </c>
      <c r="V22" s="106" t="str">
        <f>+IF(ISERR(U22/T22*100),"N/A",ROUND(U22/T22*100,2))</f>
        <v>N/A</v>
      </c>
      <c r="W22" s="84" t="str">
        <f>+IF(ISERR(U22/S22*100),"N/A",ROUND(U22/S22*100,2))</f>
        <v>N/A</v>
      </c>
    </row>
    <row r="23" spans="2:27" ht="56.25" customHeight="1" thickBot="1">
      <c r="B23" s="162" t="s">
        <v>2407</v>
      </c>
      <c r="C23" s="163"/>
      <c r="D23" s="163"/>
      <c r="E23" s="163"/>
      <c r="F23" s="163"/>
      <c r="G23" s="163"/>
      <c r="H23" s="163"/>
      <c r="I23" s="163"/>
      <c r="J23" s="163"/>
      <c r="K23" s="163"/>
      <c r="L23" s="163"/>
      <c r="M23" s="197" t="s">
        <v>2400</v>
      </c>
      <c r="N23" s="197"/>
      <c r="O23" s="197" t="s">
        <v>112</v>
      </c>
      <c r="P23" s="197"/>
      <c r="Q23" s="197" t="s">
        <v>132</v>
      </c>
      <c r="R23" s="197"/>
      <c r="S23" s="106" t="s">
        <v>876</v>
      </c>
      <c r="T23" s="106" t="s">
        <v>235</v>
      </c>
      <c r="U23" s="106" t="s">
        <v>235</v>
      </c>
      <c r="V23" s="106" t="str">
        <f>+IF(ISERR(U23/T23*100),"N/A",ROUND(U23/T23*100,2))</f>
        <v>N/A</v>
      </c>
      <c r="W23" s="84" t="str">
        <f>+IF(ISERR(U23/S23*100),"N/A",ROUND(U23/S23*100,2))</f>
        <v>N/A</v>
      </c>
    </row>
    <row r="24" spans="2:27" ht="21.75" customHeight="1" thickTop="1" thickBot="1">
      <c r="B24" s="60" t="s">
        <v>126</v>
      </c>
      <c r="C24" s="61"/>
      <c r="D24" s="61"/>
      <c r="E24" s="61"/>
      <c r="F24" s="61"/>
      <c r="G24" s="61"/>
      <c r="H24" s="62"/>
      <c r="I24" s="62"/>
      <c r="J24" s="62"/>
      <c r="K24" s="62"/>
      <c r="L24" s="62"/>
      <c r="M24" s="62"/>
      <c r="N24" s="62"/>
      <c r="O24" s="62"/>
      <c r="P24" s="62"/>
      <c r="Q24" s="62"/>
      <c r="R24" s="62"/>
      <c r="S24" s="62"/>
      <c r="T24" s="62"/>
      <c r="U24" s="62"/>
      <c r="V24" s="62"/>
      <c r="W24" s="63"/>
      <c r="X24" s="85"/>
    </row>
    <row r="25" spans="2:27" ht="29.25" customHeight="1" thickTop="1" thickBot="1">
      <c r="B25" s="172" t="s">
        <v>127</v>
      </c>
      <c r="C25" s="173"/>
      <c r="D25" s="173"/>
      <c r="E25" s="173"/>
      <c r="F25" s="173"/>
      <c r="G25" s="173"/>
      <c r="H25" s="173"/>
      <c r="I25" s="173"/>
      <c r="J25" s="173"/>
      <c r="K25" s="173"/>
      <c r="L25" s="173"/>
      <c r="M25" s="173"/>
      <c r="N25" s="173"/>
      <c r="O25" s="173"/>
      <c r="P25" s="173"/>
      <c r="Q25" s="174"/>
      <c r="R25" s="86" t="s">
        <v>106</v>
      </c>
      <c r="S25" s="149" t="s">
        <v>107</v>
      </c>
      <c r="T25" s="149"/>
      <c r="U25" s="87" t="s">
        <v>128</v>
      </c>
      <c r="V25" s="148" t="s">
        <v>129</v>
      </c>
      <c r="W25" s="150"/>
    </row>
    <row r="26" spans="2:27" ht="30.75" customHeight="1" thickBot="1">
      <c r="B26" s="175"/>
      <c r="C26" s="176"/>
      <c r="D26" s="176"/>
      <c r="E26" s="176"/>
      <c r="F26" s="176"/>
      <c r="G26" s="176"/>
      <c r="H26" s="176"/>
      <c r="I26" s="176"/>
      <c r="J26" s="176"/>
      <c r="K26" s="176"/>
      <c r="L26" s="176"/>
      <c r="M26" s="176"/>
      <c r="N26" s="176"/>
      <c r="O26" s="176"/>
      <c r="P26" s="176"/>
      <c r="Q26" s="177"/>
      <c r="R26" s="88" t="s">
        <v>130</v>
      </c>
      <c r="S26" s="88" t="s">
        <v>130</v>
      </c>
      <c r="T26" s="88" t="s">
        <v>112</v>
      </c>
      <c r="U26" s="88" t="s">
        <v>130</v>
      </c>
      <c r="V26" s="88" t="s">
        <v>131</v>
      </c>
      <c r="W26" s="81" t="s">
        <v>132</v>
      </c>
      <c r="Y26" s="85"/>
    </row>
    <row r="27" spans="2:27" ht="23.25" customHeight="1" thickBot="1">
      <c r="B27" s="178" t="s">
        <v>133</v>
      </c>
      <c r="C27" s="179"/>
      <c r="D27" s="179"/>
      <c r="E27" s="89" t="s">
        <v>2408</v>
      </c>
      <c r="F27" s="89"/>
      <c r="G27" s="89"/>
      <c r="H27" s="90"/>
      <c r="I27" s="90"/>
      <c r="J27" s="90"/>
      <c r="K27" s="90"/>
      <c r="L27" s="90"/>
      <c r="M27" s="90"/>
      <c r="N27" s="90"/>
      <c r="O27" s="90"/>
      <c r="P27" s="91"/>
      <c r="Q27" s="91"/>
      <c r="R27" s="92" t="s">
        <v>2409</v>
      </c>
      <c r="S27" s="92" t="s">
        <v>75</v>
      </c>
      <c r="T27" s="91"/>
      <c r="U27" s="92" t="s">
        <v>122</v>
      </c>
      <c r="V27" s="91"/>
      <c r="W27" s="94">
        <f>+IF(ISERR(U27/R27*100),"N/A",ROUND(U27/R27*100,2))</f>
        <v>0</v>
      </c>
    </row>
    <row r="28" spans="2:27" ht="26.25" customHeight="1" thickBot="1">
      <c r="B28" s="180" t="s">
        <v>136</v>
      </c>
      <c r="C28" s="181"/>
      <c r="D28" s="181"/>
      <c r="E28" s="95" t="s">
        <v>2408</v>
      </c>
      <c r="F28" s="95"/>
      <c r="G28" s="95"/>
      <c r="H28" s="96"/>
      <c r="I28" s="96"/>
      <c r="J28" s="96"/>
      <c r="K28" s="96"/>
      <c r="L28" s="96"/>
      <c r="M28" s="96"/>
      <c r="N28" s="96"/>
      <c r="O28" s="96"/>
      <c r="P28" s="97"/>
      <c r="Q28" s="97"/>
      <c r="R28" s="98" t="s">
        <v>2409</v>
      </c>
      <c r="S28" s="98" t="s">
        <v>2410</v>
      </c>
      <c r="T28" s="98">
        <f>+IF(ISERR(S28/R28*100),"N/A",ROUND(S28/R28*100,2))</f>
        <v>48.94</v>
      </c>
      <c r="U28" s="98" t="s">
        <v>122</v>
      </c>
      <c r="V28" s="98">
        <f>+IF(ISERR(U28/S28*100),"N/A",ROUND(U28/S28*100,2))</f>
        <v>0</v>
      </c>
      <c r="W28" s="100">
        <f>+IF(ISERR(U28/R28*100),"N/A",ROUND(U28/R28*100,2))</f>
        <v>0</v>
      </c>
    </row>
    <row r="29" spans="2:27" ht="22.5" customHeight="1" thickTop="1" thickBot="1">
      <c r="B29" s="60" t="s">
        <v>138</v>
      </c>
      <c r="C29" s="61"/>
      <c r="D29" s="61"/>
      <c r="E29" s="61"/>
      <c r="F29" s="61"/>
      <c r="G29" s="61"/>
      <c r="H29" s="62"/>
      <c r="I29" s="62"/>
      <c r="J29" s="62"/>
      <c r="K29" s="62"/>
      <c r="L29" s="62"/>
      <c r="M29" s="62"/>
      <c r="N29" s="62"/>
      <c r="O29" s="62"/>
      <c r="P29" s="62"/>
      <c r="Q29" s="62"/>
      <c r="R29" s="62"/>
      <c r="S29" s="62"/>
      <c r="T29" s="62"/>
      <c r="U29" s="62"/>
      <c r="V29" s="62"/>
      <c r="W29" s="63"/>
    </row>
    <row r="30" spans="2:27" ht="37.5" customHeight="1" thickTop="1">
      <c r="B30" s="198" t="s">
        <v>2411</v>
      </c>
      <c r="C30" s="199"/>
      <c r="D30" s="199"/>
      <c r="E30" s="199"/>
      <c r="F30" s="199"/>
      <c r="G30" s="199"/>
      <c r="H30" s="199"/>
      <c r="I30" s="199"/>
      <c r="J30" s="199"/>
      <c r="K30" s="199"/>
      <c r="L30" s="199"/>
      <c r="M30" s="199"/>
      <c r="N30" s="199"/>
      <c r="O30" s="199"/>
      <c r="P30" s="199"/>
      <c r="Q30" s="199"/>
      <c r="R30" s="199"/>
      <c r="S30" s="199"/>
      <c r="T30" s="199"/>
      <c r="U30" s="199"/>
      <c r="V30" s="199"/>
      <c r="W30" s="200"/>
    </row>
    <row r="31" spans="2:27" ht="141.75" customHeight="1" thickBot="1">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c r="B32" s="198" t="s">
        <v>2412</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5" customHeight="1" thickBot="1">
      <c r="B33" s="204"/>
      <c r="C33" s="205"/>
      <c r="D33" s="205"/>
      <c r="E33" s="205"/>
      <c r="F33" s="205"/>
      <c r="G33" s="205"/>
      <c r="H33" s="205"/>
      <c r="I33" s="205"/>
      <c r="J33" s="205"/>
      <c r="K33" s="205"/>
      <c r="L33" s="205"/>
      <c r="M33" s="205"/>
      <c r="N33" s="205"/>
      <c r="O33" s="205"/>
      <c r="P33" s="205"/>
      <c r="Q33" s="205"/>
      <c r="R33" s="205"/>
      <c r="S33" s="205"/>
      <c r="T33" s="205"/>
      <c r="U33" s="205"/>
      <c r="V33" s="205"/>
      <c r="W33" s="206"/>
    </row>
    <row r="34" spans="2:23" ht="37.5" customHeight="1" thickTop="1">
      <c r="B34" s="198" t="s">
        <v>2413</v>
      </c>
      <c r="C34" s="199"/>
      <c r="D34" s="199"/>
      <c r="E34" s="199"/>
      <c r="F34" s="199"/>
      <c r="G34" s="199"/>
      <c r="H34" s="199"/>
      <c r="I34" s="199"/>
      <c r="J34" s="199"/>
      <c r="K34" s="199"/>
      <c r="L34" s="199"/>
      <c r="M34" s="199"/>
      <c r="N34" s="199"/>
      <c r="O34" s="199"/>
      <c r="P34" s="199"/>
      <c r="Q34" s="199"/>
      <c r="R34" s="199"/>
      <c r="S34" s="199"/>
      <c r="T34" s="199"/>
      <c r="U34" s="199"/>
      <c r="V34" s="199"/>
      <c r="W34" s="200"/>
    </row>
    <row r="35" spans="2:23" ht="15.75" customHeight="1" thickBot="1">
      <c r="B35" s="201"/>
      <c r="C35" s="202"/>
      <c r="D35" s="202"/>
      <c r="E35" s="202"/>
      <c r="F35" s="202"/>
      <c r="G35" s="202"/>
      <c r="H35" s="202"/>
      <c r="I35" s="202"/>
      <c r="J35" s="202"/>
      <c r="K35" s="202"/>
      <c r="L35" s="202"/>
      <c r="M35" s="202"/>
      <c r="N35" s="202"/>
      <c r="O35" s="202"/>
      <c r="P35" s="202"/>
      <c r="Q35" s="202"/>
      <c r="R35" s="202"/>
      <c r="S35" s="202"/>
      <c r="T35" s="202"/>
      <c r="U35" s="202"/>
      <c r="V35" s="202"/>
      <c r="W35" s="203"/>
    </row>
  </sheetData>
  <mergeCells count="59">
    <mergeCell ref="B34:W35"/>
    <mergeCell ref="B25:Q26"/>
    <mergeCell ref="S25:T25"/>
    <mergeCell ref="V25:W25"/>
    <mergeCell ref="B27:D27"/>
    <mergeCell ref="B28:D28"/>
    <mergeCell ref="B30:W31"/>
    <mergeCell ref="B23:L23"/>
    <mergeCell ref="M23:N23"/>
    <mergeCell ref="O23:P23"/>
    <mergeCell ref="Q23:R23"/>
    <mergeCell ref="B32:W33"/>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indexed="53"/>
  </sheetPr>
  <dimension ref="A1:AA34"/>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2397</v>
      </c>
      <c r="D4" s="186" t="s">
        <v>47</v>
      </c>
      <c r="E4" s="186"/>
      <c r="F4" s="186"/>
      <c r="G4" s="186"/>
      <c r="H4" s="187"/>
      <c r="J4" s="188" t="s">
        <v>70</v>
      </c>
      <c r="K4" s="186"/>
      <c r="L4" s="102" t="s">
        <v>2414</v>
      </c>
      <c r="M4" s="189" t="s">
        <v>2415</v>
      </c>
      <c r="N4" s="189"/>
      <c r="O4" s="189"/>
      <c r="P4" s="189"/>
      <c r="Q4" s="190"/>
      <c r="R4" s="103"/>
      <c r="S4" s="191" t="s">
        <v>73</v>
      </c>
      <c r="T4" s="192"/>
      <c r="U4" s="192"/>
      <c r="V4" s="193" t="s">
        <v>1505</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2400</v>
      </c>
      <c r="D6" s="195" t="s">
        <v>2401</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2176</v>
      </c>
      <c r="K8" s="75" t="s">
        <v>2416</v>
      </c>
      <c r="L8" s="75" t="s">
        <v>83</v>
      </c>
      <c r="M8" s="75" t="s">
        <v>83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102" customHeight="1" thickTop="1" thickBot="1">
      <c r="B10" s="76" t="s">
        <v>86</v>
      </c>
      <c r="C10" s="193" t="s">
        <v>2417</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2405</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2418</v>
      </c>
      <c r="C21" s="163"/>
      <c r="D21" s="163"/>
      <c r="E21" s="163"/>
      <c r="F21" s="163"/>
      <c r="G21" s="163"/>
      <c r="H21" s="163"/>
      <c r="I21" s="163"/>
      <c r="J21" s="163"/>
      <c r="K21" s="163"/>
      <c r="L21" s="163"/>
      <c r="M21" s="196" t="s">
        <v>2400</v>
      </c>
      <c r="N21" s="196"/>
      <c r="O21" s="196" t="s">
        <v>112</v>
      </c>
      <c r="P21" s="196"/>
      <c r="Q21" s="196" t="s">
        <v>132</v>
      </c>
      <c r="R21" s="196"/>
      <c r="S21" s="106" t="s">
        <v>988</v>
      </c>
      <c r="T21" s="106" t="s">
        <v>235</v>
      </c>
      <c r="U21" s="106" t="s">
        <v>235</v>
      </c>
      <c r="V21" s="106" t="str">
        <f>+IF(ISERR(U21/T21*100),"N/A",ROUND(U21/T21*100,2))</f>
        <v>N/A</v>
      </c>
      <c r="W21" s="84" t="str">
        <f>+IF(ISERR(U21/S21*100),"N/A",ROUND(U21/S21*100,2))</f>
        <v>N/A</v>
      </c>
    </row>
    <row r="22" spans="2:27" ht="56.25" customHeight="1" thickBot="1">
      <c r="B22" s="162" t="s">
        <v>2419</v>
      </c>
      <c r="C22" s="163"/>
      <c r="D22" s="163"/>
      <c r="E22" s="163"/>
      <c r="F22" s="163"/>
      <c r="G22" s="163"/>
      <c r="H22" s="163"/>
      <c r="I22" s="163"/>
      <c r="J22" s="163"/>
      <c r="K22" s="163"/>
      <c r="L22" s="163"/>
      <c r="M22" s="197" t="s">
        <v>2400</v>
      </c>
      <c r="N22" s="197"/>
      <c r="O22" s="197" t="s">
        <v>112</v>
      </c>
      <c r="P22" s="197"/>
      <c r="Q22" s="197" t="s">
        <v>132</v>
      </c>
      <c r="R22" s="197"/>
      <c r="S22" s="106" t="s">
        <v>319</v>
      </c>
      <c r="T22" s="106" t="s">
        <v>235</v>
      </c>
      <c r="U22" s="106" t="s">
        <v>235</v>
      </c>
      <c r="V22" s="106" t="str">
        <f>+IF(ISERR(U22/T22*100),"N/A",ROUND(U22/T22*100,2))</f>
        <v>N/A</v>
      </c>
      <c r="W22" s="84" t="str">
        <f>+IF(ISERR(U22/S22*100),"N/A",ROUND(U22/S22*100,2))</f>
        <v>N/A</v>
      </c>
    </row>
    <row r="23" spans="2:27" ht="21.75" customHeight="1" thickTop="1" thickBot="1">
      <c r="B23" s="60" t="s">
        <v>126</v>
      </c>
      <c r="C23" s="61"/>
      <c r="D23" s="61"/>
      <c r="E23" s="61"/>
      <c r="F23" s="61"/>
      <c r="G23" s="61"/>
      <c r="H23" s="62"/>
      <c r="I23" s="62"/>
      <c r="J23" s="62"/>
      <c r="K23" s="62"/>
      <c r="L23" s="62"/>
      <c r="M23" s="62"/>
      <c r="N23" s="62"/>
      <c r="O23" s="62"/>
      <c r="P23" s="62"/>
      <c r="Q23" s="62"/>
      <c r="R23" s="62"/>
      <c r="S23" s="62"/>
      <c r="T23" s="62"/>
      <c r="U23" s="62"/>
      <c r="V23" s="62"/>
      <c r="W23" s="63"/>
      <c r="X23" s="85"/>
    </row>
    <row r="24" spans="2:27" ht="29.25" customHeight="1" thickTop="1" thickBot="1">
      <c r="B24" s="172" t="s">
        <v>127</v>
      </c>
      <c r="C24" s="173"/>
      <c r="D24" s="173"/>
      <c r="E24" s="173"/>
      <c r="F24" s="173"/>
      <c r="G24" s="173"/>
      <c r="H24" s="173"/>
      <c r="I24" s="173"/>
      <c r="J24" s="173"/>
      <c r="K24" s="173"/>
      <c r="L24" s="173"/>
      <c r="M24" s="173"/>
      <c r="N24" s="173"/>
      <c r="O24" s="173"/>
      <c r="P24" s="173"/>
      <c r="Q24" s="174"/>
      <c r="R24" s="86" t="s">
        <v>106</v>
      </c>
      <c r="S24" s="149" t="s">
        <v>107</v>
      </c>
      <c r="T24" s="149"/>
      <c r="U24" s="87" t="s">
        <v>128</v>
      </c>
      <c r="V24" s="148" t="s">
        <v>129</v>
      </c>
      <c r="W24" s="150"/>
    </row>
    <row r="25" spans="2:27" ht="30.75" customHeight="1" thickBot="1">
      <c r="B25" s="175"/>
      <c r="C25" s="176"/>
      <c r="D25" s="176"/>
      <c r="E25" s="176"/>
      <c r="F25" s="176"/>
      <c r="G25" s="176"/>
      <c r="H25" s="176"/>
      <c r="I25" s="176"/>
      <c r="J25" s="176"/>
      <c r="K25" s="176"/>
      <c r="L25" s="176"/>
      <c r="M25" s="176"/>
      <c r="N25" s="176"/>
      <c r="O25" s="176"/>
      <c r="P25" s="176"/>
      <c r="Q25" s="177"/>
      <c r="R25" s="88" t="s">
        <v>130</v>
      </c>
      <c r="S25" s="88" t="s">
        <v>130</v>
      </c>
      <c r="T25" s="88" t="s">
        <v>112</v>
      </c>
      <c r="U25" s="88" t="s">
        <v>130</v>
      </c>
      <c r="V25" s="88" t="s">
        <v>131</v>
      </c>
      <c r="W25" s="81" t="s">
        <v>132</v>
      </c>
      <c r="Y25" s="85"/>
    </row>
    <row r="26" spans="2:27" ht="23.25" customHeight="1" thickBot="1">
      <c r="B26" s="178" t="s">
        <v>133</v>
      </c>
      <c r="C26" s="179"/>
      <c r="D26" s="179"/>
      <c r="E26" s="89" t="s">
        <v>2408</v>
      </c>
      <c r="F26" s="89"/>
      <c r="G26" s="89"/>
      <c r="H26" s="90"/>
      <c r="I26" s="90"/>
      <c r="J26" s="90"/>
      <c r="K26" s="90"/>
      <c r="L26" s="90"/>
      <c r="M26" s="90"/>
      <c r="N26" s="90"/>
      <c r="O26" s="90"/>
      <c r="P26" s="91"/>
      <c r="Q26" s="91"/>
      <c r="R26" s="92" t="s">
        <v>2420</v>
      </c>
      <c r="S26" s="92" t="s">
        <v>75</v>
      </c>
      <c r="T26" s="91"/>
      <c r="U26" s="92" t="s">
        <v>122</v>
      </c>
      <c r="V26" s="91"/>
      <c r="W26" s="94">
        <f>+IF(ISERR(U26/R26*100),"N/A",ROUND(U26/R26*100,2))</f>
        <v>0</v>
      </c>
    </row>
    <row r="27" spans="2:27" ht="26.25" customHeight="1" thickBot="1">
      <c r="B27" s="180" t="s">
        <v>136</v>
      </c>
      <c r="C27" s="181"/>
      <c r="D27" s="181"/>
      <c r="E27" s="95" t="s">
        <v>2408</v>
      </c>
      <c r="F27" s="95"/>
      <c r="G27" s="95"/>
      <c r="H27" s="96"/>
      <c r="I27" s="96"/>
      <c r="J27" s="96"/>
      <c r="K27" s="96"/>
      <c r="L27" s="96"/>
      <c r="M27" s="96"/>
      <c r="N27" s="96"/>
      <c r="O27" s="96"/>
      <c r="P27" s="97"/>
      <c r="Q27" s="97"/>
      <c r="R27" s="98" t="s">
        <v>2420</v>
      </c>
      <c r="S27" s="98" t="s">
        <v>786</v>
      </c>
      <c r="T27" s="98">
        <f>+IF(ISERR(S27/R27*100),"N/A",ROUND(S27/R27*100,2))</f>
        <v>50</v>
      </c>
      <c r="U27" s="98" t="s">
        <v>122</v>
      </c>
      <c r="V27" s="98">
        <f>+IF(ISERR(U27/S27*100),"N/A",ROUND(U27/S27*100,2))</f>
        <v>0</v>
      </c>
      <c r="W27" s="100">
        <f>+IF(ISERR(U27/R27*100),"N/A",ROUND(U27/R27*100,2))</f>
        <v>0</v>
      </c>
    </row>
    <row r="28" spans="2:27" ht="22.5" customHeight="1" thickTop="1" thickBot="1">
      <c r="B28" s="60" t="s">
        <v>138</v>
      </c>
      <c r="C28" s="61"/>
      <c r="D28" s="61"/>
      <c r="E28" s="61"/>
      <c r="F28" s="61"/>
      <c r="G28" s="61"/>
      <c r="H28" s="62"/>
      <c r="I28" s="62"/>
      <c r="J28" s="62"/>
      <c r="K28" s="62"/>
      <c r="L28" s="62"/>
      <c r="M28" s="62"/>
      <c r="N28" s="62"/>
      <c r="O28" s="62"/>
      <c r="P28" s="62"/>
      <c r="Q28" s="62"/>
      <c r="R28" s="62"/>
      <c r="S28" s="62"/>
      <c r="T28" s="62"/>
      <c r="U28" s="62"/>
      <c r="V28" s="62"/>
      <c r="W28" s="63"/>
    </row>
    <row r="29" spans="2:27" ht="37.5" customHeight="1" thickTop="1">
      <c r="B29" s="198" t="s">
        <v>2421</v>
      </c>
      <c r="C29" s="199"/>
      <c r="D29" s="199"/>
      <c r="E29" s="199"/>
      <c r="F29" s="199"/>
      <c r="G29" s="199"/>
      <c r="H29" s="199"/>
      <c r="I29" s="199"/>
      <c r="J29" s="199"/>
      <c r="K29" s="199"/>
      <c r="L29" s="199"/>
      <c r="M29" s="199"/>
      <c r="N29" s="199"/>
      <c r="O29" s="199"/>
      <c r="P29" s="199"/>
      <c r="Q29" s="199"/>
      <c r="R29" s="199"/>
      <c r="S29" s="199"/>
      <c r="T29" s="199"/>
      <c r="U29" s="199"/>
      <c r="V29" s="199"/>
      <c r="W29" s="200"/>
    </row>
    <row r="30" spans="2:27" ht="126.75" customHeight="1" thickBot="1">
      <c r="B30" s="204"/>
      <c r="C30" s="205"/>
      <c r="D30" s="205"/>
      <c r="E30" s="205"/>
      <c r="F30" s="205"/>
      <c r="G30" s="205"/>
      <c r="H30" s="205"/>
      <c r="I30" s="205"/>
      <c r="J30" s="205"/>
      <c r="K30" s="205"/>
      <c r="L30" s="205"/>
      <c r="M30" s="205"/>
      <c r="N30" s="205"/>
      <c r="O30" s="205"/>
      <c r="P30" s="205"/>
      <c r="Q30" s="205"/>
      <c r="R30" s="205"/>
      <c r="S30" s="205"/>
      <c r="T30" s="205"/>
      <c r="U30" s="205"/>
      <c r="V30" s="205"/>
      <c r="W30" s="206"/>
    </row>
    <row r="31" spans="2:27" ht="37.5" customHeight="1" thickTop="1">
      <c r="B31" s="198" t="s">
        <v>2422</v>
      </c>
      <c r="C31" s="199"/>
      <c r="D31" s="199"/>
      <c r="E31" s="199"/>
      <c r="F31" s="199"/>
      <c r="G31" s="199"/>
      <c r="H31" s="199"/>
      <c r="I31" s="199"/>
      <c r="J31" s="199"/>
      <c r="K31" s="199"/>
      <c r="L31" s="199"/>
      <c r="M31" s="199"/>
      <c r="N31" s="199"/>
      <c r="O31" s="199"/>
      <c r="P31" s="199"/>
      <c r="Q31" s="199"/>
      <c r="R31" s="199"/>
      <c r="S31" s="199"/>
      <c r="T31" s="199"/>
      <c r="U31" s="199"/>
      <c r="V31" s="199"/>
      <c r="W31" s="200"/>
    </row>
    <row r="32" spans="2:27" ht="15" customHeight="1" thickBot="1">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c r="B33" s="198" t="s">
        <v>2413</v>
      </c>
      <c r="C33" s="199"/>
      <c r="D33" s="199"/>
      <c r="E33" s="199"/>
      <c r="F33" s="199"/>
      <c r="G33" s="199"/>
      <c r="H33" s="199"/>
      <c r="I33" s="199"/>
      <c r="J33" s="199"/>
      <c r="K33" s="199"/>
      <c r="L33" s="199"/>
      <c r="M33" s="199"/>
      <c r="N33" s="199"/>
      <c r="O33" s="199"/>
      <c r="P33" s="199"/>
      <c r="Q33" s="199"/>
      <c r="R33" s="199"/>
      <c r="S33" s="199"/>
      <c r="T33" s="199"/>
      <c r="U33" s="199"/>
      <c r="V33" s="199"/>
      <c r="W33" s="200"/>
    </row>
    <row r="34" spans="2:23" ht="15.75" customHeight="1" thickBot="1">
      <c r="B34" s="201"/>
      <c r="C34" s="202"/>
      <c r="D34" s="202"/>
      <c r="E34" s="202"/>
      <c r="F34" s="202"/>
      <c r="G34" s="202"/>
      <c r="H34" s="202"/>
      <c r="I34" s="202"/>
      <c r="J34" s="202"/>
      <c r="K34" s="202"/>
      <c r="L34" s="202"/>
      <c r="M34" s="202"/>
      <c r="N34" s="202"/>
      <c r="O34" s="202"/>
      <c r="P34" s="202"/>
      <c r="Q34" s="202"/>
      <c r="R34" s="202"/>
      <c r="S34" s="202"/>
      <c r="T34" s="202"/>
      <c r="U34" s="202"/>
      <c r="V34" s="202"/>
      <c r="W34" s="203"/>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indexed="53"/>
  </sheetPr>
  <dimension ref="A1:AA33"/>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84.75" customHeight="1" thickTop="1" thickBot="1">
      <c r="B4" s="101" t="s">
        <v>4</v>
      </c>
      <c r="C4" s="102" t="s">
        <v>2397</v>
      </c>
      <c r="D4" s="186" t="s">
        <v>47</v>
      </c>
      <c r="E4" s="186"/>
      <c r="F4" s="186"/>
      <c r="G4" s="186"/>
      <c r="H4" s="187"/>
      <c r="J4" s="188" t="s">
        <v>70</v>
      </c>
      <c r="K4" s="186"/>
      <c r="L4" s="102" t="s">
        <v>2423</v>
      </c>
      <c r="M4" s="189" t="s">
        <v>2424</v>
      </c>
      <c r="N4" s="189"/>
      <c r="O4" s="189"/>
      <c r="P4" s="189"/>
      <c r="Q4" s="190"/>
      <c r="R4" s="103"/>
      <c r="S4" s="191" t="s">
        <v>73</v>
      </c>
      <c r="T4" s="192"/>
      <c r="U4" s="192"/>
      <c r="V4" s="193" t="s">
        <v>2425</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2400</v>
      </c>
      <c r="D6" s="195" t="s">
        <v>2401</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2426</v>
      </c>
      <c r="K8" s="75" t="s">
        <v>83</v>
      </c>
      <c r="L8" s="75" t="s">
        <v>83</v>
      </c>
      <c r="M8" s="75" t="s">
        <v>83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130.5" customHeight="1" thickTop="1" thickBot="1">
      <c r="B10" s="76" t="s">
        <v>86</v>
      </c>
      <c r="C10" s="193" t="s">
        <v>2417</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2405</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thickBot="1">
      <c r="B21" s="162" t="s">
        <v>2427</v>
      </c>
      <c r="C21" s="163"/>
      <c r="D21" s="163"/>
      <c r="E21" s="163"/>
      <c r="F21" s="163"/>
      <c r="G21" s="163"/>
      <c r="H21" s="163"/>
      <c r="I21" s="163"/>
      <c r="J21" s="163"/>
      <c r="K21" s="163"/>
      <c r="L21" s="163"/>
      <c r="M21" s="196" t="s">
        <v>2400</v>
      </c>
      <c r="N21" s="196"/>
      <c r="O21" s="196" t="s">
        <v>112</v>
      </c>
      <c r="P21" s="196"/>
      <c r="Q21" s="196" t="s">
        <v>132</v>
      </c>
      <c r="R21" s="196"/>
      <c r="S21" s="106" t="s">
        <v>398</v>
      </c>
      <c r="T21" s="106" t="s">
        <v>235</v>
      </c>
      <c r="U21" s="106" t="s">
        <v>235</v>
      </c>
      <c r="V21" s="106" t="str">
        <f>+IF(ISERR(U21/T21*100),"N/A",ROUND(U21/T21*100,2))</f>
        <v>N/A</v>
      </c>
      <c r="W21" s="84" t="str">
        <f>+IF(ISERR(U21/S21*100),"N/A",ROUND(U21/S21*100,2))</f>
        <v>N/A</v>
      </c>
    </row>
    <row r="22" spans="2:27" ht="21.75" customHeight="1" thickTop="1" thickBot="1">
      <c r="B22" s="60" t="s">
        <v>126</v>
      </c>
      <c r="C22" s="61"/>
      <c r="D22" s="61"/>
      <c r="E22" s="61"/>
      <c r="F22" s="61"/>
      <c r="G22" s="61"/>
      <c r="H22" s="62"/>
      <c r="I22" s="62"/>
      <c r="J22" s="62"/>
      <c r="K22" s="62"/>
      <c r="L22" s="62"/>
      <c r="M22" s="62"/>
      <c r="N22" s="62"/>
      <c r="O22" s="62"/>
      <c r="P22" s="62"/>
      <c r="Q22" s="62"/>
      <c r="R22" s="62"/>
      <c r="S22" s="62"/>
      <c r="T22" s="62"/>
      <c r="U22" s="62"/>
      <c r="V22" s="62"/>
      <c r="W22" s="63"/>
      <c r="X22" s="85"/>
    </row>
    <row r="23" spans="2:27" ht="29.25" customHeight="1" thickTop="1" thickBot="1">
      <c r="B23" s="172" t="s">
        <v>127</v>
      </c>
      <c r="C23" s="173"/>
      <c r="D23" s="173"/>
      <c r="E23" s="173"/>
      <c r="F23" s="173"/>
      <c r="G23" s="173"/>
      <c r="H23" s="173"/>
      <c r="I23" s="173"/>
      <c r="J23" s="173"/>
      <c r="K23" s="173"/>
      <c r="L23" s="173"/>
      <c r="M23" s="173"/>
      <c r="N23" s="173"/>
      <c r="O23" s="173"/>
      <c r="P23" s="173"/>
      <c r="Q23" s="174"/>
      <c r="R23" s="86" t="s">
        <v>106</v>
      </c>
      <c r="S23" s="149" t="s">
        <v>107</v>
      </c>
      <c r="T23" s="149"/>
      <c r="U23" s="87" t="s">
        <v>128</v>
      </c>
      <c r="V23" s="148" t="s">
        <v>129</v>
      </c>
      <c r="W23" s="150"/>
    </row>
    <row r="24" spans="2:27" ht="30.75" customHeight="1" thickBot="1">
      <c r="B24" s="175"/>
      <c r="C24" s="176"/>
      <c r="D24" s="176"/>
      <c r="E24" s="176"/>
      <c r="F24" s="176"/>
      <c r="G24" s="176"/>
      <c r="H24" s="176"/>
      <c r="I24" s="176"/>
      <c r="J24" s="176"/>
      <c r="K24" s="176"/>
      <c r="L24" s="176"/>
      <c r="M24" s="176"/>
      <c r="N24" s="176"/>
      <c r="O24" s="176"/>
      <c r="P24" s="176"/>
      <c r="Q24" s="177"/>
      <c r="R24" s="88" t="s">
        <v>130</v>
      </c>
      <c r="S24" s="88" t="s">
        <v>130</v>
      </c>
      <c r="T24" s="88" t="s">
        <v>112</v>
      </c>
      <c r="U24" s="88" t="s">
        <v>130</v>
      </c>
      <c r="V24" s="88" t="s">
        <v>131</v>
      </c>
      <c r="W24" s="81" t="s">
        <v>132</v>
      </c>
      <c r="Y24" s="85"/>
    </row>
    <row r="25" spans="2:27" ht="23.25" customHeight="1" thickBot="1">
      <c r="B25" s="178" t="s">
        <v>133</v>
      </c>
      <c r="C25" s="179"/>
      <c r="D25" s="179"/>
      <c r="E25" s="89" t="s">
        <v>2408</v>
      </c>
      <c r="F25" s="89"/>
      <c r="G25" s="89"/>
      <c r="H25" s="90"/>
      <c r="I25" s="90"/>
      <c r="J25" s="90"/>
      <c r="K25" s="90"/>
      <c r="L25" s="90"/>
      <c r="M25" s="90"/>
      <c r="N25" s="90"/>
      <c r="O25" s="90"/>
      <c r="P25" s="91"/>
      <c r="Q25" s="91"/>
      <c r="R25" s="92" t="s">
        <v>2428</v>
      </c>
      <c r="S25" s="92" t="s">
        <v>75</v>
      </c>
      <c r="T25" s="91"/>
      <c r="U25" s="92" t="s">
        <v>786</v>
      </c>
      <c r="V25" s="91"/>
      <c r="W25" s="94">
        <f>+IF(ISERR(U25/R25*100),"N/A",ROUND(U25/R25*100,2))</f>
        <v>2.82</v>
      </c>
    </row>
    <row r="26" spans="2:27" ht="26.25" customHeight="1" thickBot="1">
      <c r="B26" s="180" t="s">
        <v>136</v>
      </c>
      <c r="C26" s="181"/>
      <c r="D26" s="181"/>
      <c r="E26" s="95" t="s">
        <v>2408</v>
      </c>
      <c r="F26" s="95"/>
      <c r="G26" s="95"/>
      <c r="H26" s="96"/>
      <c r="I26" s="96"/>
      <c r="J26" s="96"/>
      <c r="K26" s="96"/>
      <c r="L26" s="96"/>
      <c r="M26" s="96"/>
      <c r="N26" s="96"/>
      <c r="O26" s="96"/>
      <c r="P26" s="97"/>
      <c r="Q26" s="97"/>
      <c r="R26" s="98" t="s">
        <v>2428</v>
      </c>
      <c r="S26" s="98" t="s">
        <v>2429</v>
      </c>
      <c r="T26" s="98">
        <f>+IF(ISERR(S26/R26*100),"N/A",ROUND(S26/R26*100,2))</f>
        <v>29.58</v>
      </c>
      <c r="U26" s="98" t="s">
        <v>786</v>
      </c>
      <c r="V26" s="98">
        <f>+IF(ISERR(U26/S26*100),"N/A",ROUND(U26/S26*100,2))</f>
        <v>9.52</v>
      </c>
      <c r="W26" s="100">
        <f>+IF(ISERR(U26/R26*100),"N/A",ROUND(U26/R26*100,2))</f>
        <v>2.82</v>
      </c>
    </row>
    <row r="27" spans="2:27" ht="22.5" customHeight="1" thickTop="1" thickBot="1">
      <c r="B27" s="60" t="s">
        <v>138</v>
      </c>
      <c r="C27" s="61"/>
      <c r="D27" s="61"/>
      <c r="E27" s="61"/>
      <c r="F27" s="61"/>
      <c r="G27" s="61"/>
      <c r="H27" s="62"/>
      <c r="I27" s="62"/>
      <c r="J27" s="62"/>
      <c r="K27" s="62"/>
      <c r="L27" s="62"/>
      <c r="M27" s="62"/>
      <c r="N27" s="62"/>
      <c r="O27" s="62"/>
      <c r="P27" s="62"/>
      <c r="Q27" s="62"/>
      <c r="R27" s="62"/>
      <c r="S27" s="62"/>
      <c r="T27" s="62"/>
      <c r="U27" s="62"/>
      <c r="V27" s="62"/>
      <c r="W27" s="63"/>
    </row>
    <row r="28" spans="2:27" ht="37.5" customHeight="1" thickTop="1">
      <c r="B28" s="198" t="s">
        <v>2430</v>
      </c>
      <c r="C28" s="199"/>
      <c r="D28" s="199"/>
      <c r="E28" s="199"/>
      <c r="F28" s="199"/>
      <c r="G28" s="199"/>
      <c r="H28" s="199"/>
      <c r="I28" s="199"/>
      <c r="J28" s="199"/>
      <c r="K28" s="199"/>
      <c r="L28" s="199"/>
      <c r="M28" s="199"/>
      <c r="N28" s="199"/>
      <c r="O28" s="199"/>
      <c r="P28" s="199"/>
      <c r="Q28" s="199"/>
      <c r="R28" s="199"/>
      <c r="S28" s="199"/>
      <c r="T28" s="199"/>
      <c r="U28" s="199"/>
      <c r="V28" s="199"/>
      <c r="W28" s="200"/>
    </row>
    <row r="29" spans="2:27" ht="138" customHeight="1" thickBot="1">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c r="B30" s="198" t="s">
        <v>2431</v>
      </c>
      <c r="C30" s="199"/>
      <c r="D30" s="199"/>
      <c r="E30" s="199"/>
      <c r="F30" s="199"/>
      <c r="G30" s="199"/>
      <c r="H30" s="199"/>
      <c r="I30" s="199"/>
      <c r="J30" s="199"/>
      <c r="K30" s="199"/>
      <c r="L30" s="199"/>
      <c r="M30" s="199"/>
      <c r="N30" s="199"/>
      <c r="O30" s="199"/>
      <c r="P30" s="199"/>
      <c r="Q30" s="199"/>
      <c r="R30" s="199"/>
      <c r="S30" s="199"/>
      <c r="T30" s="199"/>
      <c r="U30" s="199"/>
      <c r="V30" s="199"/>
      <c r="W30" s="200"/>
    </row>
    <row r="31" spans="2:27" ht="15" customHeight="1" thickBot="1">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c r="B32" s="198" t="s">
        <v>2413</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5.75" customHeight="1" thickBot="1">
      <c r="B33" s="201"/>
      <c r="C33" s="202"/>
      <c r="D33" s="202"/>
      <c r="E33" s="202"/>
      <c r="F33" s="202"/>
      <c r="G33" s="202"/>
      <c r="H33" s="202"/>
      <c r="I33" s="202"/>
      <c r="J33" s="202"/>
      <c r="K33" s="202"/>
      <c r="L33" s="202"/>
      <c r="M33" s="202"/>
      <c r="N33" s="202"/>
      <c r="O33" s="202"/>
      <c r="P33" s="202"/>
      <c r="Q33" s="202"/>
      <c r="R33" s="202"/>
      <c r="S33" s="202"/>
      <c r="T33" s="202"/>
      <c r="U33" s="202"/>
      <c r="V33" s="202"/>
      <c r="W33" s="203"/>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indexed="53"/>
  </sheetPr>
  <dimension ref="A1:AA33"/>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2397</v>
      </c>
      <c r="D4" s="186" t="s">
        <v>47</v>
      </c>
      <c r="E4" s="186"/>
      <c r="F4" s="186"/>
      <c r="G4" s="186"/>
      <c r="H4" s="187"/>
      <c r="J4" s="188" t="s">
        <v>70</v>
      </c>
      <c r="K4" s="186"/>
      <c r="L4" s="102" t="s">
        <v>2432</v>
      </c>
      <c r="M4" s="189" t="s">
        <v>2433</v>
      </c>
      <c r="N4" s="189"/>
      <c r="O4" s="189"/>
      <c r="P4" s="189"/>
      <c r="Q4" s="190"/>
      <c r="R4" s="103"/>
      <c r="S4" s="191" t="s">
        <v>73</v>
      </c>
      <c r="T4" s="192"/>
      <c r="U4" s="192"/>
      <c r="V4" s="193" t="s">
        <v>2434</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2400</v>
      </c>
      <c r="D6" s="195" t="s">
        <v>2401</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2435</v>
      </c>
      <c r="K8" s="75" t="s">
        <v>2436</v>
      </c>
      <c r="L8" s="75" t="s">
        <v>83</v>
      </c>
      <c r="M8" s="75" t="s">
        <v>83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117" customHeight="1" thickTop="1" thickBot="1">
      <c r="B10" s="76" t="s">
        <v>86</v>
      </c>
      <c r="C10" s="193" t="s">
        <v>2417</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2405</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thickBot="1">
      <c r="B21" s="162" t="s">
        <v>2437</v>
      </c>
      <c r="C21" s="163"/>
      <c r="D21" s="163"/>
      <c r="E21" s="163"/>
      <c r="F21" s="163"/>
      <c r="G21" s="163"/>
      <c r="H21" s="163"/>
      <c r="I21" s="163"/>
      <c r="J21" s="163"/>
      <c r="K21" s="163"/>
      <c r="L21" s="163"/>
      <c r="M21" s="196" t="s">
        <v>2400</v>
      </c>
      <c r="N21" s="196"/>
      <c r="O21" s="196" t="s">
        <v>112</v>
      </c>
      <c r="P21" s="196"/>
      <c r="Q21" s="196" t="s">
        <v>132</v>
      </c>
      <c r="R21" s="196"/>
      <c r="S21" s="106" t="s">
        <v>115</v>
      </c>
      <c r="T21" s="106" t="s">
        <v>235</v>
      </c>
      <c r="U21" s="106" t="s">
        <v>235</v>
      </c>
      <c r="V21" s="106" t="str">
        <f>+IF(ISERR(U21/T21*100),"N/A",ROUND(U21/T21*100,2))</f>
        <v>N/A</v>
      </c>
      <c r="W21" s="84" t="str">
        <f>+IF(ISERR(U21/S21*100),"N/A",ROUND(U21/S21*100,2))</f>
        <v>N/A</v>
      </c>
    </row>
    <row r="22" spans="2:27" ht="21.75" customHeight="1" thickTop="1" thickBot="1">
      <c r="B22" s="60" t="s">
        <v>126</v>
      </c>
      <c r="C22" s="61"/>
      <c r="D22" s="61"/>
      <c r="E22" s="61"/>
      <c r="F22" s="61"/>
      <c r="G22" s="61"/>
      <c r="H22" s="62"/>
      <c r="I22" s="62"/>
      <c r="J22" s="62"/>
      <c r="K22" s="62"/>
      <c r="L22" s="62"/>
      <c r="M22" s="62"/>
      <c r="N22" s="62"/>
      <c r="O22" s="62"/>
      <c r="P22" s="62"/>
      <c r="Q22" s="62"/>
      <c r="R22" s="62"/>
      <c r="S22" s="62"/>
      <c r="T22" s="62"/>
      <c r="U22" s="62"/>
      <c r="V22" s="62"/>
      <c r="W22" s="63"/>
      <c r="X22" s="85"/>
    </row>
    <row r="23" spans="2:27" ht="29.25" customHeight="1" thickTop="1" thickBot="1">
      <c r="B23" s="172" t="s">
        <v>127</v>
      </c>
      <c r="C23" s="173"/>
      <c r="D23" s="173"/>
      <c r="E23" s="173"/>
      <c r="F23" s="173"/>
      <c r="G23" s="173"/>
      <c r="H23" s="173"/>
      <c r="I23" s="173"/>
      <c r="J23" s="173"/>
      <c r="K23" s="173"/>
      <c r="L23" s="173"/>
      <c r="M23" s="173"/>
      <c r="N23" s="173"/>
      <c r="O23" s="173"/>
      <c r="P23" s="173"/>
      <c r="Q23" s="174"/>
      <c r="R23" s="86" t="s">
        <v>106</v>
      </c>
      <c r="S23" s="149" t="s">
        <v>107</v>
      </c>
      <c r="T23" s="149"/>
      <c r="U23" s="87" t="s">
        <v>128</v>
      </c>
      <c r="V23" s="148" t="s">
        <v>129</v>
      </c>
      <c r="W23" s="150"/>
    </row>
    <row r="24" spans="2:27" ht="30.75" customHeight="1" thickBot="1">
      <c r="B24" s="175"/>
      <c r="C24" s="176"/>
      <c r="D24" s="176"/>
      <c r="E24" s="176"/>
      <c r="F24" s="176"/>
      <c r="G24" s="176"/>
      <c r="H24" s="176"/>
      <c r="I24" s="176"/>
      <c r="J24" s="176"/>
      <c r="K24" s="176"/>
      <c r="L24" s="176"/>
      <c r="M24" s="176"/>
      <c r="N24" s="176"/>
      <c r="O24" s="176"/>
      <c r="P24" s="176"/>
      <c r="Q24" s="177"/>
      <c r="R24" s="88" t="s">
        <v>130</v>
      </c>
      <c r="S24" s="88" t="s">
        <v>130</v>
      </c>
      <c r="T24" s="88" t="s">
        <v>112</v>
      </c>
      <c r="U24" s="88" t="s">
        <v>130</v>
      </c>
      <c r="V24" s="88" t="s">
        <v>131</v>
      </c>
      <c r="W24" s="81" t="s">
        <v>132</v>
      </c>
      <c r="Y24" s="85"/>
    </row>
    <row r="25" spans="2:27" ht="23.25" customHeight="1" thickBot="1">
      <c r="B25" s="178" t="s">
        <v>133</v>
      </c>
      <c r="C25" s="179"/>
      <c r="D25" s="179"/>
      <c r="E25" s="89" t="s">
        <v>2408</v>
      </c>
      <c r="F25" s="89"/>
      <c r="G25" s="89"/>
      <c r="H25" s="90"/>
      <c r="I25" s="90"/>
      <c r="J25" s="90"/>
      <c r="K25" s="90"/>
      <c r="L25" s="90"/>
      <c r="M25" s="90"/>
      <c r="N25" s="90"/>
      <c r="O25" s="90"/>
      <c r="P25" s="91"/>
      <c r="Q25" s="91"/>
      <c r="R25" s="92" t="s">
        <v>2434</v>
      </c>
      <c r="S25" s="92" t="s">
        <v>75</v>
      </c>
      <c r="T25" s="91"/>
      <c r="U25" s="92" t="s">
        <v>122</v>
      </c>
      <c r="V25" s="91"/>
      <c r="W25" s="94">
        <f>+IF(ISERR(U25/R25*100),"N/A",ROUND(U25/R25*100,2))</f>
        <v>0</v>
      </c>
    </row>
    <row r="26" spans="2:27" ht="26.25" customHeight="1" thickBot="1">
      <c r="B26" s="180" t="s">
        <v>136</v>
      </c>
      <c r="C26" s="181"/>
      <c r="D26" s="181"/>
      <c r="E26" s="95" t="s">
        <v>2408</v>
      </c>
      <c r="F26" s="95"/>
      <c r="G26" s="95"/>
      <c r="H26" s="96"/>
      <c r="I26" s="96"/>
      <c r="J26" s="96"/>
      <c r="K26" s="96"/>
      <c r="L26" s="96"/>
      <c r="M26" s="96"/>
      <c r="N26" s="96"/>
      <c r="O26" s="96"/>
      <c r="P26" s="97"/>
      <c r="Q26" s="97"/>
      <c r="R26" s="98" t="s">
        <v>2434</v>
      </c>
      <c r="S26" s="98" t="s">
        <v>2438</v>
      </c>
      <c r="T26" s="98">
        <f>+IF(ISERR(S26/R26*100),"N/A",ROUND(S26/R26*100,2))</f>
        <v>48</v>
      </c>
      <c r="U26" s="98" t="s">
        <v>122</v>
      </c>
      <c r="V26" s="98">
        <f>+IF(ISERR(U26/S26*100),"N/A",ROUND(U26/S26*100,2))</f>
        <v>0</v>
      </c>
      <c r="W26" s="100">
        <f>+IF(ISERR(U26/R26*100),"N/A",ROUND(U26/R26*100,2))</f>
        <v>0</v>
      </c>
    </row>
    <row r="27" spans="2:27" ht="22.5" customHeight="1" thickTop="1" thickBot="1">
      <c r="B27" s="60" t="s">
        <v>138</v>
      </c>
      <c r="C27" s="61"/>
      <c r="D27" s="61"/>
      <c r="E27" s="61"/>
      <c r="F27" s="61"/>
      <c r="G27" s="61"/>
      <c r="H27" s="62"/>
      <c r="I27" s="62"/>
      <c r="J27" s="62"/>
      <c r="K27" s="62"/>
      <c r="L27" s="62"/>
      <c r="M27" s="62"/>
      <c r="N27" s="62"/>
      <c r="O27" s="62"/>
      <c r="P27" s="62"/>
      <c r="Q27" s="62"/>
      <c r="R27" s="62"/>
      <c r="S27" s="62"/>
      <c r="T27" s="62"/>
      <c r="U27" s="62"/>
      <c r="V27" s="62"/>
      <c r="W27" s="63"/>
    </row>
    <row r="28" spans="2:27" ht="37.5" customHeight="1" thickTop="1">
      <c r="B28" s="198" t="s">
        <v>2439</v>
      </c>
      <c r="C28" s="199"/>
      <c r="D28" s="199"/>
      <c r="E28" s="199"/>
      <c r="F28" s="199"/>
      <c r="G28" s="199"/>
      <c r="H28" s="199"/>
      <c r="I28" s="199"/>
      <c r="J28" s="199"/>
      <c r="K28" s="199"/>
      <c r="L28" s="199"/>
      <c r="M28" s="199"/>
      <c r="N28" s="199"/>
      <c r="O28" s="199"/>
      <c r="P28" s="199"/>
      <c r="Q28" s="199"/>
      <c r="R28" s="199"/>
      <c r="S28" s="199"/>
      <c r="T28" s="199"/>
      <c r="U28" s="199"/>
      <c r="V28" s="199"/>
      <c r="W28" s="200"/>
    </row>
    <row r="29" spans="2:27" ht="123.75" customHeight="1" thickBot="1">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c r="B30" s="198" t="s">
        <v>2412</v>
      </c>
      <c r="C30" s="199"/>
      <c r="D30" s="199"/>
      <c r="E30" s="199"/>
      <c r="F30" s="199"/>
      <c r="G30" s="199"/>
      <c r="H30" s="199"/>
      <c r="I30" s="199"/>
      <c r="J30" s="199"/>
      <c r="K30" s="199"/>
      <c r="L30" s="199"/>
      <c r="M30" s="199"/>
      <c r="N30" s="199"/>
      <c r="O30" s="199"/>
      <c r="P30" s="199"/>
      <c r="Q30" s="199"/>
      <c r="R30" s="199"/>
      <c r="S30" s="199"/>
      <c r="T30" s="199"/>
      <c r="U30" s="199"/>
      <c r="V30" s="199"/>
      <c r="W30" s="200"/>
    </row>
    <row r="31" spans="2:27" ht="15" customHeight="1" thickBot="1">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c r="B32" s="198" t="s">
        <v>2413</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5.75" customHeight="1" thickBot="1">
      <c r="B33" s="201"/>
      <c r="C33" s="202"/>
      <c r="D33" s="202"/>
      <c r="E33" s="202"/>
      <c r="F33" s="202"/>
      <c r="G33" s="202"/>
      <c r="H33" s="202"/>
      <c r="I33" s="202"/>
      <c r="J33" s="202"/>
      <c r="K33" s="202"/>
      <c r="L33" s="202"/>
      <c r="M33" s="202"/>
      <c r="N33" s="202"/>
      <c r="O33" s="202"/>
      <c r="P33" s="202"/>
      <c r="Q33" s="202"/>
      <c r="R33" s="202"/>
      <c r="S33" s="202"/>
      <c r="T33" s="202"/>
      <c r="U33" s="202"/>
      <c r="V33" s="202"/>
      <c r="W33" s="203"/>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indexed="53"/>
  </sheetPr>
  <dimension ref="A1:AA37"/>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2397</v>
      </c>
      <c r="D4" s="186" t="s">
        <v>47</v>
      </c>
      <c r="E4" s="186"/>
      <c r="F4" s="186"/>
      <c r="G4" s="186"/>
      <c r="H4" s="187"/>
      <c r="J4" s="188" t="s">
        <v>70</v>
      </c>
      <c r="K4" s="186"/>
      <c r="L4" s="102" t="s">
        <v>2440</v>
      </c>
      <c r="M4" s="189" t="s">
        <v>2441</v>
      </c>
      <c r="N4" s="189"/>
      <c r="O4" s="189"/>
      <c r="P4" s="189"/>
      <c r="Q4" s="190"/>
      <c r="R4" s="103"/>
      <c r="S4" s="191" t="s">
        <v>73</v>
      </c>
      <c r="T4" s="192"/>
      <c r="U4" s="192"/>
      <c r="V4" s="193" t="s">
        <v>1844</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2400</v>
      </c>
      <c r="D6" s="195" t="s">
        <v>2401</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2442</v>
      </c>
      <c r="K8" s="75" t="s">
        <v>1303</v>
      </c>
      <c r="L8" s="75" t="s">
        <v>83</v>
      </c>
      <c r="M8" s="75" t="s">
        <v>83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105" customHeight="1" thickTop="1" thickBot="1">
      <c r="B10" s="76" t="s">
        <v>86</v>
      </c>
      <c r="C10" s="193" t="s">
        <v>2404</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2405</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2443</v>
      </c>
      <c r="C21" s="163"/>
      <c r="D21" s="163"/>
      <c r="E21" s="163"/>
      <c r="F21" s="163"/>
      <c r="G21" s="163"/>
      <c r="H21" s="163"/>
      <c r="I21" s="163"/>
      <c r="J21" s="163"/>
      <c r="K21" s="163"/>
      <c r="L21" s="163"/>
      <c r="M21" s="196" t="s">
        <v>2400</v>
      </c>
      <c r="N21" s="196"/>
      <c r="O21" s="196" t="s">
        <v>112</v>
      </c>
      <c r="P21" s="196"/>
      <c r="Q21" s="196" t="s">
        <v>132</v>
      </c>
      <c r="R21" s="196"/>
      <c r="S21" s="106" t="s">
        <v>115</v>
      </c>
      <c r="T21" s="106" t="s">
        <v>235</v>
      </c>
      <c r="U21" s="106" t="s">
        <v>235</v>
      </c>
      <c r="V21" s="106" t="str">
        <f>+IF(ISERR(U21/T21*100),"N/A",ROUND(U21/T21*100,2))</f>
        <v>N/A</v>
      </c>
      <c r="W21" s="84" t="str">
        <f>+IF(ISERR(U21/S21*100),"N/A",ROUND(U21/S21*100,2))</f>
        <v>N/A</v>
      </c>
    </row>
    <row r="22" spans="2:27" ht="56.25" customHeight="1">
      <c r="B22" s="162" t="s">
        <v>2444</v>
      </c>
      <c r="C22" s="163"/>
      <c r="D22" s="163"/>
      <c r="E22" s="163"/>
      <c r="F22" s="163"/>
      <c r="G22" s="163"/>
      <c r="H22" s="163"/>
      <c r="I22" s="163"/>
      <c r="J22" s="163"/>
      <c r="K22" s="163"/>
      <c r="L22" s="163"/>
      <c r="M22" s="197" t="s">
        <v>2400</v>
      </c>
      <c r="N22" s="197"/>
      <c r="O22" s="197" t="s">
        <v>112</v>
      </c>
      <c r="P22" s="197"/>
      <c r="Q22" s="197" t="s">
        <v>132</v>
      </c>
      <c r="R22" s="197"/>
      <c r="S22" s="106" t="s">
        <v>409</v>
      </c>
      <c r="T22" s="106" t="s">
        <v>235</v>
      </c>
      <c r="U22" s="106" t="s">
        <v>235</v>
      </c>
      <c r="V22" s="106" t="str">
        <f>+IF(ISERR(U22/T22*100),"N/A",ROUND(U22/T22*100,2))</f>
        <v>N/A</v>
      </c>
      <c r="W22" s="84" t="str">
        <f>+IF(ISERR(U22/S22*100),"N/A",ROUND(U22/S22*100,2))</f>
        <v>N/A</v>
      </c>
    </row>
    <row r="23" spans="2:27" ht="56.25" customHeight="1">
      <c r="B23" s="162" t="s">
        <v>2445</v>
      </c>
      <c r="C23" s="163"/>
      <c r="D23" s="163"/>
      <c r="E23" s="163"/>
      <c r="F23" s="163"/>
      <c r="G23" s="163"/>
      <c r="H23" s="163"/>
      <c r="I23" s="163"/>
      <c r="J23" s="163"/>
      <c r="K23" s="163"/>
      <c r="L23" s="163"/>
      <c r="M23" s="197" t="s">
        <v>2400</v>
      </c>
      <c r="N23" s="197"/>
      <c r="O23" s="197" t="s">
        <v>112</v>
      </c>
      <c r="P23" s="197"/>
      <c r="Q23" s="197" t="s">
        <v>132</v>
      </c>
      <c r="R23" s="197"/>
      <c r="S23" s="106" t="s">
        <v>265</v>
      </c>
      <c r="T23" s="106" t="s">
        <v>235</v>
      </c>
      <c r="U23" s="106" t="s">
        <v>235</v>
      </c>
      <c r="V23" s="106" t="str">
        <f>+IF(ISERR(U23/T23*100),"N/A",ROUND(U23/T23*100,2))</f>
        <v>N/A</v>
      </c>
      <c r="W23" s="84" t="str">
        <f>+IF(ISERR(U23/S23*100),"N/A",ROUND(U23/S23*100,2))</f>
        <v>N/A</v>
      </c>
    </row>
    <row r="24" spans="2:27" ht="56.25" customHeight="1">
      <c r="B24" s="162" t="s">
        <v>2446</v>
      </c>
      <c r="C24" s="163"/>
      <c r="D24" s="163"/>
      <c r="E24" s="163"/>
      <c r="F24" s="163"/>
      <c r="G24" s="163"/>
      <c r="H24" s="163"/>
      <c r="I24" s="163"/>
      <c r="J24" s="163"/>
      <c r="K24" s="163"/>
      <c r="L24" s="163"/>
      <c r="M24" s="197" t="s">
        <v>2400</v>
      </c>
      <c r="N24" s="197"/>
      <c r="O24" s="197" t="s">
        <v>112</v>
      </c>
      <c r="P24" s="197"/>
      <c r="Q24" s="197" t="s">
        <v>132</v>
      </c>
      <c r="R24" s="197"/>
      <c r="S24" s="106" t="s">
        <v>2253</v>
      </c>
      <c r="T24" s="106" t="s">
        <v>235</v>
      </c>
      <c r="U24" s="106" t="s">
        <v>235</v>
      </c>
      <c r="V24" s="106" t="str">
        <f>+IF(ISERR(U24/T24*100),"N/A",ROUND(U24/T24*100,2))</f>
        <v>N/A</v>
      </c>
      <c r="W24" s="84" t="str">
        <f>+IF(ISERR(U24/S24*100),"N/A",ROUND(U24/S24*100,2))</f>
        <v>N/A</v>
      </c>
    </row>
    <row r="25" spans="2:27" ht="56.25" customHeight="1" thickBot="1">
      <c r="B25" s="162" t="s">
        <v>2447</v>
      </c>
      <c r="C25" s="163"/>
      <c r="D25" s="163"/>
      <c r="E25" s="163"/>
      <c r="F25" s="163"/>
      <c r="G25" s="163"/>
      <c r="H25" s="163"/>
      <c r="I25" s="163"/>
      <c r="J25" s="163"/>
      <c r="K25" s="163"/>
      <c r="L25" s="163"/>
      <c r="M25" s="197" t="s">
        <v>2400</v>
      </c>
      <c r="N25" s="197"/>
      <c r="O25" s="197" t="s">
        <v>2448</v>
      </c>
      <c r="P25" s="197"/>
      <c r="Q25" s="197" t="s">
        <v>132</v>
      </c>
      <c r="R25" s="197"/>
      <c r="S25" s="106" t="s">
        <v>115</v>
      </c>
      <c r="T25" s="106" t="s">
        <v>235</v>
      </c>
      <c r="U25" s="106" t="s">
        <v>235</v>
      </c>
      <c r="V25" s="106" t="str">
        <f>+IF(ISERR(U25/T25*100),"N/A",ROUND(U25/T25*100,2))</f>
        <v>N/A</v>
      </c>
      <c r="W25" s="84" t="str">
        <f>+IF(ISERR(U25/S25*100),"N/A",ROUND(U25/S25*100,2))</f>
        <v>N/A</v>
      </c>
    </row>
    <row r="26" spans="2:27" ht="21.75" customHeight="1" thickTop="1" thickBot="1">
      <c r="B26" s="60" t="s">
        <v>126</v>
      </c>
      <c r="C26" s="61"/>
      <c r="D26" s="61"/>
      <c r="E26" s="61"/>
      <c r="F26" s="61"/>
      <c r="G26" s="61"/>
      <c r="H26" s="62"/>
      <c r="I26" s="62"/>
      <c r="J26" s="62"/>
      <c r="K26" s="62"/>
      <c r="L26" s="62"/>
      <c r="M26" s="62"/>
      <c r="N26" s="62"/>
      <c r="O26" s="62"/>
      <c r="P26" s="62"/>
      <c r="Q26" s="62"/>
      <c r="R26" s="62"/>
      <c r="S26" s="62"/>
      <c r="T26" s="62"/>
      <c r="U26" s="62"/>
      <c r="V26" s="62"/>
      <c r="W26" s="63"/>
      <c r="X26" s="85"/>
    </row>
    <row r="27" spans="2:27" ht="29.25" customHeight="1" thickTop="1" thickBot="1">
      <c r="B27" s="172" t="s">
        <v>127</v>
      </c>
      <c r="C27" s="173"/>
      <c r="D27" s="173"/>
      <c r="E27" s="173"/>
      <c r="F27" s="173"/>
      <c r="G27" s="173"/>
      <c r="H27" s="173"/>
      <c r="I27" s="173"/>
      <c r="J27" s="173"/>
      <c r="K27" s="173"/>
      <c r="L27" s="173"/>
      <c r="M27" s="173"/>
      <c r="N27" s="173"/>
      <c r="O27" s="173"/>
      <c r="P27" s="173"/>
      <c r="Q27" s="174"/>
      <c r="R27" s="86" t="s">
        <v>106</v>
      </c>
      <c r="S27" s="149" t="s">
        <v>107</v>
      </c>
      <c r="T27" s="149"/>
      <c r="U27" s="87" t="s">
        <v>128</v>
      </c>
      <c r="V27" s="148" t="s">
        <v>129</v>
      </c>
      <c r="W27" s="150"/>
    </row>
    <row r="28" spans="2:27" ht="30.75" customHeight="1" thickBot="1">
      <c r="B28" s="175"/>
      <c r="C28" s="176"/>
      <c r="D28" s="176"/>
      <c r="E28" s="176"/>
      <c r="F28" s="176"/>
      <c r="G28" s="176"/>
      <c r="H28" s="176"/>
      <c r="I28" s="176"/>
      <c r="J28" s="176"/>
      <c r="K28" s="176"/>
      <c r="L28" s="176"/>
      <c r="M28" s="176"/>
      <c r="N28" s="176"/>
      <c r="O28" s="176"/>
      <c r="P28" s="176"/>
      <c r="Q28" s="177"/>
      <c r="R28" s="88" t="s">
        <v>130</v>
      </c>
      <c r="S28" s="88" t="s">
        <v>130</v>
      </c>
      <c r="T28" s="88" t="s">
        <v>112</v>
      </c>
      <c r="U28" s="88" t="s">
        <v>130</v>
      </c>
      <c r="V28" s="88" t="s">
        <v>131</v>
      </c>
      <c r="W28" s="81" t="s">
        <v>132</v>
      </c>
      <c r="Y28" s="85"/>
    </row>
    <row r="29" spans="2:27" ht="23.25" customHeight="1" thickBot="1">
      <c r="B29" s="178" t="s">
        <v>133</v>
      </c>
      <c r="C29" s="179"/>
      <c r="D29" s="179"/>
      <c r="E29" s="89" t="s">
        <v>2408</v>
      </c>
      <c r="F29" s="89"/>
      <c r="G29" s="89"/>
      <c r="H29" s="90"/>
      <c r="I29" s="90"/>
      <c r="J29" s="90"/>
      <c r="K29" s="90"/>
      <c r="L29" s="90"/>
      <c r="M29" s="90"/>
      <c r="N29" s="90"/>
      <c r="O29" s="90"/>
      <c r="P29" s="91"/>
      <c r="Q29" s="91"/>
      <c r="R29" s="92" t="s">
        <v>2449</v>
      </c>
      <c r="S29" s="92" t="s">
        <v>75</v>
      </c>
      <c r="T29" s="91"/>
      <c r="U29" s="92" t="s">
        <v>122</v>
      </c>
      <c r="V29" s="91"/>
      <c r="W29" s="94">
        <f>+IF(ISERR(U29/R29*100),"N/A",ROUND(U29/R29*100,2))</f>
        <v>0</v>
      </c>
    </row>
    <row r="30" spans="2:27" ht="26.25" customHeight="1" thickBot="1">
      <c r="B30" s="180" t="s">
        <v>136</v>
      </c>
      <c r="C30" s="181"/>
      <c r="D30" s="181"/>
      <c r="E30" s="95" t="s">
        <v>2408</v>
      </c>
      <c r="F30" s="95"/>
      <c r="G30" s="95"/>
      <c r="H30" s="96"/>
      <c r="I30" s="96"/>
      <c r="J30" s="96"/>
      <c r="K30" s="96"/>
      <c r="L30" s="96"/>
      <c r="M30" s="96"/>
      <c r="N30" s="96"/>
      <c r="O30" s="96"/>
      <c r="P30" s="97"/>
      <c r="Q30" s="97"/>
      <c r="R30" s="98" t="s">
        <v>2449</v>
      </c>
      <c r="S30" s="98" t="s">
        <v>2450</v>
      </c>
      <c r="T30" s="98">
        <f>+IF(ISERR(S30/R30*100),"N/A",ROUND(S30/R30*100,2))</f>
        <v>45.24</v>
      </c>
      <c r="U30" s="98" t="s">
        <v>122</v>
      </c>
      <c r="V30" s="98">
        <f>+IF(ISERR(U30/S30*100),"N/A",ROUND(U30/S30*100,2))</f>
        <v>0</v>
      </c>
      <c r="W30" s="100">
        <f>+IF(ISERR(U30/R30*100),"N/A",ROUND(U30/R30*100,2))</f>
        <v>0</v>
      </c>
    </row>
    <row r="31" spans="2:27" ht="22.5" customHeight="1" thickTop="1" thickBot="1">
      <c r="B31" s="60" t="s">
        <v>138</v>
      </c>
      <c r="C31" s="61"/>
      <c r="D31" s="61"/>
      <c r="E31" s="61"/>
      <c r="F31" s="61"/>
      <c r="G31" s="61"/>
      <c r="H31" s="62"/>
      <c r="I31" s="62"/>
      <c r="J31" s="62"/>
      <c r="K31" s="62"/>
      <c r="L31" s="62"/>
      <c r="M31" s="62"/>
      <c r="N31" s="62"/>
      <c r="O31" s="62"/>
      <c r="P31" s="62"/>
      <c r="Q31" s="62"/>
      <c r="R31" s="62"/>
      <c r="S31" s="62"/>
      <c r="T31" s="62"/>
      <c r="U31" s="62"/>
      <c r="V31" s="62"/>
      <c r="W31" s="63"/>
    </row>
    <row r="32" spans="2:27" ht="37.5" customHeight="1" thickTop="1">
      <c r="B32" s="198" t="s">
        <v>2451</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09.5" customHeight="1" thickBot="1">
      <c r="B33" s="204"/>
      <c r="C33" s="205"/>
      <c r="D33" s="205"/>
      <c r="E33" s="205"/>
      <c r="F33" s="205"/>
      <c r="G33" s="205"/>
      <c r="H33" s="205"/>
      <c r="I33" s="205"/>
      <c r="J33" s="205"/>
      <c r="K33" s="205"/>
      <c r="L33" s="205"/>
      <c r="M33" s="205"/>
      <c r="N33" s="205"/>
      <c r="O33" s="205"/>
      <c r="P33" s="205"/>
      <c r="Q33" s="205"/>
      <c r="R33" s="205"/>
      <c r="S33" s="205"/>
      <c r="T33" s="205"/>
      <c r="U33" s="205"/>
      <c r="V33" s="205"/>
      <c r="W33" s="206"/>
    </row>
    <row r="34" spans="2:23" ht="37.5" customHeight="1" thickTop="1">
      <c r="B34" s="198" t="s">
        <v>2452</v>
      </c>
      <c r="C34" s="199"/>
      <c r="D34" s="199"/>
      <c r="E34" s="199"/>
      <c r="F34" s="199"/>
      <c r="G34" s="199"/>
      <c r="H34" s="199"/>
      <c r="I34" s="199"/>
      <c r="J34" s="199"/>
      <c r="K34" s="199"/>
      <c r="L34" s="199"/>
      <c r="M34" s="199"/>
      <c r="N34" s="199"/>
      <c r="O34" s="199"/>
      <c r="P34" s="199"/>
      <c r="Q34" s="199"/>
      <c r="R34" s="199"/>
      <c r="S34" s="199"/>
      <c r="T34" s="199"/>
      <c r="U34" s="199"/>
      <c r="V34" s="199"/>
      <c r="W34" s="200"/>
    </row>
    <row r="35" spans="2:23" ht="15" customHeight="1" thickBot="1">
      <c r="B35" s="204"/>
      <c r="C35" s="205"/>
      <c r="D35" s="205"/>
      <c r="E35" s="205"/>
      <c r="F35" s="205"/>
      <c r="G35" s="205"/>
      <c r="H35" s="205"/>
      <c r="I35" s="205"/>
      <c r="J35" s="205"/>
      <c r="K35" s="205"/>
      <c r="L35" s="205"/>
      <c r="M35" s="205"/>
      <c r="N35" s="205"/>
      <c r="O35" s="205"/>
      <c r="P35" s="205"/>
      <c r="Q35" s="205"/>
      <c r="R35" s="205"/>
      <c r="S35" s="205"/>
      <c r="T35" s="205"/>
      <c r="U35" s="205"/>
      <c r="V35" s="205"/>
      <c r="W35" s="206"/>
    </row>
    <row r="36" spans="2:23" ht="37.5" customHeight="1" thickTop="1">
      <c r="B36" s="198" t="s">
        <v>2413</v>
      </c>
      <c r="C36" s="199"/>
      <c r="D36" s="199"/>
      <c r="E36" s="199"/>
      <c r="F36" s="199"/>
      <c r="G36" s="199"/>
      <c r="H36" s="199"/>
      <c r="I36" s="199"/>
      <c r="J36" s="199"/>
      <c r="K36" s="199"/>
      <c r="L36" s="199"/>
      <c r="M36" s="199"/>
      <c r="N36" s="199"/>
      <c r="O36" s="199"/>
      <c r="P36" s="199"/>
      <c r="Q36" s="199"/>
      <c r="R36" s="199"/>
      <c r="S36" s="199"/>
      <c r="T36" s="199"/>
      <c r="U36" s="199"/>
      <c r="V36" s="199"/>
      <c r="W36" s="200"/>
    </row>
    <row r="37" spans="2:23" ht="15.75" customHeight="1" thickBot="1">
      <c r="B37" s="201"/>
      <c r="C37" s="202"/>
      <c r="D37" s="202"/>
      <c r="E37" s="202"/>
      <c r="F37" s="202"/>
      <c r="G37" s="202"/>
      <c r="H37" s="202"/>
      <c r="I37" s="202"/>
      <c r="J37" s="202"/>
      <c r="K37" s="202"/>
      <c r="L37" s="202"/>
      <c r="M37" s="202"/>
      <c r="N37" s="202"/>
      <c r="O37" s="202"/>
      <c r="P37" s="202"/>
      <c r="Q37" s="202"/>
      <c r="R37" s="202"/>
      <c r="S37" s="202"/>
      <c r="T37" s="202"/>
      <c r="U37" s="202"/>
      <c r="V37" s="202"/>
      <c r="W37" s="203"/>
    </row>
  </sheetData>
  <mergeCells count="67">
    <mergeCell ref="B36:W37"/>
    <mergeCell ref="B27:Q28"/>
    <mergeCell ref="S27:T27"/>
    <mergeCell ref="V27:W27"/>
    <mergeCell ref="B29:D29"/>
    <mergeCell ref="B30:D30"/>
    <mergeCell ref="B32:W33"/>
    <mergeCell ref="B25:L25"/>
    <mergeCell ref="M25:N25"/>
    <mergeCell ref="O25:P25"/>
    <mergeCell ref="Q25:R25"/>
    <mergeCell ref="B34:W35"/>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indexed="53"/>
  </sheetPr>
  <dimension ref="A1:AA35"/>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82.5" customHeight="1" thickTop="1" thickBot="1">
      <c r="B4" s="101" t="s">
        <v>4</v>
      </c>
      <c r="C4" s="102" t="s">
        <v>2397</v>
      </c>
      <c r="D4" s="186" t="s">
        <v>47</v>
      </c>
      <c r="E4" s="186"/>
      <c r="F4" s="186"/>
      <c r="G4" s="186"/>
      <c r="H4" s="187"/>
      <c r="J4" s="188" t="s">
        <v>70</v>
      </c>
      <c r="K4" s="186"/>
      <c r="L4" s="102" t="s">
        <v>2453</v>
      </c>
      <c r="M4" s="189" t="s">
        <v>2454</v>
      </c>
      <c r="N4" s="189"/>
      <c r="O4" s="189"/>
      <c r="P4" s="189"/>
      <c r="Q4" s="190"/>
      <c r="R4" s="103"/>
      <c r="S4" s="191" t="s">
        <v>73</v>
      </c>
      <c r="T4" s="192"/>
      <c r="U4" s="192"/>
      <c r="V4" s="193" t="s">
        <v>122</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2400</v>
      </c>
      <c r="D6" s="195" t="s">
        <v>2401</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1470</v>
      </c>
      <c r="K8" s="75" t="s">
        <v>732</v>
      </c>
      <c r="L8" s="75" t="s">
        <v>83</v>
      </c>
      <c r="M8" s="75" t="s">
        <v>83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120" customHeight="1" thickTop="1" thickBot="1">
      <c r="B10" s="76" t="s">
        <v>86</v>
      </c>
      <c r="C10" s="193" t="s">
        <v>2404</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2405</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2455</v>
      </c>
      <c r="C21" s="163"/>
      <c r="D21" s="163"/>
      <c r="E21" s="163"/>
      <c r="F21" s="163"/>
      <c r="G21" s="163"/>
      <c r="H21" s="163"/>
      <c r="I21" s="163"/>
      <c r="J21" s="163"/>
      <c r="K21" s="163"/>
      <c r="L21" s="163"/>
      <c r="M21" s="196" t="s">
        <v>2400</v>
      </c>
      <c r="N21" s="196"/>
      <c r="O21" s="196" t="s">
        <v>112</v>
      </c>
      <c r="P21" s="196"/>
      <c r="Q21" s="196" t="s">
        <v>132</v>
      </c>
      <c r="R21" s="196"/>
      <c r="S21" s="106" t="s">
        <v>317</v>
      </c>
      <c r="T21" s="106" t="s">
        <v>235</v>
      </c>
      <c r="U21" s="106" t="s">
        <v>235</v>
      </c>
      <c r="V21" s="106" t="str">
        <f>+IF(ISERR(U21/T21*100),"N/A",ROUND(U21/T21*100,2))</f>
        <v>N/A</v>
      </c>
      <c r="W21" s="84" t="str">
        <f>+IF(ISERR(U21/S21*100),"N/A",ROUND(U21/S21*100,2))</f>
        <v>N/A</v>
      </c>
    </row>
    <row r="22" spans="2:27" ht="56.25" customHeight="1">
      <c r="B22" s="162" t="s">
        <v>2456</v>
      </c>
      <c r="C22" s="163"/>
      <c r="D22" s="163"/>
      <c r="E22" s="163"/>
      <c r="F22" s="163"/>
      <c r="G22" s="163"/>
      <c r="H22" s="163"/>
      <c r="I22" s="163"/>
      <c r="J22" s="163"/>
      <c r="K22" s="163"/>
      <c r="L22" s="163"/>
      <c r="M22" s="197" t="s">
        <v>2400</v>
      </c>
      <c r="N22" s="197"/>
      <c r="O22" s="197" t="s">
        <v>112</v>
      </c>
      <c r="P22" s="197"/>
      <c r="Q22" s="197" t="s">
        <v>132</v>
      </c>
      <c r="R22" s="197"/>
      <c r="S22" s="106" t="s">
        <v>581</v>
      </c>
      <c r="T22" s="106" t="s">
        <v>235</v>
      </c>
      <c r="U22" s="106" t="s">
        <v>235</v>
      </c>
      <c r="V22" s="106" t="str">
        <f>+IF(ISERR(U22/T22*100),"N/A",ROUND(U22/T22*100,2))</f>
        <v>N/A</v>
      </c>
      <c r="W22" s="84" t="str">
        <f>+IF(ISERR(U22/S22*100),"N/A",ROUND(U22/S22*100,2))</f>
        <v>N/A</v>
      </c>
    </row>
    <row r="23" spans="2:27" ht="56.25" customHeight="1" thickBot="1">
      <c r="B23" s="162" t="s">
        <v>2455</v>
      </c>
      <c r="C23" s="163"/>
      <c r="D23" s="163"/>
      <c r="E23" s="163"/>
      <c r="F23" s="163"/>
      <c r="G23" s="163"/>
      <c r="H23" s="163"/>
      <c r="I23" s="163"/>
      <c r="J23" s="163"/>
      <c r="K23" s="163"/>
      <c r="L23" s="163"/>
      <c r="M23" s="197" t="s">
        <v>2400</v>
      </c>
      <c r="N23" s="197"/>
      <c r="O23" s="197" t="s">
        <v>112</v>
      </c>
      <c r="P23" s="197"/>
      <c r="Q23" s="197" t="s">
        <v>132</v>
      </c>
      <c r="R23" s="197"/>
      <c r="S23" s="106" t="s">
        <v>117</v>
      </c>
      <c r="T23" s="106" t="s">
        <v>235</v>
      </c>
      <c r="U23" s="106" t="s">
        <v>235</v>
      </c>
      <c r="V23" s="106" t="str">
        <f>+IF(ISERR(U23/T23*100),"N/A",ROUND(U23/T23*100,2))</f>
        <v>N/A</v>
      </c>
      <c r="W23" s="84" t="str">
        <f>+IF(ISERR(U23/S23*100),"N/A",ROUND(U23/S23*100,2))</f>
        <v>N/A</v>
      </c>
    </row>
    <row r="24" spans="2:27" ht="21.75" customHeight="1" thickTop="1" thickBot="1">
      <c r="B24" s="60" t="s">
        <v>126</v>
      </c>
      <c r="C24" s="61"/>
      <c r="D24" s="61"/>
      <c r="E24" s="61"/>
      <c r="F24" s="61"/>
      <c r="G24" s="61"/>
      <c r="H24" s="62"/>
      <c r="I24" s="62"/>
      <c r="J24" s="62"/>
      <c r="K24" s="62"/>
      <c r="L24" s="62"/>
      <c r="M24" s="62"/>
      <c r="N24" s="62"/>
      <c r="O24" s="62"/>
      <c r="P24" s="62"/>
      <c r="Q24" s="62"/>
      <c r="R24" s="62"/>
      <c r="S24" s="62"/>
      <c r="T24" s="62"/>
      <c r="U24" s="62"/>
      <c r="V24" s="62"/>
      <c r="W24" s="63"/>
      <c r="X24" s="85"/>
    </row>
    <row r="25" spans="2:27" ht="29.25" customHeight="1" thickTop="1" thickBot="1">
      <c r="B25" s="172" t="s">
        <v>127</v>
      </c>
      <c r="C25" s="173"/>
      <c r="D25" s="173"/>
      <c r="E25" s="173"/>
      <c r="F25" s="173"/>
      <c r="G25" s="173"/>
      <c r="H25" s="173"/>
      <c r="I25" s="173"/>
      <c r="J25" s="173"/>
      <c r="K25" s="173"/>
      <c r="L25" s="173"/>
      <c r="M25" s="173"/>
      <c r="N25" s="173"/>
      <c r="O25" s="173"/>
      <c r="P25" s="173"/>
      <c r="Q25" s="174"/>
      <c r="R25" s="86" t="s">
        <v>106</v>
      </c>
      <c r="S25" s="149" t="s">
        <v>107</v>
      </c>
      <c r="T25" s="149"/>
      <c r="U25" s="87" t="s">
        <v>128</v>
      </c>
      <c r="V25" s="148" t="s">
        <v>129</v>
      </c>
      <c r="W25" s="150"/>
    </row>
    <row r="26" spans="2:27" ht="30.75" customHeight="1" thickBot="1">
      <c r="B26" s="175"/>
      <c r="C26" s="176"/>
      <c r="D26" s="176"/>
      <c r="E26" s="176"/>
      <c r="F26" s="176"/>
      <c r="G26" s="176"/>
      <c r="H26" s="176"/>
      <c r="I26" s="176"/>
      <c r="J26" s="176"/>
      <c r="K26" s="176"/>
      <c r="L26" s="176"/>
      <c r="M26" s="176"/>
      <c r="N26" s="176"/>
      <c r="O26" s="176"/>
      <c r="P26" s="176"/>
      <c r="Q26" s="177"/>
      <c r="R26" s="88" t="s">
        <v>130</v>
      </c>
      <c r="S26" s="88" t="s">
        <v>130</v>
      </c>
      <c r="T26" s="88" t="s">
        <v>112</v>
      </c>
      <c r="U26" s="88" t="s">
        <v>130</v>
      </c>
      <c r="V26" s="88" t="s">
        <v>131</v>
      </c>
      <c r="W26" s="81" t="s">
        <v>132</v>
      </c>
      <c r="Y26" s="85"/>
    </row>
    <row r="27" spans="2:27" ht="23.25" customHeight="1" thickBot="1">
      <c r="B27" s="178" t="s">
        <v>133</v>
      </c>
      <c r="C27" s="179"/>
      <c r="D27" s="179"/>
      <c r="E27" s="89" t="s">
        <v>2408</v>
      </c>
      <c r="F27" s="89"/>
      <c r="G27" s="89"/>
      <c r="H27" s="90"/>
      <c r="I27" s="90"/>
      <c r="J27" s="90"/>
      <c r="K27" s="90"/>
      <c r="L27" s="90"/>
      <c r="M27" s="90"/>
      <c r="N27" s="90"/>
      <c r="O27" s="90"/>
      <c r="P27" s="91"/>
      <c r="Q27" s="91"/>
      <c r="R27" s="92" t="s">
        <v>1027</v>
      </c>
      <c r="S27" s="92" t="s">
        <v>75</v>
      </c>
      <c r="T27" s="91"/>
      <c r="U27" s="92" t="s">
        <v>122</v>
      </c>
      <c r="V27" s="91"/>
      <c r="W27" s="94">
        <f>+IF(ISERR(U27/R27*100),"N/A",ROUND(U27/R27*100,2))</f>
        <v>0</v>
      </c>
    </row>
    <row r="28" spans="2:27" ht="26.25" customHeight="1" thickBot="1">
      <c r="B28" s="180" t="s">
        <v>136</v>
      </c>
      <c r="C28" s="181"/>
      <c r="D28" s="181"/>
      <c r="E28" s="95" t="s">
        <v>2408</v>
      </c>
      <c r="F28" s="95"/>
      <c r="G28" s="95"/>
      <c r="H28" s="96"/>
      <c r="I28" s="96"/>
      <c r="J28" s="96"/>
      <c r="K28" s="96"/>
      <c r="L28" s="96"/>
      <c r="M28" s="96"/>
      <c r="N28" s="96"/>
      <c r="O28" s="96"/>
      <c r="P28" s="97"/>
      <c r="Q28" s="97"/>
      <c r="R28" s="98" t="s">
        <v>1027</v>
      </c>
      <c r="S28" s="98" t="s">
        <v>702</v>
      </c>
      <c r="T28" s="98">
        <f>+IF(ISERR(S28/R28*100),"N/A",ROUND(S28/R28*100,2))</f>
        <v>55.56</v>
      </c>
      <c r="U28" s="98" t="s">
        <v>122</v>
      </c>
      <c r="V28" s="98">
        <f>+IF(ISERR(U28/S28*100),"N/A",ROUND(U28/S28*100,2))</f>
        <v>0</v>
      </c>
      <c r="W28" s="100">
        <f>+IF(ISERR(U28/R28*100),"N/A",ROUND(U28/R28*100,2))</f>
        <v>0</v>
      </c>
    </row>
    <row r="29" spans="2:27" ht="22.5" customHeight="1" thickTop="1" thickBot="1">
      <c r="B29" s="60" t="s">
        <v>138</v>
      </c>
      <c r="C29" s="61"/>
      <c r="D29" s="61"/>
      <c r="E29" s="61"/>
      <c r="F29" s="61"/>
      <c r="G29" s="61"/>
      <c r="H29" s="62"/>
      <c r="I29" s="62"/>
      <c r="J29" s="62"/>
      <c r="K29" s="62"/>
      <c r="L29" s="62"/>
      <c r="M29" s="62"/>
      <c r="N29" s="62"/>
      <c r="O29" s="62"/>
      <c r="P29" s="62"/>
      <c r="Q29" s="62"/>
      <c r="R29" s="62"/>
      <c r="S29" s="62"/>
      <c r="T29" s="62"/>
      <c r="U29" s="62"/>
      <c r="V29" s="62"/>
      <c r="W29" s="63"/>
    </row>
    <row r="30" spans="2:27" ht="37.5" customHeight="1" thickTop="1">
      <c r="B30" s="198" t="s">
        <v>2439</v>
      </c>
      <c r="C30" s="199"/>
      <c r="D30" s="199"/>
      <c r="E30" s="199"/>
      <c r="F30" s="199"/>
      <c r="G30" s="199"/>
      <c r="H30" s="199"/>
      <c r="I30" s="199"/>
      <c r="J30" s="199"/>
      <c r="K30" s="199"/>
      <c r="L30" s="199"/>
      <c r="M30" s="199"/>
      <c r="N30" s="199"/>
      <c r="O30" s="199"/>
      <c r="P30" s="199"/>
      <c r="Q30" s="199"/>
      <c r="R30" s="199"/>
      <c r="S30" s="199"/>
      <c r="T30" s="199"/>
      <c r="U30" s="199"/>
      <c r="V30" s="199"/>
      <c r="W30" s="200"/>
    </row>
    <row r="31" spans="2:27" ht="132.75" customHeight="1" thickBot="1">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c r="B32" s="198" t="s">
        <v>2412</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5" customHeight="1" thickBot="1">
      <c r="B33" s="204"/>
      <c r="C33" s="205"/>
      <c r="D33" s="205"/>
      <c r="E33" s="205"/>
      <c r="F33" s="205"/>
      <c r="G33" s="205"/>
      <c r="H33" s="205"/>
      <c r="I33" s="205"/>
      <c r="J33" s="205"/>
      <c r="K33" s="205"/>
      <c r="L33" s="205"/>
      <c r="M33" s="205"/>
      <c r="N33" s="205"/>
      <c r="O33" s="205"/>
      <c r="P33" s="205"/>
      <c r="Q33" s="205"/>
      <c r="R33" s="205"/>
      <c r="S33" s="205"/>
      <c r="T33" s="205"/>
      <c r="U33" s="205"/>
      <c r="V33" s="205"/>
      <c r="W33" s="206"/>
    </row>
    <row r="34" spans="2:23" ht="37.5" customHeight="1" thickTop="1">
      <c r="B34" s="198" t="s">
        <v>2413</v>
      </c>
      <c r="C34" s="199"/>
      <c r="D34" s="199"/>
      <c r="E34" s="199"/>
      <c r="F34" s="199"/>
      <c r="G34" s="199"/>
      <c r="H34" s="199"/>
      <c r="I34" s="199"/>
      <c r="J34" s="199"/>
      <c r="K34" s="199"/>
      <c r="L34" s="199"/>
      <c r="M34" s="199"/>
      <c r="N34" s="199"/>
      <c r="O34" s="199"/>
      <c r="P34" s="199"/>
      <c r="Q34" s="199"/>
      <c r="R34" s="199"/>
      <c r="S34" s="199"/>
      <c r="T34" s="199"/>
      <c r="U34" s="199"/>
      <c r="V34" s="199"/>
      <c r="W34" s="200"/>
    </row>
    <row r="35" spans="2:23" ht="15.75" customHeight="1" thickBot="1">
      <c r="B35" s="201"/>
      <c r="C35" s="202"/>
      <c r="D35" s="202"/>
      <c r="E35" s="202"/>
      <c r="F35" s="202"/>
      <c r="G35" s="202"/>
      <c r="H35" s="202"/>
      <c r="I35" s="202"/>
      <c r="J35" s="202"/>
      <c r="K35" s="202"/>
      <c r="L35" s="202"/>
      <c r="M35" s="202"/>
      <c r="N35" s="202"/>
      <c r="O35" s="202"/>
      <c r="P35" s="202"/>
      <c r="Q35" s="202"/>
      <c r="R35" s="202"/>
      <c r="S35" s="202"/>
      <c r="T35" s="202"/>
      <c r="U35" s="202"/>
      <c r="V35" s="202"/>
      <c r="W35" s="203"/>
    </row>
  </sheetData>
  <mergeCells count="59">
    <mergeCell ref="B34:W35"/>
    <mergeCell ref="B25:Q26"/>
    <mergeCell ref="S25:T25"/>
    <mergeCell ref="V25:W25"/>
    <mergeCell ref="B27:D27"/>
    <mergeCell ref="B28:D28"/>
    <mergeCell ref="B30:W31"/>
    <mergeCell ref="B23:L23"/>
    <mergeCell ref="M23:N23"/>
    <mergeCell ref="O23:P23"/>
    <mergeCell ref="Q23:R23"/>
    <mergeCell ref="B32:W33"/>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abColor indexed="53"/>
  </sheetPr>
  <dimension ref="A1:AA38"/>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2397</v>
      </c>
      <c r="D4" s="186" t="s">
        <v>47</v>
      </c>
      <c r="E4" s="186"/>
      <c r="F4" s="186"/>
      <c r="G4" s="186"/>
      <c r="H4" s="187"/>
      <c r="J4" s="188" t="s">
        <v>70</v>
      </c>
      <c r="K4" s="186"/>
      <c r="L4" s="102" t="s">
        <v>272</v>
      </c>
      <c r="M4" s="189" t="s">
        <v>273</v>
      </c>
      <c r="N4" s="189"/>
      <c r="O4" s="189"/>
      <c r="P4" s="189"/>
      <c r="Q4" s="190"/>
      <c r="R4" s="103"/>
      <c r="S4" s="191" t="s">
        <v>73</v>
      </c>
      <c r="T4" s="192"/>
      <c r="U4" s="192"/>
      <c r="V4" s="193" t="s">
        <v>1844</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2400</v>
      </c>
      <c r="D6" s="195" t="s">
        <v>2401</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2457</v>
      </c>
      <c r="K8" s="75" t="s">
        <v>2458</v>
      </c>
      <c r="L8" s="75" t="s">
        <v>83</v>
      </c>
      <c r="M8" s="75" t="s">
        <v>83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108" customHeight="1" thickTop="1" thickBot="1">
      <c r="B10" s="76" t="s">
        <v>86</v>
      </c>
      <c r="C10" s="193" t="s">
        <v>2404</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2405</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2459</v>
      </c>
      <c r="C21" s="163"/>
      <c r="D21" s="163"/>
      <c r="E21" s="163"/>
      <c r="F21" s="163"/>
      <c r="G21" s="163"/>
      <c r="H21" s="163"/>
      <c r="I21" s="163"/>
      <c r="J21" s="163"/>
      <c r="K21" s="163"/>
      <c r="L21" s="163"/>
      <c r="M21" s="196" t="s">
        <v>2400</v>
      </c>
      <c r="N21" s="196"/>
      <c r="O21" s="196" t="s">
        <v>112</v>
      </c>
      <c r="P21" s="196"/>
      <c r="Q21" s="196" t="s">
        <v>132</v>
      </c>
      <c r="R21" s="196"/>
      <c r="S21" s="106" t="s">
        <v>319</v>
      </c>
      <c r="T21" s="106" t="s">
        <v>235</v>
      </c>
      <c r="U21" s="106" t="s">
        <v>235</v>
      </c>
      <c r="V21" s="106" t="str">
        <f t="shared" ref="V21:V26" si="0">+IF(ISERR(U21/T21*100),"N/A",ROUND(U21/T21*100,2))</f>
        <v>N/A</v>
      </c>
      <c r="W21" s="84" t="str">
        <f t="shared" ref="W21:W26" si="1">+IF(ISERR(U21/S21*100),"N/A",ROUND(U21/S21*100,2))</f>
        <v>N/A</v>
      </c>
    </row>
    <row r="22" spans="2:27" ht="56.25" customHeight="1">
      <c r="B22" s="162" t="s">
        <v>2460</v>
      </c>
      <c r="C22" s="163"/>
      <c r="D22" s="163"/>
      <c r="E22" s="163"/>
      <c r="F22" s="163"/>
      <c r="G22" s="163"/>
      <c r="H22" s="163"/>
      <c r="I22" s="163"/>
      <c r="J22" s="163"/>
      <c r="K22" s="163"/>
      <c r="L22" s="163"/>
      <c r="M22" s="197" t="s">
        <v>2400</v>
      </c>
      <c r="N22" s="197"/>
      <c r="O22" s="197" t="s">
        <v>112</v>
      </c>
      <c r="P22" s="197"/>
      <c r="Q22" s="197" t="s">
        <v>132</v>
      </c>
      <c r="R22" s="197"/>
      <c r="S22" s="106" t="s">
        <v>448</v>
      </c>
      <c r="T22" s="106" t="s">
        <v>235</v>
      </c>
      <c r="U22" s="106" t="s">
        <v>235</v>
      </c>
      <c r="V22" s="106" t="str">
        <f t="shared" si="0"/>
        <v>N/A</v>
      </c>
      <c r="W22" s="84" t="str">
        <f t="shared" si="1"/>
        <v>N/A</v>
      </c>
    </row>
    <row r="23" spans="2:27" ht="56.25" customHeight="1">
      <c r="B23" s="162" t="s">
        <v>2461</v>
      </c>
      <c r="C23" s="163"/>
      <c r="D23" s="163"/>
      <c r="E23" s="163"/>
      <c r="F23" s="163"/>
      <c r="G23" s="163"/>
      <c r="H23" s="163"/>
      <c r="I23" s="163"/>
      <c r="J23" s="163"/>
      <c r="K23" s="163"/>
      <c r="L23" s="163"/>
      <c r="M23" s="197" t="s">
        <v>2400</v>
      </c>
      <c r="N23" s="197"/>
      <c r="O23" s="197" t="s">
        <v>112</v>
      </c>
      <c r="P23" s="197"/>
      <c r="Q23" s="197" t="s">
        <v>132</v>
      </c>
      <c r="R23" s="197"/>
      <c r="S23" s="106" t="s">
        <v>2462</v>
      </c>
      <c r="T23" s="106" t="s">
        <v>235</v>
      </c>
      <c r="U23" s="106" t="s">
        <v>235</v>
      </c>
      <c r="V23" s="106" t="str">
        <f t="shared" si="0"/>
        <v>N/A</v>
      </c>
      <c r="W23" s="84" t="str">
        <f t="shared" si="1"/>
        <v>N/A</v>
      </c>
    </row>
    <row r="24" spans="2:27" ht="56.25" customHeight="1">
      <c r="B24" s="162" t="s">
        <v>2463</v>
      </c>
      <c r="C24" s="163"/>
      <c r="D24" s="163"/>
      <c r="E24" s="163"/>
      <c r="F24" s="163"/>
      <c r="G24" s="163"/>
      <c r="H24" s="163"/>
      <c r="I24" s="163"/>
      <c r="J24" s="163"/>
      <c r="K24" s="163"/>
      <c r="L24" s="163"/>
      <c r="M24" s="197" t="s">
        <v>2400</v>
      </c>
      <c r="N24" s="197"/>
      <c r="O24" s="197" t="s">
        <v>112</v>
      </c>
      <c r="P24" s="197"/>
      <c r="Q24" s="197" t="s">
        <v>132</v>
      </c>
      <c r="R24" s="197"/>
      <c r="S24" s="106" t="s">
        <v>117</v>
      </c>
      <c r="T24" s="106" t="s">
        <v>235</v>
      </c>
      <c r="U24" s="106" t="s">
        <v>235</v>
      </c>
      <c r="V24" s="106" t="str">
        <f t="shared" si="0"/>
        <v>N/A</v>
      </c>
      <c r="W24" s="84" t="str">
        <f t="shared" si="1"/>
        <v>N/A</v>
      </c>
    </row>
    <row r="25" spans="2:27" ht="56.25" customHeight="1">
      <c r="B25" s="162" t="s">
        <v>2464</v>
      </c>
      <c r="C25" s="163"/>
      <c r="D25" s="163"/>
      <c r="E25" s="163"/>
      <c r="F25" s="163"/>
      <c r="G25" s="163"/>
      <c r="H25" s="163"/>
      <c r="I25" s="163"/>
      <c r="J25" s="163"/>
      <c r="K25" s="163"/>
      <c r="L25" s="163"/>
      <c r="M25" s="197" t="s">
        <v>2400</v>
      </c>
      <c r="N25" s="197"/>
      <c r="O25" s="197" t="s">
        <v>112</v>
      </c>
      <c r="P25" s="197"/>
      <c r="Q25" s="197" t="s">
        <v>132</v>
      </c>
      <c r="R25" s="197"/>
      <c r="S25" s="106" t="s">
        <v>409</v>
      </c>
      <c r="T25" s="106" t="s">
        <v>235</v>
      </c>
      <c r="U25" s="106" t="s">
        <v>235</v>
      </c>
      <c r="V25" s="106" t="str">
        <f t="shared" si="0"/>
        <v>N/A</v>
      </c>
      <c r="W25" s="84" t="str">
        <f t="shared" si="1"/>
        <v>N/A</v>
      </c>
    </row>
    <row r="26" spans="2:27" ht="56.25" customHeight="1" thickBot="1">
      <c r="B26" s="162" t="s">
        <v>2464</v>
      </c>
      <c r="C26" s="163"/>
      <c r="D26" s="163"/>
      <c r="E26" s="163"/>
      <c r="F26" s="163"/>
      <c r="G26" s="163"/>
      <c r="H26" s="163"/>
      <c r="I26" s="163"/>
      <c r="J26" s="163"/>
      <c r="K26" s="163"/>
      <c r="L26" s="163"/>
      <c r="M26" s="197" t="s">
        <v>2400</v>
      </c>
      <c r="N26" s="197"/>
      <c r="O26" s="197" t="s">
        <v>112</v>
      </c>
      <c r="P26" s="197"/>
      <c r="Q26" s="197" t="s">
        <v>132</v>
      </c>
      <c r="R26" s="197"/>
      <c r="S26" s="106" t="s">
        <v>115</v>
      </c>
      <c r="T26" s="106" t="s">
        <v>235</v>
      </c>
      <c r="U26" s="106" t="s">
        <v>235</v>
      </c>
      <c r="V26" s="106" t="str">
        <f t="shared" si="0"/>
        <v>N/A</v>
      </c>
      <c r="W26" s="84" t="str">
        <f t="shared" si="1"/>
        <v>N/A</v>
      </c>
    </row>
    <row r="27" spans="2:27" ht="21.75" customHeight="1" thickTop="1" thickBot="1">
      <c r="B27" s="60" t="s">
        <v>126</v>
      </c>
      <c r="C27" s="61"/>
      <c r="D27" s="61"/>
      <c r="E27" s="61"/>
      <c r="F27" s="61"/>
      <c r="G27" s="61"/>
      <c r="H27" s="62"/>
      <c r="I27" s="62"/>
      <c r="J27" s="62"/>
      <c r="K27" s="62"/>
      <c r="L27" s="62"/>
      <c r="M27" s="62"/>
      <c r="N27" s="62"/>
      <c r="O27" s="62"/>
      <c r="P27" s="62"/>
      <c r="Q27" s="62"/>
      <c r="R27" s="62"/>
      <c r="S27" s="62"/>
      <c r="T27" s="62"/>
      <c r="U27" s="62"/>
      <c r="V27" s="62"/>
      <c r="W27" s="63"/>
      <c r="X27" s="85"/>
    </row>
    <row r="28" spans="2:27" ht="29.25" customHeight="1" thickTop="1" thickBot="1">
      <c r="B28" s="172" t="s">
        <v>127</v>
      </c>
      <c r="C28" s="173"/>
      <c r="D28" s="173"/>
      <c r="E28" s="173"/>
      <c r="F28" s="173"/>
      <c r="G28" s="173"/>
      <c r="H28" s="173"/>
      <c r="I28" s="173"/>
      <c r="J28" s="173"/>
      <c r="K28" s="173"/>
      <c r="L28" s="173"/>
      <c r="M28" s="173"/>
      <c r="N28" s="173"/>
      <c r="O28" s="173"/>
      <c r="P28" s="173"/>
      <c r="Q28" s="174"/>
      <c r="R28" s="86" t="s">
        <v>106</v>
      </c>
      <c r="S28" s="149" t="s">
        <v>107</v>
      </c>
      <c r="T28" s="149"/>
      <c r="U28" s="87" t="s">
        <v>128</v>
      </c>
      <c r="V28" s="148" t="s">
        <v>129</v>
      </c>
      <c r="W28" s="150"/>
    </row>
    <row r="29" spans="2:27" ht="30.75" customHeight="1" thickBot="1">
      <c r="B29" s="175"/>
      <c r="C29" s="176"/>
      <c r="D29" s="176"/>
      <c r="E29" s="176"/>
      <c r="F29" s="176"/>
      <c r="G29" s="176"/>
      <c r="H29" s="176"/>
      <c r="I29" s="176"/>
      <c r="J29" s="176"/>
      <c r="K29" s="176"/>
      <c r="L29" s="176"/>
      <c r="M29" s="176"/>
      <c r="N29" s="176"/>
      <c r="O29" s="176"/>
      <c r="P29" s="176"/>
      <c r="Q29" s="177"/>
      <c r="R29" s="88" t="s">
        <v>130</v>
      </c>
      <c r="S29" s="88" t="s">
        <v>130</v>
      </c>
      <c r="T29" s="88" t="s">
        <v>112</v>
      </c>
      <c r="U29" s="88" t="s">
        <v>130</v>
      </c>
      <c r="V29" s="88" t="s">
        <v>131</v>
      </c>
      <c r="W29" s="81" t="s">
        <v>132</v>
      </c>
      <c r="Y29" s="85"/>
    </row>
    <row r="30" spans="2:27" ht="23.25" customHeight="1" thickBot="1">
      <c r="B30" s="178" t="s">
        <v>133</v>
      </c>
      <c r="C30" s="179"/>
      <c r="D30" s="179"/>
      <c r="E30" s="89" t="s">
        <v>2408</v>
      </c>
      <c r="F30" s="89"/>
      <c r="G30" s="89"/>
      <c r="H30" s="90"/>
      <c r="I30" s="90"/>
      <c r="J30" s="90"/>
      <c r="K30" s="90"/>
      <c r="L30" s="90"/>
      <c r="M30" s="90"/>
      <c r="N30" s="90"/>
      <c r="O30" s="90"/>
      <c r="P30" s="91"/>
      <c r="Q30" s="91"/>
      <c r="R30" s="92" t="s">
        <v>135</v>
      </c>
      <c r="S30" s="92" t="s">
        <v>75</v>
      </c>
      <c r="T30" s="91"/>
      <c r="U30" s="92" t="s">
        <v>122</v>
      </c>
      <c r="V30" s="91"/>
      <c r="W30" s="94">
        <f>+IF(ISERR(U30/R30*100),"N/A",ROUND(U30/R30*100,2))</f>
        <v>0</v>
      </c>
    </row>
    <row r="31" spans="2:27" ht="26.25" customHeight="1" thickBot="1">
      <c r="B31" s="180" t="s">
        <v>136</v>
      </c>
      <c r="C31" s="181"/>
      <c r="D31" s="181"/>
      <c r="E31" s="95" t="s">
        <v>2408</v>
      </c>
      <c r="F31" s="95"/>
      <c r="G31" s="95"/>
      <c r="H31" s="96"/>
      <c r="I31" s="96"/>
      <c r="J31" s="96"/>
      <c r="K31" s="96"/>
      <c r="L31" s="96"/>
      <c r="M31" s="96"/>
      <c r="N31" s="96"/>
      <c r="O31" s="96"/>
      <c r="P31" s="97"/>
      <c r="Q31" s="97"/>
      <c r="R31" s="98" t="s">
        <v>135</v>
      </c>
      <c r="S31" s="98" t="s">
        <v>1568</v>
      </c>
      <c r="T31" s="98">
        <f>+IF(ISERR(S31/R31*100),"N/A",ROUND(S31/R31*100,2))</f>
        <v>30.61</v>
      </c>
      <c r="U31" s="98" t="s">
        <v>122</v>
      </c>
      <c r="V31" s="98">
        <f>+IF(ISERR(U31/S31*100),"N/A",ROUND(U31/S31*100,2))</f>
        <v>0</v>
      </c>
      <c r="W31" s="100">
        <f>+IF(ISERR(U31/R31*100),"N/A",ROUND(U31/R31*100,2))</f>
        <v>0</v>
      </c>
    </row>
    <row r="32" spans="2:27" ht="22.5" customHeight="1" thickTop="1" thickBot="1">
      <c r="B32" s="60" t="s">
        <v>138</v>
      </c>
      <c r="C32" s="61"/>
      <c r="D32" s="61"/>
      <c r="E32" s="61"/>
      <c r="F32" s="61"/>
      <c r="G32" s="61"/>
      <c r="H32" s="62"/>
      <c r="I32" s="62"/>
      <c r="J32" s="62"/>
      <c r="K32" s="62"/>
      <c r="L32" s="62"/>
      <c r="M32" s="62"/>
      <c r="N32" s="62"/>
      <c r="O32" s="62"/>
      <c r="P32" s="62"/>
      <c r="Q32" s="62"/>
      <c r="R32" s="62"/>
      <c r="S32" s="62"/>
      <c r="T32" s="62"/>
      <c r="U32" s="62"/>
      <c r="V32" s="62"/>
      <c r="W32" s="63"/>
    </row>
    <row r="33" spans="2:23" ht="37.5" customHeight="1" thickTop="1">
      <c r="B33" s="198" t="s">
        <v>2465</v>
      </c>
      <c r="C33" s="199"/>
      <c r="D33" s="199"/>
      <c r="E33" s="199"/>
      <c r="F33" s="199"/>
      <c r="G33" s="199"/>
      <c r="H33" s="199"/>
      <c r="I33" s="199"/>
      <c r="J33" s="199"/>
      <c r="K33" s="199"/>
      <c r="L33" s="199"/>
      <c r="M33" s="199"/>
      <c r="N33" s="199"/>
      <c r="O33" s="199"/>
      <c r="P33" s="199"/>
      <c r="Q33" s="199"/>
      <c r="R33" s="199"/>
      <c r="S33" s="199"/>
      <c r="T33" s="199"/>
      <c r="U33" s="199"/>
      <c r="V33" s="199"/>
      <c r="W33" s="200"/>
    </row>
    <row r="34" spans="2:23" ht="114.75" customHeight="1" thickBot="1">
      <c r="B34" s="204"/>
      <c r="C34" s="205"/>
      <c r="D34" s="205"/>
      <c r="E34" s="205"/>
      <c r="F34" s="205"/>
      <c r="G34" s="205"/>
      <c r="H34" s="205"/>
      <c r="I34" s="205"/>
      <c r="J34" s="205"/>
      <c r="K34" s="205"/>
      <c r="L34" s="205"/>
      <c r="M34" s="205"/>
      <c r="N34" s="205"/>
      <c r="O34" s="205"/>
      <c r="P34" s="205"/>
      <c r="Q34" s="205"/>
      <c r="R34" s="205"/>
      <c r="S34" s="205"/>
      <c r="T34" s="205"/>
      <c r="U34" s="205"/>
      <c r="V34" s="205"/>
      <c r="W34" s="206"/>
    </row>
    <row r="35" spans="2:23" ht="37.5" customHeight="1" thickTop="1">
      <c r="B35" s="198" t="s">
        <v>2412</v>
      </c>
      <c r="C35" s="199"/>
      <c r="D35" s="199"/>
      <c r="E35" s="199"/>
      <c r="F35" s="199"/>
      <c r="G35" s="199"/>
      <c r="H35" s="199"/>
      <c r="I35" s="199"/>
      <c r="J35" s="199"/>
      <c r="K35" s="199"/>
      <c r="L35" s="199"/>
      <c r="M35" s="199"/>
      <c r="N35" s="199"/>
      <c r="O35" s="199"/>
      <c r="P35" s="199"/>
      <c r="Q35" s="199"/>
      <c r="R35" s="199"/>
      <c r="S35" s="199"/>
      <c r="T35" s="199"/>
      <c r="U35" s="199"/>
      <c r="V35" s="199"/>
      <c r="W35" s="200"/>
    </row>
    <row r="36" spans="2:23" ht="15" customHeight="1" thickBot="1">
      <c r="B36" s="204"/>
      <c r="C36" s="205"/>
      <c r="D36" s="205"/>
      <c r="E36" s="205"/>
      <c r="F36" s="205"/>
      <c r="G36" s="205"/>
      <c r="H36" s="205"/>
      <c r="I36" s="205"/>
      <c r="J36" s="205"/>
      <c r="K36" s="205"/>
      <c r="L36" s="205"/>
      <c r="M36" s="205"/>
      <c r="N36" s="205"/>
      <c r="O36" s="205"/>
      <c r="P36" s="205"/>
      <c r="Q36" s="205"/>
      <c r="R36" s="205"/>
      <c r="S36" s="205"/>
      <c r="T36" s="205"/>
      <c r="U36" s="205"/>
      <c r="V36" s="205"/>
      <c r="W36" s="206"/>
    </row>
    <row r="37" spans="2:23" ht="37.5" customHeight="1" thickTop="1">
      <c r="B37" s="198" t="s">
        <v>2413</v>
      </c>
      <c r="C37" s="199"/>
      <c r="D37" s="199"/>
      <c r="E37" s="199"/>
      <c r="F37" s="199"/>
      <c r="G37" s="199"/>
      <c r="H37" s="199"/>
      <c r="I37" s="199"/>
      <c r="J37" s="199"/>
      <c r="K37" s="199"/>
      <c r="L37" s="199"/>
      <c r="M37" s="199"/>
      <c r="N37" s="199"/>
      <c r="O37" s="199"/>
      <c r="P37" s="199"/>
      <c r="Q37" s="199"/>
      <c r="R37" s="199"/>
      <c r="S37" s="199"/>
      <c r="T37" s="199"/>
      <c r="U37" s="199"/>
      <c r="V37" s="199"/>
      <c r="W37" s="200"/>
    </row>
    <row r="38" spans="2:23" ht="15.75" customHeight="1" thickBot="1">
      <c r="B38" s="201"/>
      <c r="C38" s="202"/>
      <c r="D38" s="202"/>
      <c r="E38" s="202"/>
      <c r="F38" s="202"/>
      <c r="G38" s="202"/>
      <c r="H38" s="202"/>
      <c r="I38" s="202"/>
      <c r="J38" s="202"/>
      <c r="K38" s="202"/>
      <c r="L38" s="202"/>
      <c r="M38" s="202"/>
      <c r="N38" s="202"/>
      <c r="O38" s="202"/>
      <c r="P38" s="202"/>
      <c r="Q38" s="202"/>
      <c r="R38" s="202"/>
      <c r="S38" s="202"/>
      <c r="T38" s="202"/>
      <c r="U38" s="202"/>
      <c r="V38" s="202"/>
      <c r="W38" s="203"/>
    </row>
  </sheetData>
  <mergeCells count="71">
    <mergeCell ref="B25:L25"/>
    <mergeCell ref="M25:N25"/>
    <mergeCell ref="O25:P25"/>
    <mergeCell ref="Q25:R25"/>
    <mergeCell ref="B37:W38"/>
    <mergeCell ref="B26:L26"/>
    <mergeCell ref="M26:N26"/>
    <mergeCell ref="O26:P26"/>
    <mergeCell ref="Q26:R26"/>
    <mergeCell ref="B28:Q29"/>
    <mergeCell ref="S28:T28"/>
    <mergeCell ref="V28:W28"/>
    <mergeCell ref="B30:D30"/>
    <mergeCell ref="B31:D31"/>
    <mergeCell ref="B33:W34"/>
    <mergeCell ref="B35:W36"/>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4" min="1" max="22"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tabColor indexed="53"/>
  </sheetPr>
  <dimension ref="A1:AA34"/>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79.5" customHeight="1" thickTop="1" thickBot="1">
      <c r="B4" s="101" t="s">
        <v>4</v>
      </c>
      <c r="C4" s="102" t="s">
        <v>2397</v>
      </c>
      <c r="D4" s="186" t="s">
        <v>47</v>
      </c>
      <c r="E4" s="186"/>
      <c r="F4" s="186"/>
      <c r="G4" s="186"/>
      <c r="H4" s="187"/>
      <c r="J4" s="188" t="s">
        <v>70</v>
      </c>
      <c r="K4" s="186"/>
      <c r="L4" s="102" t="s">
        <v>2466</v>
      </c>
      <c r="M4" s="189" t="s">
        <v>2467</v>
      </c>
      <c r="N4" s="189"/>
      <c r="O4" s="189"/>
      <c r="P4" s="189"/>
      <c r="Q4" s="190"/>
      <c r="R4" s="103"/>
      <c r="S4" s="191" t="s">
        <v>73</v>
      </c>
      <c r="T4" s="192"/>
      <c r="U4" s="192"/>
      <c r="V4" s="193" t="s">
        <v>1505</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2400</v>
      </c>
      <c r="D6" s="195" t="s">
        <v>2401</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2468</v>
      </c>
      <c r="K8" s="75" t="s">
        <v>2469</v>
      </c>
      <c r="L8" s="75" t="s">
        <v>83</v>
      </c>
      <c r="M8" s="75" t="s">
        <v>83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111.75" customHeight="1" thickTop="1" thickBot="1">
      <c r="B10" s="76" t="s">
        <v>86</v>
      </c>
      <c r="C10" s="193" t="s">
        <v>2417</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2405</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2470</v>
      </c>
      <c r="C21" s="163"/>
      <c r="D21" s="163"/>
      <c r="E21" s="163"/>
      <c r="F21" s="163"/>
      <c r="G21" s="163"/>
      <c r="H21" s="163"/>
      <c r="I21" s="163"/>
      <c r="J21" s="163"/>
      <c r="K21" s="163"/>
      <c r="L21" s="163"/>
      <c r="M21" s="196" t="s">
        <v>2400</v>
      </c>
      <c r="N21" s="196"/>
      <c r="O21" s="196" t="s">
        <v>112</v>
      </c>
      <c r="P21" s="196"/>
      <c r="Q21" s="196" t="s">
        <v>132</v>
      </c>
      <c r="R21" s="196"/>
      <c r="S21" s="106" t="s">
        <v>448</v>
      </c>
      <c r="T21" s="106" t="s">
        <v>235</v>
      </c>
      <c r="U21" s="106" t="s">
        <v>235</v>
      </c>
      <c r="V21" s="106" t="str">
        <f>+IF(ISERR(U21/T21*100),"N/A",ROUND(U21/T21*100,2))</f>
        <v>N/A</v>
      </c>
      <c r="W21" s="84" t="str">
        <f>+IF(ISERR(U21/S21*100),"N/A",ROUND(U21/S21*100,2))</f>
        <v>N/A</v>
      </c>
    </row>
    <row r="22" spans="2:27" ht="56.25" customHeight="1" thickBot="1">
      <c r="B22" s="162" t="s">
        <v>2471</v>
      </c>
      <c r="C22" s="163"/>
      <c r="D22" s="163"/>
      <c r="E22" s="163"/>
      <c r="F22" s="163"/>
      <c r="G22" s="163"/>
      <c r="H22" s="163"/>
      <c r="I22" s="163"/>
      <c r="J22" s="163"/>
      <c r="K22" s="163"/>
      <c r="L22" s="163"/>
      <c r="M22" s="197" t="s">
        <v>2400</v>
      </c>
      <c r="N22" s="197"/>
      <c r="O22" s="197" t="s">
        <v>112</v>
      </c>
      <c r="P22" s="197"/>
      <c r="Q22" s="197" t="s">
        <v>132</v>
      </c>
      <c r="R22" s="197"/>
      <c r="S22" s="106" t="s">
        <v>157</v>
      </c>
      <c r="T22" s="106" t="s">
        <v>235</v>
      </c>
      <c r="U22" s="106" t="s">
        <v>235</v>
      </c>
      <c r="V22" s="106" t="str">
        <f>+IF(ISERR(U22/T22*100),"N/A",ROUND(U22/T22*100,2))</f>
        <v>N/A</v>
      </c>
      <c r="W22" s="84" t="str">
        <f>+IF(ISERR(U22/S22*100),"N/A",ROUND(U22/S22*100,2))</f>
        <v>N/A</v>
      </c>
    </row>
    <row r="23" spans="2:27" ht="21.75" customHeight="1" thickTop="1" thickBot="1">
      <c r="B23" s="60" t="s">
        <v>126</v>
      </c>
      <c r="C23" s="61"/>
      <c r="D23" s="61"/>
      <c r="E23" s="61"/>
      <c r="F23" s="61"/>
      <c r="G23" s="61"/>
      <c r="H23" s="62"/>
      <c r="I23" s="62"/>
      <c r="J23" s="62"/>
      <c r="K23" s="62"/>
      <c r="L23" s="62"/>
      <c r="M23" s="62"/>
      <c r="N23" s="62"/>
      <c r="O23" s="62"/>
      <c r="P23" s="62"/>
      <c r="Q23" s="62"/>
      <c r="R23" s="62"/>
      <c r="S23" s="62"/>
      <c r="T23" s="62"/>
      <c r="U23" s="62"/>
      <c r="V23" s="62"/>
      <c r="W23" s="63"/>
      <c r="X23" s="85"/>
    </row>
    <row r="24" spans="2:27" ht="29.25" customHeight="1" thickTop="1" thickBot="1">
      <c r="B24" s="172" t="s">
        <v>127</v>
      </c>
      <c r="C24" s="173"/>
      <c r="D24" s="173"/>
      <c r="E24" s="173"/>
      <c r="F24" s="173"/>
      <c r="G24" s="173"/>
      <c r="H24" s="173"/>
      <c r="I24" s="173"/>
      <c r="J24" s="173"/>
      <c r="K24" s="173"/>
      <c r="L24" s="173"/>
      <c r="M24" s="173"/>
      <c r="N24" s="173"/>
      <c r="O24" s="173"/>
      <c r="P24" s="173"/>
      <c r="Q24" s="174"/>
      <c r="R24" s="86" t="s">
        <v>106</v>
      </c>
      <c r="S24" s="149" t="s">
        <v>107</v>
      </c>
      <c r="T24" s="149"/>
      <c r="U24" s="87" t="s">
        <v>128</v>
      </c>
      <c r="V24" s="148" t="s">
        <v>129</v>
      </c>
      <c r="W24" s="150"/>
    </row>
    <row r="25" spans="2:27" ht="30.75" customHeight="1" thickBot="1">
      <c r="B25" s="175"/>
      <c r="C25" s="176"/>
      <c r="D25" s="176"/>
      <c r="E25" s="176"/>
      <c r="F25" s="176"/>
      <c r="G25" s="176"/>
      <c r="H25" s="176"/>
      <c r="I25" s="176"/>
      <c r="J25" s="176"/>
      <c r="K25" s="176"/>
      <c r="L25" s="176"/>
      <c r="M25" s="176"/>
      <c r="N25" s="176"/>
      <c r="O25" s="176"/>
      <c r="P25" s="176"/>
      <c r="Q25" s="177"/>
      <c r="R25" s="88" t="s">
        <v>130</v>
      </c>
      <c r="S25" s="88" t="s">
        <v>130</v>
      </c>
      <c r="T25" s="88" t="s">
        <v>112</v>
      </c>
      <c r="U25" s="88" t="s">
        <v>130</v>
      </c>
      <c r="V25" s="88" t="s">
        <v>131</v>
      </c>
      <c r="W25" s="81" t="s">
        <v>132</v>
      </c>
      <c r="Y25" s="85"/>
    </row>
    <row r="26" spans="2:27" ht="23.25" customHeight="1" thickBot="1">
      <c r="B26" s="178" t="s">
        <v>133</v>
      </c>
      <c r="C26" s="179"/>
      <c r="D26" s="179"/>
      <c r="E26" s="89" t="s">
        <v>2408</v>
      </c>
      <c r="F26" s="89"/>
      <c r="G26" s="89"/>
      <c r="H26" s="90"/>
      <c r="I26" s="90"/>
      <c r="J26" s="90"/>
      <c r="K26" s="90"/>
      <c r="L26" s="90"/>
      <c r="M26" s="90"/>
      <c r="N26" s="90"/>
      <c r="O26" s="90"/>
      <c r="P26" s="91"/>
      <c r="Q26" s="91"/>
      <c r="R26" s="92" t="s">
        <v>2450</v>
      </c>
      <c r="S26" s="92" t="s">
        <v>75</v>
      </c>
      <c r="T26" s="91"/>
      <c r="U26" s="92" t="s">
        <v>122</v>
      </c>
      <c r="V26" s="91"/>
      <c r="W26" s="94">
        <f>+IF(ISERR(U26/R26*100),"N/A",ROUND(U26/R26*100,2))</f>
        <v>0</v>
      </c>
    </row>
    <row r="27" spans="2:27" ht="26.25" customHeight="1" thickBot="1">
      <c r="B27" s="180" t="s">
        <v>136</v>
      </c>
      <c r="C27" s="181"/>
      <c r="D27" s="181"/>
      <c r="E27" s="95" t="s">
        <v>2408</v>
      </c>
      <c r="F27" s="95"/>
      <c r="G27" s="95"/>
      <c r="H27" s="96"/>
      <c r="I27" s="96"/>
      <c r="J27" s="96"/>
      <c r="K27" s="96"/>
      <c r="L27" s="96"/>
      <c r="M27" s="96"/>
      <c r="N27" s="96"/>
      <c r="O27" s="96"/>
      <c r="P27" s="97"/>
      <c r="Q27" s="97"/>
      <c r="R27" s="98" t="s">
        <v>2450</v>
      </c>
      <c r="S27" s="98" t="s">
        <v>1027</v>
      </c>
      <c r="T27" s="98">
        <f>+IF(ISERR(S27/R27*100),"N/A",ROUND(S27/R27*100,2))</f>
        <v>47.37</v>
      </c>
      <c r="U27" s="98" t="s">
        <v>122</v>
      </c>
      <c r="V27" s="98">
        <f>+IF(ISERR(U27/S27*100),"N/A",ROUND(U27/S27*100,2))</f>
        <v>0</v>
      </c>
      <c r="W27" s="100">
        <f>+IF(ISERR(U27/R27*100),"N/A",ROUND(U27/R27*100,2))</f>
        <v>0</v>
      </c>
    </row>
    <row r="28" spans="2:27" ht="22.5" customHeight="1" thickTop="1" thickBot="1">
      <c r="B28" s="60" t="s">
        <v>138</v>
      </c>
      <c r="C28" s="61"/>
      <c r="D28" s="61"/>
      <c r="E28" s="61"/>
      <c r="F28" s="61"/>
      <c r="G28" s="61"/>
      <c r="H28" s="62"/>
      <c r="I28" s="62"/>
      <c r="J28" s="62"/>
      <c r="K28" s="62"/>
      <c r="L28" s="62"/>
      <c r="M28" s="62"/>
      <c r="N28" s="62"/>
      <c r="O28" s="62"/>
      <c r="P28" s="62"/>
      <c r="Q28" s="62"/>
      <c r="R28" s="62"/>
      <c r="S28" s="62"/>
      <c r="T28" s="62"/>
      <c r="U28" s="62"/>
      <c r="V28" s="62"/>
      <c r="W28" s="63"/>
    </row>
    <row r="29" spans="2:27" ht="37.5" customHeight="1" thickTop="1">
      <c r="B29" s="198" t="s">
        <v>2472</v>
      </c>
      <c r="C29" s="199"/>
      <c r="D29" s="199"/>
      <c r="E29" s="199"/>
      <c r="F29" s="199"/>
      <c r="G29" s="199"/>
      <c r="H29" s="199"/>
      <c r="I29" s="199"/>
      <c r="J29" s="199"/>
      <c r="K29" s="199"/>
      <c r="L29" s="199"/>
      <c r="M29" s="199"/>
      <c r="N29" s="199"/>
      <c r="O29" s="199"/>
      <c r="P29" s="199"/>
      <c r="Q29" s="199"/>
      <c r="R29" s="199"/>
      <c r="S29" s="199"/>
      <c r="T29" s="199"/>
      <c r="U29" s="199"/>
      <c r="V29" s="199"/>
      <c r="W29" s="200"/>
    </row>
    <row r="30" spans="2:27" ht="109.5" customHeight="1" thickBot="1">
      <c r="B30" s="204"/>
      <c r="C30" s="205"/>
      <c r="D30" s="205"/>
      <c r="E30" s="205"/>
      <c r="F30" s="205"/>
      <c r="G30" s="205"/>
      <c r="H30" s="205"/>
      <c r="I30" s="205"/>
      <c r="J30" s="205"/>
      <c r="K30" s="205"/>
      <c r="L30" s="205"/>
      <c r="M30" s="205"/>
      <c r="N30" s="205"/>
      <c r="O30" s="205"/>
      <c r="P30" s="205"/>
      <c r="Q30" s="205"/>
      <c r="R30" s="205"/>
      <c r="S30" s="205"/>
      <c r="T30" s="205"/>
      <c r="U30" s="205"/>
      <c r="V30" s="205"/>
      <c r="W30" s="206"/>
    </row>
    <row r="31" spans="2:27" ht="37.5" customHeight="1" thickTop="1">
      <c r="B31" s="198" t="s">
        <v>2412</v>
      </c>
      <c r="C31" s="199"/>
      <c r="D31" s="199"/>
      <c r="E31" s="199"/>
      <c r="F31" s="199"/>
      <c r="G31" s="199"/>
      <c r="H31" s="199"/>
      <c r="I31" s="199"/>
      <c r="J31" s="199"/>
      <c r="K31" s="199"/>
      <c r="L31" s="199"/>
      <c r="M31" s="199"/>
      <c r="N31" s="199"/>
      <c r="O31" s="199"/>
      <c r="P31" s="199"/>
      <c r="Q31" s="199"/>
      <c r="R31" s="199"/>
      <c r="S31" s="199"/>
      <c r="T31" s="199"/>
      <c r="U31" s="199"/>
      <c r="V31" s="199"/>
      <c r="W31" s="200"/>
    </row>
    <row r="32" spans="2:27" ht="15" customHeight="1" thickBot="1">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c r="B33" s="198" t="s">
        <v>2413</v>
      </c>
      <c r="C33" s="199"/>
      <c r="D33" s="199"/>
      <c r="E33" s="199"/>
      <c r="F33" s="199"/>
      <c r="G33" s="199"/>
      <c r="H33" s="199"/>
      <c r="I33" s="199"/>
      <c r="J33" s="199"/>
      <c r="K33" s="199"/>
      <c r="L33" s="199"/>
      <c r="M33" s="199"/>
      <c r="N33" s="199"/>
      <c r="O33" s="199"/>
      <c r="P33" s="199"/>
      <c r="Q33" s="199"/>
      <c r="R33" s="199"/>
      <c r="S33" s="199"/>
      <c r="T33" s="199"/>
      <c r="U33" s="199"/>
      <c r="V33" s="199"/>
      <c r="W33" s="200"/>
    </row>
    <row r="34" spans="2:23" ht="15.75" customHeight="1" thickBot="1">
      <c r="B34" s="201"/>
      <c r="C34" s="202"/>
      <c r="D34" s="202"/>
      <c r="E34" s="202"/>
      <c r="F34" s="202"/>
      <c r="G34" s="202"/>
      <c r="H34" s="202"/>
      <c r="I34" s="202"/>
      <c r="J34" s="202"/>
      <c r="K34" s="202"/>
      <c r="L34" s="202"/>
      <c r="M34" s="202"/>
      <c r="N34" s="202"/>
      <c r="O34" s="202"/>
      <c r="P34" s="202"/>
      <c r="Q34" s="202"/>
      <c r="R34" s="202"/>
      <c r="S34" s="202"/>
      <c r="T34" s="202"/>
      <c r="U34" s="202"/>
      <c r="V34" s="202"/>
      <c r="W34" s="203"/>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53"/>
  </sheetPr>
  <dimension ref="A1:AA36"/>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303</v>
      </c>
      <c r="D4" s="186" t="s">
        <v>19</v>
      </c>
      <c r="E4" s="186"/>
      <c r="F4" s="186"/>
      <c r="G4" s="186"/>
      <c r="H4" s="187"/>
      <c r="J4" s="188" t="s">
        <v>70</v>
      </c>
      <c r="K4" s="186"/>
      <c r="L4" s="102" t="s">
        <v>272</v>
      </c>
      <c r="M4" s="189" t="s">
        <v>273</v>
      </c>
      <c r="N4" s="189"/>
      <c r="O4" s="189"/>
      <c r="P4" s="189"/>
      <c r="Q4" s="190"/>
      <c r="R4" s="103"/>
      <c r="S4" s="191" t="s">
        <v>73</v>
      </c>
      <c r="T4" s="192"/>
      <c r="U4" s="192"/>
      <c r="V4" s="193" t="s">
        <v>274</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304</v>
      </c>
      <c r="D6" s="195" t="s">
        <v>305</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306</v>
      </c>
      <c r="K8" s="75" t="s">
        <v>307</v>
      </c>
      <c r="L8" s="75" t="s">
        <v>83</v>
      </c>
      <c r="M8" s="75" t="s">
        <v>83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163.5" customHeight="1" thickTop="1" thickBot="1">
      <c r="B10" s="76" t="s">
        <v>86</v>
      </c>
      <c r="C10" s="193" t="s">
        <v>308</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309</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310</v>
      </c>
      <c r="C21" s="163"/>
      <c r="D21" s="163"/>
      <c r="E21" s="163"/>
      <c r="F21" s="163"/>
      <c r="G21" s="163"/>
      <c r="H21" s="163"/>
      <c r="I21" s="163"/>
      <c r="J21" s="163"/>
      <c r="K21" s="163"/>
      <c r="L21" s="163"/>
      <c r="M21" s="196" t="s">
        <v>304</v>
      </c>
      <c r="N21" s="196"/>
      <c r="O21" s="196" t="s">
        <v>112</v>
      </c>
      <c r="P21" s="196"/>
      <c r="Q21" s="196" t="s">
        <v>160</v>
      </c>
      <c r="R21" s="196"/>
      <c r="S21" s="106" t="s">
        <v>114</v>
      </c>
      <c r="T21" s="106" t="s">
        <v>311</v>
      </c>
      <c r="U21" s="106" t="s">
        <v>311</v>
      </c>
      <c r="V21" s="106">
        <f>+IF(ISERR(U21/T21*100),"N/A",ROUND(U21/T21*100,2))</f>
        <v>100</v>
      </c>
      <c r="W21" s="84">
        <f>+IF(ISERR(U21/S21*100),"N/A",ROUND(U21/S21*100,2))</f>
        <v>25</v>
      </c>
    </row>
    <row r="22" spans="2:27" ht="56.25" customHeight="1">
      <c r="B22" s="162" t="s">
        <v>312</v>
      </c>
      <c r="C22" s="163"/>
      <c r="D22" s="163"/>
      <c r="E22" s="163"/>
      <c r="F22" s="163"/>
      <c r="G22" s="163"/>
      <c r="H22" s="163"/>
      <c r="I22" s="163"/>
      <c r="J22" s="163"/>
      <c r="K22" s="163"/>
      <c r="L22" s="163"/>
      <c r="M22" s="197" t="s">
        <v>304</v>
      </c>
      <c r="N22" s="197"/>
      <c r="O22" s="197" t="s">
        <v>112</v>
      </c>
      <c r="P22" s="197"/>
      <c r="Q22" s="197" t="s">
        <v>113</v>
      </c>
      <c r="R22" s="197"/>
      <c r="S22" s="106" t="s">
        <v>114</v>
      </c>
      <c r="T22" s="106" t="s">
        <v>313</v>
      </c>
      <c r="U22" s="106" t="s">
        <v>314</v>
      </c>
      <c r="V22" s="106">
        <f>+IF(ISERR(U22/T22*100),"N/A",ROUND(U22/T22*100,2))</f>
        <v>121.82</v>
      </c>
      <c r="W22" s="84">
        <f>+IF(ISERR(U22/S22*100),"N/A",ROUND(U22/S22*100,2))</f>
        <v>67</v>
      </c>
    </row>
    <row r="23" spans="2:27" ht="56.25" customHeight="1">
      <c r="B23" s="162" t="s">
        <v>315</v>
      </c>
      <c r="C23" s="163"/>
      <c r="D23" s="163"/>
      <c r="E23" s="163"/>
      <c r="F23" s="163"/>
      <c r="G23" s="163"/>
      <c r="H23" s="163"/>
      <c r="I23" s="163"/>
      <c r="J23" s="163"/>
      <c r="K23" s="163"/>
      <c r="L23" s="163"/>
      <c r="M23" s="197" t="s">
        <v>304</v>
      </c>
      <c r="N23" s="197"/>
      <c r="O23" s="197" t="s">
        <v>112</v>
      </c>
      <c r="P23" s="197"/>
      <c r="Q23" s="197" t="s">
        <v>113</v>
      </c>
      <c r="R23" s="197"/>
      <c r="S23" s="106" t="s">
        <v>114</v>
      </c>
      <c r="T23" s="106" t="s">
        <v>316</v>
      </c>
      <c r="U23" s="106" t="s">
        <v>317</v>
      </c>
      <c r="V23" s="106">
        <f>+IF(ISERR(U23/T23*100),"N/A",ROUND(U23/T23*100,2))</f>
        <v>69.77</v>
      </c>
      <c r="W23" s="84">
        <f>+IF(ISERR(U23/S23*100),"N/A",ROUND(U23/S23*100,2))</f>
        <v>30</v>
      </c>
    </row>
    <row r="24" spans="2:27" ht="56.25" customHeight="1" thickBot="1">
      <c r="B24" s="162" t="s">
        <v>318</v>
      </c>
      <c r="C24" s="163"/>
      <c r="D24" s="163"/>
      <c r="E24" s="163"/>
      <c r="F24" s="163"/>
      <c r="G24" s="163"/>
      <c r="H24" s="163"/>
      <c r="I24" s="163"/>
      <c r="J24" s="163"/>
      <c r="K24" s="163"/>
      <c r="L24" s="163"/>
      <c r="M24" s="197" t="s">
        <v>304</v>
      </c>
      <c r="N24" s="197"/>
      <c r="O24" s="197" t="s">
        <v>112</v>
      </c>
      <c r="P24" s="197"/>
      <c r="Q24" s="197" t="s">
        <v>113</v>
      </c>
      <c r="R24" s="197"/>
      <c r="S24" s="106" t="s">
        <v>114</v>
      </c>
      <c r="T24" s="106" t="s">
        <v>319</v>
      </c>
      <c r="U24" s="106" t="s">
        <v>213</v>
      </c>
      <c r="V24" s="106">
        <f>+IF(ISERR(U24/T24*100),"N/A",ROUND(U24/T24*100,2))</f>
        <v>117.5</v>
      </c>
      <c r="W24" s="84">
        <f>+IF(ISERR(U24/S24*100),"N/A",ROUND(U24/S24*100,2))</f>
        <v>47</v>
      </c>
    </row>
    <row r="25" spans="2:27" ht="21.75" customHeight="1" thickTop="1" thickBot="1">
      <c r="B25" s="60" t="s">
        <v>126</v>
      </c>
      <c r="C25" s="61"/>
      <c r="D25" s="61"/>
      <c r="E25" s="61"/>
      <c r="F25" s="61"/>
      <c r="G25" s="61"/>
      <c r="H25" s="62"/>
      <c r="I25" s="62"/>
      <c r="J25" s="62"/>
      <c r="K25" s="62"/>
      <c r="L25" s="62"/>
      <c r="M25" s="62"/>
      <c r="N25" s="62"/>
      <c r="O25" s="62"/>
      <c r="P25" s="62"/>
      <c r="Q25" s="62"/>
      <c r="R25" s="62"/>
      <c r="S25" s="62"/>
      <c r="T25" s="62"/>
      <c r="U25" s="62"/>
      <c r="V25" s="62"/>
      <c r="W25" s="63"/>
      <c r="X25" s="85"/>
    </row>
    <row r="26" spans="2:27" ht="29.25" customHeight="1" thickTop="1" thickBot="1">
      <c r="B26" s="172" t="s">
        <v>127</v>
      </c>
      <c r="C26" s="173"/>
      <c r="D26" s="173"/>
      <c r="E26" s="173"/>
      <c r="F26" s="173"/>
      <c r="G26" s="173"/>
      <c r="H26" s="173"/>
      <c r="I26" s="173"/>
      <c r="J26" s="173"/>
      <c r="K26" s="173"/>
      <c r="L26" s="173"/>
      <c r="M26" s="173"/>
      <c r="N26" s="173"/>
      <c r="O26" s="173"/>
      <c r="P26" s="173"/>
      <c r="Q26" s="174"/>
      <c r="R26" s="86" t="s">
        <v>106</v>
      </c>
      <c r="S26" s="149" t="s">
        <v>107</v>
      </c>
      <c r="T26" s="149"/>
      <c r="U26" s="87" t="s">
        <v>128</v>
      </c>
      <c r="V26" s="148" t="s">
        <v>129</v>
      </c>
      <c r="W26" s="150"/>
    </row>
    <row r="27" spans="2:27" ht="30.75" customHeight="1" thickBot="1">
      <c r="B27" s="175"/>
      <c r="C27" s="176"/>
      <c r="D27" s="176"/>
      <c r="E27" s="176"/>
      <c r="F27" s="176"/>
      <c r="G27" s="176"/>
      <c r="H27" s="176"/>
      <c r="I27" s="176"/>
      <c r="J27" s="176"/>
      <c r="K27" s="176"/>
      <c r="L27" s="176"/>
      <c r="M27" s="176"/>
      <c r="N27" s="176"/>
      <c r="O27" s="176"/>
      <c r="P27" s="176"/>
      <c r="Q27" s="177"/>
      <c r="R27" s="88" t="s">
        <v>130</v>
      </c>
      <c r="S27" s="88" t="s">
        <v>130</v>
      </c>
      <c r="T27" s="88" t="s">
        <v>112</v>
      </c>
      <c r="U27" s="88" t="s">
        <v>130</v>
      </c>
      <c r="V27" s="88" t="s">
        <v>131</v>
      </c>
      <c r="W27" s="81" t="s">
        <v>132</v>
      </c>
      <c r="Y27" s="85"/>
    </row>
    <row r="28" spans="2:27" ht="23.25" customHeight="1" thickBot="1">
      <c r="B28" s="178" t="s">
        <v>133</v>
      </c>
      <c r="C28" s="179"/>
      <c r="D28" s="179"/>
      <c r="E28" s="89" t="s">
        <v>320</v>
      </c>
      <c r="F28" s="89"/>
      <c r="G28" s="89"/>
      <c r="H28" s="90"/>
      <c r="I28" s="90"/>
      <c r="J28" s="90"/>
      <c r="K28" s="90"/>
      <c r="L28" s="90"/>
      <c r="M28" s="90"/>
      <c r="N28" s="90"/>
      <c r="O28" s="90"/>
      <c r="P28" s="91"/>
      <c r="Q28" s="91"/>
      <c r="R28" s="92" t="s">
        <v>274</v>
      </c>
      <c r="S28" s="92" t="s">
        <v>75</v>
      </c>
      <c r="T28" s="91"/>
      <c r="U28" s="92" t="s">
        <v>321</v>
      </c>
      <c r="V28" s="91"/>
      <c r="W28" s="94">
        <f>+IF(ISERR(U28/R28*100),"N/A",ROUND(U28/R28*100,2))</f>
        <v>0.25</v>
      </c>
    </row>
    <row r="29" spans="2:27" ht="26.25" customHeight="1" thickBot="1">
      <c r="B29" s="180" t="s">
        <v>136</v>
      </c>
      <c r="C29" s="181"/>
      <c r="D29" s="181"/>
      <c r="E29" s="95" t="s">
        <v>320</v>
      </c>
      <c r="F29" s="95"/>
      <c r="G29" s="95"/>
      <c r="H29" s="96"/>
      <c r="I29" s="96"/>
      <c r="J29" s="96"/>
      <c r="K29" s="96"/>
      <c r="L29" s="96"/>
      <c r="M29" s="96"/>
      <c r="N29" s="96"/>
      <c r="O29" s="96"/>
      <c r="P29" s="97"/>
      <c r="Q29" s="97"/>
      <c r="R29" s="98" t="s">
        <v>274</v>
      </c>
      <c r="S29" s="98" t="s">
        <v>321</v>
      </c>
      <c r="T29" s="98">
        <f>+IF(ISERR(S29/R29*100),"N/A",ROUND(S29/R29*100,2))</f>
        <v>0.25</v>
      </c>
      <c r="U29" s="98" t="s">
        <v>321</v>
      </c>
      <c r="V29" s="98">
        <f>+IF(ISERR(U29/S29*100),"N/A",ROUND(U29/S29*100,2))</f>
        <v>100</v>
      </c>
      <c r="W29" s="100">
        <f>+IF(ISERR(U29/R29*100),"N/A",ROUND(U29/R29*100,2))</f>
        <v>0.25</v>
      </c>
    </row>
    <row r="30" spans="2:27" ht="22.5" customHeight="1" thickTop="1" thickBot="1">
      <c r="B30" s="60" t="s">
        <v>138</v>
      </c>
      <c r="C30" s="61"/>
      <c r="D30" s="61"/>
      <c r="E30" s="61"/>
      <c r="F30" s="61"/>
      <c r="G30" s="61"/>
      <c r="H30" s="62"/>
      <c r="I30" s="62"/>
      <c r="J30" s="62"/>
      <c r="K30" s="62"/>
      <c r="L30" s="62"/>
      <c r="M30" s="62"/>
      <c r="N30" s="62"/>
      <c r="O30" s="62"/>
      <c r="P30" s="62"/>
      <c r="Q30" s="62"/>
      <c r="R30" s="62"/>
      <c r="S30" s="62"/>
      <c r="T30" s="62"/>
      <c r="U30" s="62"/>
      <c r="V30" s="62"/>
      <c r="W30" s="63"/>
    </row>
    <row r="31" spans="2:27" ht="37.5" customHeight="1" thickTop="1">
      <c r="B31" s="198" t="s">
        <v>322</v>
      </c>
      <c r="C31" s="199"/>
      <c r="D31" s="199"/>
      <c r="E31" s="199"/>
      <c r="F31" s="199"/>
      <c r="G31" s="199"/>
      <c r="H31" s="199"/>
      <c r="I31" s="199"/>
      <c r="J31" s="199"/>
      <c r="K31" s="199"/>
      <c r="L31" s="199"/>
      <c r="M31" s="199"/>
      <c r="N31" s="199"/>
      <c r="O31" s="199"/>
      <c r="P31" s="199"/>
      <c r="Q31" s="199"/>
      <c r="R31" s="199"/>
      <c r="S31" s="199"/>
      <c r="T31" s="199"/>
      <c r="U31" s="199"/>
      <c r="V31" s="199"/>
      <c r="W31" s="200"/>
    </row>
    <row r="32" spans="2:27" ht="120.75" customHeight="1" thickBot="1">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c r="B33" s="198" t="s">
        <v>323</v>
      </c>
      <c r="C33" s="199"/>
      <c r="D33" s="199"/>
      <c r="E33" s="199"/>
      <c r="F33" s="199"/>
      <c r="G33" s="199"/>
      <c r="H33" s="199"/>
      <c r="I33" s="199"/>
      <c r="J33" s="199"/>
      <c r="K33" s="199"/>
      <c r="L33" s="199"/>
      <c r="M33" s="199"/>
      <c r="N33" s="199"/>
      <c r="O33" s="199"/>
      <c r="P33" s="199"/>
      <c r="Q33" s="199"/>
      <c r="R33" s="199"/>
      <c r="S33" s="199"/>
      <c r="T33" s="199"/>
      <c r="U33" s="199"/>
      <c r="V33" s="199"/>
      <c r="W33" s="200"/>
    </row>
    <row r="34" spans="2:23" ht="131.25" customHeight="1" thickBot="1">
      <c r="B34" s="204"/>
      <c r="C34" s="205"/>
      <c r="D34" s="205"/>
      <c r="E34" s="205"/>
      <c r="F34" s="205"/>
      <c r="G34" s="205"/>
      <c r="H34" s="205"/>
      <c r="I34" s="205"/>
      <c r="J34" s="205"/>
      <c r="K34" s="205"/>
      <c r="L34" s="205"/>
      <c r="M34" s="205"/>
      <c r="N34" s="205"/>
      <c r="O34" s="205"/>
      <c r="P34" s="205"/>
      <c r="Q34" s="205"/>
      <c r="R34" s="205"/>
      <c r="S34" s="205"/>
      <c r="T34" s="205"/>
      <c r="U34" s="205"/>
      <c r="V34" s="205"/>
      <c r="W34" s="206"/>
    </row>
    <row r="35" spans="2:23" ht="37.5" customHeight="1" thickTop="1">
      <c r="B35" s="198" t="s">
        <v>324</v>
      </c>
      <c r="C35" s="199"/>
      <c r="D35" s="199"/>
      <c r="E35" s="199"/>
      <c r="F35" s="199"/>
      <c r="G35" s="199"/>
      <c r="H35" s="199"/>
      <c r="I35" s="199"/>
      <c r="J35" s="199"/>
      <c r="K35" s="199"/>
      <c r="L35" s="199"/>
      <c r="M35" s="199"/>
      <c r="N35" s="199"/>
      <c r="O35" s="199"/>
      <c r="P35" s="199"/>
      <c r="Q35" s="199"/>
      <c r="R35" s="199"/>
      <c r="S35" s="199"/>
      <c r="T35" s="199"/>
      <c r="U35" s="199"/>
      <c r="V35" s="199"/>
      <c r="W35" s="200"/>
    </row>
    <row r="36" spans="2:23" ht="93" customHeight="1" thickBot="1">
      <c r="B36" s="201"/>
      <c r="C36" s="202"/>
      <c r="D36" s="202"/>
      <c r="E36" s="202"/>
      <c r="F36" s="202"/>
      <c r="G36" s="202"/>
      <c r="H36" s="202"/>
      <c r="I36" s="202"/>
      <c r="J36" s="202"/>
      <c r="K36" s="202"/>
      <c r="L36" s="202"/>
      <c r="M36" s="202"/>
      <c r="N36" s="202"/>
      <c r="O36" s="202"/>
      <c r="P36" s="202"/>
      <c r="Q36" s="202"/>
      <c r="R36" s="202"/>
      <c r="S36" s="202"/>
      <c r="T36" s="202"/>
      <c r="U36" s="202"/>
      <c r="V36" s="202"/>
      <c r="W36" s="203"/>
    </row>
  </sheetData>
  <mergeCells count="63">
    <mergeCell ref="B23:L23"/>
    <mergeCell ref="M23:N23"/>
    <mergeCell ref="O23:P23"/>
    <mergeCell ref="Q23:R23"/>
    <mergeCell ref="B35:W36"/>
    <mergeCell ref="B24:L24"/>
    <mergeCell ref="M24:N24"/>
    <mergeCell ref="O24:P24"/>
    <mergeCell ref="Q24:R24"/>
    <mergeCell ref="B26:Q27"/>
    <mergeCell ref="S26:T26"/>
    <mergeCell ref="V26:W26"/>
    <mergeCell ref="B28:D28"/>
    <mergeCell ref="B29:D29"/>
    <mergeCell ref="B31:W32"/>
    <mergeCell ref="B33:W3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2" min="1" max="2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53"/>
  </sheetPr>
  <dimension ref="A1:AA51"/>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325</v>
      </c>
      <c r="D4" s="186" t="s">
        <v>20</v>
      </c>
      <c r="E4" s="186"/>
      <c r="F4" s="186"/>
      <c r="G4" s="186"/>
      <c r="H4" s="187"/>
      <c r="J4" s="188" t="s">
        <v>70</v>
      </c>
      <c r="K4" s="186"/>
      <c r="L4" s="102" t="s">
        <v>326</v>
      </c>
      <c r="M4" s="189" t="s">
        <v>327</v>
      </c>
      <c r="N4" s="189"/>
      <c r="O4" s="189"/>
      <c r="P4" s="189"/>
      <c r="Q4" s="190"/>
      <c r="R4" s="103"/>
      <c r="S4" s="191" t="s">
        <v>73</v>
      </c>
      <c r="T4" s="192"/>
      <c r="U4" s="192"/>
      <c r="V4" s="193" t="s">
        <v>328</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329</v>
      </c>
      <c r="D6" s="195" t="s">
        <v>330</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331</v>
      </c>
      <c r="D7" s="185" t="s">
        <v>332</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333</v>
      </c>
      <c r="D8" s="185" t="s">
        <v>334</v>
      </c>
      <c r="E8" s="185"/>
      <c r="F8" s="185"/>
      <c r="G8" s="185"/>
      <c r="H8" s="185"/>
      <c r="J8" s="75" t="s">
        <v>83</v>
      </c>
      <c r="K8" s="75" t="s">
        <v>83</v>
      </c>
      <c r="L8" s="75" t="s">
        <v>83</v>
      </c>
      <c r="M8" s="75" t="s">
        <v>83</v>
      </c>
      <c r="N8" s="85"/>
      <c r="P8" s="125" t="s">
        <v>75</v>
      </c>
      <c r="Q8" s="125"/>
      <c r="R8" s="125"/>
      <c r="S8" s="125"/>
      <c r="T8" s="125"/>
      <c r="U8" s="125"/>
      <c r="V8" s="125"/>
      <c r="W8" s="125"/>
    </row>
    <row r="9" spans="1:25" ht="30" customHeight="1">
      <c r="B9" s="72"/>
      <c r="C9" s="105" t="s">
        <v>335</v>
      </c>
      <c r="D9" s="185" t="s">
        <v>336</v>
      </c>
      <c r="E9" s="185"/>
      <c r="F9" s="185"/>
      <c r="G9" s="185"/>
      <c r="H9" s="185"/>
      <c r="I9" s="185" t="s">
        <v>75</v>
      </c>
      <c r="J9" s="185"/>
      <c r="K9" s="185"/>
      <c r="L9" s="185"/>
      <c r="M9" s="185"/>
      <c r="N9" s="185"/>
      <c r="O9" s="185"/>
      <c r="P9" s="185"/>
      <c r="Q9" s="185"/>
      <c r="R9" s="185"/>
      <c r="S9" s="185"/>
      <c r="T9" s="185"/>
      <c r="U9" s="185"/>
      <c r="V9" s="185"/>
      <c r="W9" s="185"/>
    </row>
    <row r="10" spans="1:25" ht="30" customHeight="1">
      <c r="B10" s="72"/>
      <c r="C10" s="105" t="s">
        <v>337</v>
      </c>
      <c r="D10" s="185" t="s">
        <v>338</v>
      </c>
      <c r="E10" s="185"/>
      <c r="F10" s="185"/>
      <c r="G10" s="185"/>
      <c r="H10" s="185"/>
      <c r="I10" s="125" t="s">
        <v>75</v>
      </c>
      <c r="J10" s="125"/>
      <c r="K10" s="125"/>
      <c r="L10" s="125"/>
      <c r="M10" s="125"/>
      <c r="N10" s="125"/>
      <c r="O10" s="125"/>
      <c r="P10" s="125"/>
      <c r="Q10" s="125"/>
      <c r="R10" s="125"/>
      <c r="S10" s="125"/>
      <c r="T10" s="125"/>
      <c r="U10" s="125"/>
      <c r="V10" s="125"/>
      <c r="W10" s="125"/>
    </row>
    <row r="11" spans="1:25" ht="25.5" customHeight="1" thickBot="1">
      <c r="B11" s="72"/>
      <c r="C11" s="125" t="s">
        <v>75</v>
      </c>
      <c r="D11" s="125"/>
      <c r="E11" s="125"/>
      <c r="F11" s="125"/>
      <c r="G11" s="125"/>
      <c r="H11" s="125"/>
      <c r="I11" s="125"/>
      <c r="J11" s="125"/>
      <c r="K11" s="125"/>
      <c r="L11" s="125"/>
      <c r="M11" s="125"/>
      <c r="N11" s="125"/>
      <c r="O11" s="125"/>
      <c r="P11" s="125"/>
      <c r="Q11" s="125"/>
      <c r="R11" s="125"/>
      <c r="S11" s="125"/>
      <c r="T11" s="125"/>
      <c r="U11" s="125"/>
      <c r="V11" s="125"/>
      <c r="W11" s="125"/>
    </row>
    <row r="12" spans="1:25" ht="66.75" customHeight="1" thickTop="1" thickBot="1">
      <c r="B12" s="76" t="s">
        <v>86</v>
      </c>
      <c r="C12" s="193" t="s">
        <v>339</v>
      </c>
      <c r="D12" s="193"/>
      <c r="E12" s="193"/>
      <c r="F12" s="193"/>
      <c r="G12" s="193"/>
      <c r="H12" s="193"/>
      <c r="I12" s="193"/>
      <c r="J12" s="193"/>
      <c r="K12" s="193"/>
      <c r="L12" s="193"/>
      <c r="M12" s="193"/>
      <c r="N12" s="193"/>
      <c r="O12" s="193"/>
      <c r="P12" s="193"/>
      <c r="Q12" s="193"/>
      <c r="R12" s="193"/>
      <c r="S12" s="193"/>
      <c r="T12" s="193"/>
      <c r="U12" s="193"/>
      <c r="V12" s="193"/>
      <c r="W12" s="194"/>
    </row>
    <row r="13" spans="1:25" ht="9" customHeight="1" thickTop="1" thickBot="1"/>
    <row r="14" spans="1:25" ht="21.75" customHeight="1" thickTop="1" thickBot="1">
      <c r="B14" s="60" t="s">
        <v>88</v>
      </c>
      <c r="C14" s="61"/>
      <c r="D14" s="61"/>
      <c r="E14" s="61"/>
      <c r="F14" s="61"/>
      <c r="G14" s="61"/>
      <c r="H14" s="62"/>
      <c r="I14" s="62"/>
      <c r="J14" s="62"/>
      <c r="K14" s="62"/>
      <c r="L14" s="62"/>
      <c r="M14" s="62"/>
      <c r="N14" s="62"/>
      <c r="O14" s="62"/>
      <c r="P14" s="62"/>
      <c r="Q14" s="62"/>
      <c r="R14" s="62"/>
      <c r="S14" s="62"/>
      <c r="T14" s="62"/>
      <c r="U14" s="62"/>
      <c r="V14" s="62"/>
      <c r="W14" s="63"/>
    </row>
    <row r="15" spans="1:25" ht="19.5" customHeight="1" thickTop="1">
      <c r="B15" s="139" t="s">
        <v>89</v>
      </c>
      <c r="C15" s="140"/>
      <c r="D15" s="140"/>
      <c r="E15" s="140"/>
      <c r="F15" s="140"/>
      <c r="G15" s="140"/>
      <c r="H15" s="140"/>
      <c r="I15" s="140"/>
      <c r="J15" s="77"/>
      <c r="K15" s="140" t="s">
        <v>90</v>
      </c>
      <c r="L15" s="140"/>
      <c r="M15" s="140"/>
      <c r="N15" s="140"/>
      <c r="O15" s="140"/>
      <c r="P15" s="140"/>
      <c r="Q15" s="140"/>
      <c r="R15" s="78"/>
      <c r="S15" s="140" t="s">
        <v>91</v>
      </c>
      <c r="T15" s="140"/>
      <c r="U15" s="140"/>
      <c r="V15" s="140"/>
      <c r="W15" s="141"/>
    </row>
    <row r="16" spans="1:25" ht="69" customHeight="1">
      <c r="B16" s="69" t="s">
        <v>92</v>
      </c>
      <c r="C16" s="195" t="s">
        <v>75</v>
      </c>
      <c r="D16" s="195"/>
      <c r="E16" s="195"/>
      <c r="F16" s="195"/>
      <c r="G16" s="195"/>
      <c r="H16" s="195"/>
      <c r="I16" s="195"/>
      <c r="J16" s="51"/>
      <c r="K16" s="51" t="s">
        <v>93</v>
      </c>
      <c r="L16" s="195" t="s">
        <v>75</v>
      </c>
      <c r="M16" s="195"/>
      <c r="N16" s="195"/>
      <c r="O16" s="195"/>
      <c r="P16" s="195"/>
      <c r="Q16" s="195"/>
      <c r="S16" s="51" t="s">
        <v>94</v>
      </c>
      <c r="T16" s="142" t="s">
        <v>340</v>
      </c>
      <c r="U16" s="142"/>
      <c r="V16" s="142"/>
      <c r="W16" s="142"/>
    </row>
    <row r="17" spans="2:27" ht="86.25" customHeight="1">
      <c r="B17" s="69" t="s">
        <v>96</v>
      </c>
      <c r="C17" s="195" t="s">
        <v>75</v>
      </c>
      <c r="D17" s="195"/>
      <c r="E17" s="195"/>
      <c r="F17" s="195"/>
      <c r="G17" s="195"/>
      <c r="H17" s="195"/>
      <c r="I17" s="195"/>
      <c r="J17" s="51"/>
      <c r="K17" s="51" t="s">
        <v>96</v>
      </c>
      <c r="L17" s="195" t="s">
        <v>75</v>
      </c>
      <c r="M17" s="195"/>
      <c r="N17" s="195"/>
      <c r="O17" s="195"/>
      <c r="P17" s="195"/>
      <c r="Q17" s="195"/>
      <c r="S17" s="51" t="s">
        <v>97</v>
      </c>
      <c r="T17" s="142" t="s">
        <v>75</v>
      </c>
      <c r="U17" s="142"/>
      <c r="V17" s="142"/>
      <c r="W17" s="142"/>
    </row>
    <row r="18" spans="2:27" ht="25.5" customHeight="1" thickBot="1">
      <c r="B18" s="80" t="s">
        <v>98</v>
      </c>
      <c r="C18" s="143" t="s">
        <v>75</v>
      </c>
      <c r="D18" s="143"/>
      <c r="E18" s="143"/>
      <c r="F18" s="143"/>
      <c r="G18" s="143"/>
      <c r="H18" s="143"/>
      <c r="I18" s="143"/>
      <c r="J18" s="143"/>
      <c r="K18" s="143"/>
      <c r="L18" s="143"/>
      <c r="M18" s="143"/>
      <c r="N18" s="143"/>
      <c r="O18" s="143"/>
      <c r="P18" s="143"/>
      <c r="Q18" s="143"/>
      <c r="R18" s="143"/>
      <c r="S18" s="143"/>
      <c r="T18" s="143"/>
      <c r="U18" s="143"/>
      <c r="V18" s="143"/>
      <c r="W18" s="144"/>
    </row>
    <row r="19" spans="2:27" ht="21.75" customHeight="1" thickTop="1" thickBot="1">
      <c r="B19" s="60" t="s">
        <v>99</v>
      </c>
      <c r="C19" s="61"/>
      <c r="D19" s="61"/>
      <c r="E19" s="61"/>
      <c r="F19" s="61"/>
      <c r="G19" s="61"/>
      <c r="H19" s="62"/>
      <c r="I19" s="62"/>
      <c r="J19" s="62"/>
      <c r="K19" s="62"/>
      <c r="L19" s="62"/>
      <c r="M19" s="62"/>
      <c r="N19" s="62"/>
      <c r="O19" s="62"/>
      <c r="P19" s="62"/>
      <c r="Q19" s="62"/>
      <c r="R19" s="62"/>
      <c r="S19" s="62"/>
      <c r="T19" s="62"/>
      <c r="U19" s="62"/>
      <c r="V19" s="62"/>
      <c r="W19" s="63"/>
    </row>
    <row r="20" spans="2:27" ht="25.5" customHeight="1" thickTop="1" thickBot="1">
      <c r="B20" s="145" t="s">
        <v>100</v>
      </c>
      <c r="C20" s="146"/>
      <c r="D20" s="146"/>
      <c r="E20" s="146"/>
      <c r="F20" s="146"/>
      <c r="G20" s="146"/>
      <c r="H20" s="146"/>
      <c r="I20" s="146"/>
      <c r="J20" s="146"/>
      <c r="K20" s="146"/>
      <c r="L20" s="146"/>
      <c r="M20" s="146"/>
      <c r="N20" s="146"/>
      <c r="O20" s="146"/>
      <c r="P20" s="146"/>
      <c r="Q20" s="146"/>
      <c r="R20" s="146"/>
      <c r="S20" s="146"/>
      <c r="T20" s="147"/>
      <c r="U20" s="148" t="s">
        <v>101</v>
      </c>
      <c r="V20" s="149"/>
      <c r="W20" s="150"/>
    </row>
    <row r="21" spans="2:27" ht="12.75" customHeight="1">
      <c r="B21" s="151" t="s">
        <v>102</v>
      </c>
      <c r="C21" s="152"/>
      <c r="D21" s="152"/>
      <c r="E21" s="152"/>
      <c r="F21" s="152"/>
      <c r="G21" s="152"/>
      <c r="H21" s="152"/>
      <c r="I21" s="152"/>
      <c r="J21" s="152"/>
      <c r="K21" s="152"/>
      <c r="L21" s="152"/>
      <c r="M21" s="152" t="s">
        <v>103</v>
      </c>
      <c r="N21" s="152"/>
      <c r="O21" s="152" t="s">
        <v>104</v>
      </c>
      <c r="P21" s="152"/>
      <c r="Q21" s="152" t="s">
        <v>105</v>
      </c>
      <c r="R21" s="152"/>
      <c r="S21" s="152" t="s">
        <v>106</v>
      </c>
      <c r="T21" s="155" t="s">
        <v>107</v>
      </c>
      <c r="U21" s="157" t="s">
        <v>108</v>
      </c>
      <c r="V21" s="159" t="s">
        <v>109</v>
      </c>
      <c r="W21" s="160" t="s">
        <v>110</v>
      </c>
    </row>
    <row r="22" spans="2:27" ht="27" customHeight="1" thickBot="1">
      <c r="B22" s="153"/>
      <c r="C22" s="154"/>
      <c r="D22" s="154"/>
      <c r="E22" s="154"/>
      <c r="F22" s="154"/>
      <c r="G22" s="154"/>
      <c r="H22" s="154"/>
      <c r="I22" s="154"/>
      <c r="J22" s="154"/>
      <c r="K22" s="154"/>
      <c r="L22" s="154"/>
      <c r="M22" s="154"/>
      <c r="N22" s="154"/>
      <c r="O22" s="154"/>
      <c r="P22" s="154"/>
      <c r="Q22" s="154"/>
      <c r="R22" s="154"/>
      <c r="S22" s="154"/>
      <c r="T22" s="156"/>
      <c r="U22" s="158"/>
      <c r="V22" s="154"/>
      <c r="W22" s="161"/>
      <c r="Z22" s="82" t="s">
        <v>75</v>
      </c>
      <c r="AA22" s="82" t="s">
        <v>16</v>
      </c>
    </row>
    <row r="23" spans="2:27" ht="56.25" customHeight="1">
      <c r="B23" s="162" t="s">
        <v>341</v>
      </c>
      <c r="C23" s="163"/>
      <c r="D23" s="163"/>
      <c r="E23" s="163"/>
      <c r="F23" s="163"/>
      <c r="G23" s="163"/>
      <c r="H23" s="163"/>
      <c r="I23" s="163"/>
      <c r="J23" s="163"/>
      <c r="K23" s="163"/>
      <c r="L23" s="163"/>
      <c r="M23" s="196" t="s">
        <v>337</v>
      </c>
      <c r="N23" s="196"/>
      <c r="O23" s="196" t="s">
        <v>112</v>
      </c>
      <c r="P23" s="196"/>
      <c r="Q23" s="196" t="s">
        <v>113</v>
      </c>
      <c r="R23" s="196"/>
      <c r="S23" s="106" t="s">
        <v>114</v>
      </c>
      <c r="T23" s="106" t="s">
        <v>319</v>
      </c>
      <c r="U23" s="106" t="s">
        <v>319</v>
      </c>
      <c r="V23" s="106">
        <f t="shared" ref="V23:V31" si="0">+IF(ISERR(U23/T23*100),"N/A",ROUND(U23/T23*100,2))</f>
        <v>100</v>
      </c>
      <c r="W23" s="84">
        <f t="shared" ref="W23:W31" si="1">+IF(ISERR(U23/S23*100),"N/A",ROUND(U23/S23*100,2))</f>
        <v>40</v>
      </c>
    </row>
    <row r="24" spans="2:27" ht="56.25" customHeight="1">
      <c r="B24" s="162" t="s">
        <v>342</v>
      </c>
      <c r="C24" s="163"/>
      <c r="D24" s="163"/>
      <c r="E24" s="163"/>
      <c r="F24" s="163"/>
      <c r="G24" s="163"/>
      <c r="H24" s="163"/>
      <c r="I24" s="163"/>
      <c r="J24" s="163"/>
      <c r="K24" s="163"/>
      <c r="L24" s="163"/>
      <c r="M24" s="197" t="s">
        <v>337</v>
      </c>
      <c r="N24" s="197"/>
      <c r="O24" s="197" t="s">
        <v>112</v>
      </c>
      <c r="P24" s="197"/>
      <c r="Q24" s="197" t="s">
        <v>113</v>
      </c>
      <c r="R24" s="197"/>
      <c r="S24" s="106" t="s">
        <v>114</v>
      </c>
      <c r="T24" s="106" t="s">
        <v>319</v>
      </c>
      <c r="U24" s="106" t="s">
        <v>319</v>
      </c>
      <c r="V24" s="106">
        <f t="shared" si="0"/>
        <v>100</v>
      </c>
      <c r="W24" s="84">
        <f t="shared" si="1"/>
        <v>40</v>
      </c>
    </row>
    <row r="25" spans="2:27" ht="56.25" customHeight="1">
      <c r="B25" s="162" t="s">
        <v>343</v>
      </c>
      <c r="C25" s="163"/>
      <c r="D25" s="163"/>
      <c r="E25" s="163"/>
      <c r="F25" s="163"/>
      <c r="G25" s="163"/>
      <c r="H25" s="163"/>
      <c r="I25" s="163"/>
      <c r="J25" s="163"/>
      <c r="K25" s="163"/>
      <c r="L25" s="163"/>
      <c r="M25" s="197" t="s">
        <v>333</v>
      </c>
      <c r="N25" s="197"/>
      <c r="O25" s="197" t="s">
        <v>112</v>
      </c>
      <c r="P25" s="197"/>
      <c r="Q25" s="197" t="s">
        <v>113</v>
      </c>
      <c r="R25" s="197"/>
      <c r="S25" s="106" t="s">
        <v>114</v>
      </c>
      <c r="T25" s="106" t="s">
        <v>319</v>
      </c>
      <c r="U25" s="106" t="s">
        <v>319</v>
      </c>
      <c r="V25" s="106">
        <f t="shared" si="0"/>
        <v>100</v>
      </c>
      <c r="W25" s="84">
        <f t="shared" si="1"/>
        <v>40</v>
      </c>
    </row>
    <row r="26" spans="2:27" ht="56.25" customHeight="1">
      <c r="B26" s="162" t="s">
        <v>344</v>
      </c>
      <c r="C26" s="163"/>
      <c r="D26" s="163"/>
      <c r="E26" s="163"/>
      <c r="F26" s="163"/>
      <c r="G26" s="163"/>
      <c r="H26" s="163"/>
      <c r="I26" s="163"/>
      <c r="J26" s="163"/>
      <c r="K26" s="163"/>
      <c r="L26" s="163"/>
      <c r="M26" s="197" t="s">
        <v>333</v>
      </c>
      <c r="N26" s="197"/>
      <c r="O26" s="197" t="s">
        <v>112</v>
      </c>
      <c r="P26" s="197"/>
      <c r="Q26" s="197" t="s">
        <v>113</v>
      </c>
      <c r="R26" s="197"/>
      <c r="S26" s="106" t="s">
        <v>114</v>
      </c>
      <c r="T26" s="106" t="s">
        <v>319</v>
      </c>
      <c r="U26" s="106" t="s">
        <v>319</v>
      </c>
      <c r="V26" s="106">
        <f t="shared" si="0"/>
        <v>100</v>
      </c>
      <c r="W26" s="84">
        <f t="shared" si="1"/>
        <v>40</v>
      </c>
    </row>
    <row r="27" spans="2:27" ht="56.25" customHeight="1">
      <c r="B27" s="162" t="s">
        <v>345</v>
      </c>
      <c r="C27" s="163"/>
      <c r="D27" s="163"/>
      <c r="E27" s="163"/>
      <c r="F27" s="163"/>
      <c r="G27" s="163"/>
      <c r="H27" s="163"/>
      <c r="I27" s="163"/>
      <c r="J27" s="163"/>
      <c r="K27" s="163"/>
      <c r="L27" s="163"/>
      <c r="M27" s="197" t="s">
        <v>335</v>
      </c>
      <c r="N27" s="197"/>
      <c r="O27" s="197" t="s">
        <v>112</v>
      </c>
      <c r="P27" s="197"/>
      <c r="Q27" s="197" t="s">
        <v>113</v>
      </c>
      <c r="R27" s="197"/>
      <c r="S27" s="106" t="s">
        <v>114</v>
      </c>
      <c r="T27" s="106" t="s">
        <v>319</v>
      </c>
      <c r="U27" s="106" t="s">
        <v>319</v>
      </c>
      <c r="V27" s="106">
        <f t="shared" si="0"/>
        <v>100</v>
      </c>
      <c r="W27" s="84">
        <f t="shared" si="1"/>
        <v>40</v>
      </c>
    </row>
    <row r="28" spans="2:27" ht="56.25" customHeight="1">
      <c r="B28" s="162" t="s">
        <v>344</v>
      </c>
      <c r="C28" s="163"/>
      <c r="D28" s="163"/>
      <c r="E28" s="163"/>
      <c r="F28" s="163"/>
      <c r="G28" s="163"/>
      <c r="H28" s="163"/>
      <c r="I28" s="163"/>
      <c r="J28" s="163"/>
      <c r="K28" s="163"/>
      <c r="L28" s="163"/>
      <c r="M28" s="197" t="s">
        <v>335</v>
      </c>
      <c r="N28" s="197"/>
      <c r="O28" s="197" t="s">
        <v>112</v>
      </c>
      <c r="P28" s="197"/>
      <c r="Q28" s="197" t="s">
        <v>113</v>
      </c>
      <c r="R28" s="197"/>
      <c r="S28" s="106" t="s">
        <v>114</v>
      </c>
      <c r="T28" s="106" t="s">
        <v>319</v>
      </c>
      <c r="U28" s="106" t="s">
        <v>319</v>
      </c>
      <c r="V28" s="106">
        <f t="shared" si="0"/>
        <v>100</v>
      </c>
      <c r="W28" s="84">
        <f t="shared" si="1"/>
        <v>40</v>
      </c>
    </row>
    <row r="29" spans="2:27" ht="56.25" customHeight="1">
      <c r="B29" s="162" t="s">
        <v>346</v>
      </c>
      <c r="C29" s="163"/>
      <c r="D29" s="163"/>
      <c r="E29" s="163"/>
      <c r="F29" s="163"/>
      <c r="G29" s="163"/>
      <c r="H29" s="163"/>
      <c r="I29" s="163"/>
      <c r="J29" s="163"/>
      <c r="K29" s="163"/>
      <c r="L29" s="163"/>
      <c r="M29" s="197" t="s">
        <v>331</v>
      </c>
      <c r="N29" s="197"/>
      <c r="O29" s="197" t="s">
        <v>112</v>
      </c>
      <c r="P29" s="197"/>
      <c r="Q29" s="197" t="s">
        <v>113</v>
      </c>
      <c r="R29" s="197"/>
      <c r="S29" s="106" t="s">
        <v>114</v>
      </c>
      <c r="T29" s="106" t="s">
        <v>319</v>
      </c>
      <c r="U29" s="106" t="s">
        <v>319</v>
      </c>
      <c r="V29" s="106">
        <f t="shared" si="0"/>
        <v>100</v>
      </c>
      <c r="W29" s="84">
        <f t="shared" si="1"/>
        <v>40</v>
      </c>
    </row>
    <row r="30" spans="2:27" ht="56.25" customHeight="1">
      <c r="B30" s="162" t="s">
        <v>347</v>
      </c>
      <c r="C30" s="163"/>
      <c r="D30" s="163"/>
      <c r="E30" s="163"/>
      <c r="F30" s="163"/>
      <c r="G30" s="163"/>
      <c r="H30" s="163"/>
      <c r="I30" s="163"/>
      <c r="J30" s="163"/>
      <c r="K30" s="163"/>
      <c r="L30" s="163"/>
      <c r="M30" s="197" t="s">
        <v>329</v>
      </c>
      <c r="N30" s="197"/>
      <c r="O30" s="197" t="s">
        <v>112</v>
      </c>
      <c r="P30" s="197"/>
      <c r="Q30" s="197" t="s">
        <v>113</v>
      </c>
      <c r="R30" s="197"/>
      <c r="S30" s="106" t="s">
        <v>114</v>
      </c>
      <c r="T30" s="106" t="s">
        <v>319</v>
      </c>
      <c r="U30" s="106" t="s">
        <v>319</v>
      </c>
      <c r="V30" s="106">
        <f t="shared" si="0"/>
        <v>100</v>
      </c>
      <c r="W30" s="84">
        <f t="shared" si="1"/>
        <v>40</v>
      </c>
    </row>
    <row r="31" spans="2:27" ht="56.25" customHeight="1" thickBot="1">
      <c r="B31" s="162" t="s">
        <v>348</v>
      </c>
      <c r="C31" s="163"/>
      <c r="D31" s="163"/>
      <c r="E31" s="163"/>
      <c r="F31" s="163"/>
      <c r="G31" s="163"/>
      <c r="H31" s="163"/>
      <c r="I31" s="163"/>
      <c r="J31" s="163"/>
      <c r="K31" s="163"/>
      <c r="L31" s="163"/>
      <c r="M31" s="197" t="s">
        <v>329</v>
      </c>
      <c r="N31" s="197"/>
      <c r="O31" s="197" t="s">
        <v>112</v>
      </c>
      <c r="P31" s="197"/>
      <c r="Q31" s="197" t="s">
        <v>113</v>
      </c>
      <c r="R31" s="197"/>
      <c r="S31" s="106" t="s">
        <v>114</v>
      </c>
      <c r="T31" s="106" t="s">
        <v>319</v>
      </c>
      <c r="U31" s="106" t="s">
        <v>319</v>
      </c>
      <c r="V31" s="106">
        <f t="shared" si="0"/>
        <v>100</v>
      </c>
      <c r="W31" s="84">
        <f t="shared" si="1"/>
        <v>40</v>
      </c>
    </row>
    <row r="32" spans="2:27" ht="21.75" customHeight="1" thickTop="1" thickBot="1">
      <c r="B32" s="60" t="s">
        <v>126</v>
      </c>
      <c r="C32" s="61"/>
      <c r="D32" s="61"/>
      <c r="E32" s="61"/>
      <c r="F32" s="61"/>
      <c r="G32" s="61"/>
      <c r="H32" s="62"/>
      <c r="I32" s="62"/>
      <c r="J32" s="62"/>
      <c r="K32" s="62"/>
      <c r="L32" s="62"/>
      <c r="M32" s="62"/>
      <c r="N32" s="62"/>
      <c r="O32" s="62"/>
      <c r="P32" s="62"/>
      <c r="Q32" s="62"/>
      <c r="R32" s="62"/>
      <c r="S32" s="62"/>
      <c r="T32" s="62"/>
      <c r="U32" s="62"/>
      <c r="V32" s="62"/>
      <c r="W32" s="63"/>
      <c r="X32" s="85"/>
    </row>
    <row r="33" spans="2:25" ht="29.25" customHeight="1" thickTop="1" thickBot="1">
      <c r="B33" s="172" t="s">
        <v>127</v>
      </c>
      <c r="C33" s="173"/>
      <c r="D33" s="173"/>
      <c r="E33" s="173"/>
      <c r="F33" s="173"/>
      <c r="G33" s="173"/>
      <c r="H33" s="173"/>
      <c r="I33" s="173"/>
      <c r="J33" s="173"/>
      <c r="K33" s="173"/>
      <c r="L33" s="173"/>
      <c r="M33" s="173"/>
      <c r="N33" s="173"/>
      <c r="O33" s="173"/>
      <c r="P33" s="173"/>
      <c r="Q33" s="174"/>
      <c r="R33" s="86" t="s">
        <v>106</v>
      </c>
      <c r="S33" s="149" t="s">
        <v>107</v>
      </c>
      <c r="T33" s="149"/>
      <c r="U33" s="87" t="s">
        <v>128</v>
      </c>
      <c r="V33" s="148" t="s">
        <v>129</v>
      </c>
      <c r="W33" s="150"/>
    </row>
    <row r="34" spans="2:25" ht="30.75" customHeight="1" thickBot="1">
      <c r="B34" s="175"/>
      <c r="C34" s="176"/>
      <c r="D34" s="176"/>
      <c r="E34" s="176"/>
      <c r="F34" s="176"/>
      <c r="G34" s="176"/>
      <c r="H34" s="176"/>
      <c r="I34" s="176"/>
      <c r="J34" s="176"/>
      <c r="K34" s="176"/>
      <c r="L34" s="176"/>
      <c r="M34" s="176"/>
      <c r="N34" s="176"/>
      <c r="O34" s="176"/>
      <c r="P34" s="176"/>
      <c r="Q34" s="177"/>
      <c r="R34" s="88" t="s">
        <v>130</v>
      </c>
      <c r="S34" s="88" t="s">
        <v>130</v>
      </c>
      <c r="T34" s="88" t="s">
        <v>112</v>
      </c>
      <c r="U34" s="88" t="s">
        <v>130</v>
      </c>
      <c r="V34" s="88" t="s">
        <v>131</v>
      </c>
      <c r="W34" s="81" t="s">
        <v>132</v>
      </c>
      <c r="Y34" s="85"/>
    </row>
    <row r="35" spans="2:25" ht="23.25" customHeight="1" thickBot="1">
      <c r="B35" s="178" t="s">
        <v>133</v>
      </c>
      <c r="C35" s="179"/>
      <c r="D35" s="179"/>
      <c r="E35" s="89" t="s">
        <v>349</v>
      </c>
      <c r="F35" s="89"/>
      <c r="G35" s="89"/>
      <c r="H35" s="90"/>
      <c r="I35" s="90"/>
      <c r="J35" s="90"/>
      <c r="K35" s="90"/>
      <c r="L35" s="90"/>
      <c r="M35" s="90"/>
      <c r="N35" s="90"/>
      <c r="O35" s="90"/>
      <c r="P35" s="91"/>
      <c r="Q35" s="91"/>
      <c r="R35" s="92" t="s">
        <v>350</v>
      </c>
      <c r="S35" s="92" t="s">
        <v>75</v>
      </c>
      <c r="T35" s="91"/>
      <c r="U35" s="92" t="s">
        <v>122</v>
      </c>
      <c r="V35" s="91"/>
      <c r="W35" s="94">
        <f t="shared" ref="W35:W44" si="2">+IF(ISERR(U35/R35*100),"N/A",ROUND(U35/R35*100,2))</f>
        <v>0</v>
      </c>
    </row>
    <row r="36" spans="2:25" ht="26.25" customHeight="1">
      <c r="B36" s="180" t="s">
        <v>136</v>
      </c>
      <c r="C36" s="181"/>
      <c r="D36" s="181"/>
      <c r="E36" s="95" t="s">
        <v>349</v>
      </c>
      <c r="F36" s="95"/>
      <c r="G36" s="95"/>
      <c r="H36" s="96"/>
      <c r="I36" s="96"/>
      <c r="J36" s="96"/>
      <c r="K36" s="96"/>
      <c r="L36" s="96"/>
      <c r="M36" s="96"/>
      <c r="N36" s="96"/>
      <c r="O36" s="96"/>
      <c r="P36" s="97"/>
      <c r="Q36" s="97"/>
      <c r="R36" s="98" t="s">
        <v>351</v>
      </c>
      <c r="S36" s="98" t="s">
        <v>122</v>
      </c>
      <c r="T36" s="98">
        <f>+IF(ISERR(S36/R36*100),"N/A",ROUND(S36/R36*100,2))</f>
        <v>0</v>
      </c>
      <c r="U36" s="98" t="s">
        <v>122</v>
      </c>
      <c r="V36" s="98" t="str">
        <f>+IF(ISERR(U36/S36*100),"N/A",ROUND(U36/S36*100,2))</f>
        <v>N/A</v>
      </c>
      <c r="W36" s="100">
        <f t="shared" si="2"/>
        <v>0</v>
      </c>
    </row>
    <row r="37" spans="2:25" ht="23.25" customHeight="1" thickBot="1">
      <c r="B37" s="178" t="s">
        <v>133</v>
      </c>
      <c r="C37" s="179"/>
      <c r="D37" s="179"/>
      <c r="E37" s="89" t="s">
        <v>352</v>
      </c>
      <c r="F37" s="89"/>
      <c r="G37" s="89"/>
      <c r="H37" s="90"/>
      <c r="I37" s="90"/>
      <c r="J37" s="90"/>
      <c r="K37" s="90"/>
      <c r="L37" s="90"/>
      <c r="M37" s="90"/>
      <c r="N37" s="90"/>
      <c r="O37" s="90"/>
      <c r="P37" s="91"/>
      <c r="Q37" s="91"/>
      <c r="R37" s="92" t="s">
        <v>353</v>
      </c>
      <c r="S37" s="92" t="s">
        <v>75</v>
      </c>
      <c r="T37" s="91"/>
      <c r="U37" s="92" t="s">
        <v>354</v>
      </c>
      <c r="V37" s="91"/>
      <c r="W37" s="94">
        <f t="shared" si="2"/>
        <v>900</v>
      </c>
    </row>
    <row r="38" spans="2:25" ht="26.25" customHeight="1">
      <c r="B38" s="180" t="s">
        <v>136</v>
      </c>
      <c r="C38" s="181"/>
      <c r="D38" s="181"/>
      <c r="E38" s="95" t="s">
        <v>352</v>
      </c>
      <c r="F38" s="95"/>
      <c r="G38" s="95"/>
      <c r="H38" s="96"/>
      <c r="I38" s="96"/>
      <c r="J38" s="96"/>
      <c r="K38" s="96"/>
      <c r="L38" s="96"/>
      <c r="M38" s="96"/>
      <c r="N38" s="96"/>
      <c r="O38" s="96"/>
      <c r="P38" s="97"/>
      <c r="Q38" s="97"/>
      <c r="R38" s="98" t="s">
        <v>355</v>
      </c>
      <c r="S38" s="98" t="s">
        <v>354</v>
      </c>
      <c r="T38" s="98">
        <f>+IF(ISERR(S38/R38*100),"N/A",ROUND(S38/R38*100,2))</f>
        <v>46.46</v>
      </c>
      <c r="U38" s="98" t="s">
        <v>354</v>
      </c>
      <c r="V38" s="98">
        <f>+IF(ISERR(U38/S38*100),"N/A",ROUND(U38/S38*100,2))</f>
        <v>100</v>
      </c>
      <c r="W38" s="100">
        <f t="shared" si="2"/>
        <v>46.46</v>
      </c>
    </row>
    <row r="39" spans="2:25" ht="23.25" customHeight="1" thickBot="1">
      <c r="B39" s="178" t="s">
        <v>133</v>
      </c>
      <c r="C39" s="179"/>
      <c r="D39" s="179"/>
      <c r="E39" s="89" t="s">
        <v>356</v>
      </c>
      <c r="F39" s="89"/>
      <c r="G39" s="89"/>
      <c r="H39" s="90"/>
      <c r="I39" s="90"/>
      <c r="J39" s="90"/>
      <c r="K39" s="90"/>
      <c r="L39" s="90"/>
      <c r="M39" s="90"/>
      <c r="N39" s="90"/>
      <c r="O39" s="90"/>
      <c r="P39" s="91"/>
      <c r="Q39" s="91"/>
      <c r="R39" s="92" t="s">
        <v>357</v>
      </c>
      <c r="S39" s="92" t="s">
        <v>75</v>
      </c>
      <c r="T39" s="91"/>
      <c r="U39" s="92" t="s">
        <v>122</v>
      </c>
      <c r="V39" s="91"/>
      <c r="W39" s="94">
        <f t="shared" si="2"/>
        <v>0</v>
      </c>
    </row>
    <row r="40" spans="2:25" ht="26.25" customHeight="1">
      <c r="B40" s="180" t="s">
        <v>136</v>
      </c>
      <c r="C40" s="181"/>
      <c r="D40" s="181"/>
      <c r="E40" s="95" t="s">
        <v>356</v>
      </c>
      <c r="F40" s="95"/>
      <c r="G40" s="95"/>
      <c r="H40" s="96"/>
      <c r="I40" s="96"/>
      <c r="J40" s="96"/>
      <c r="K40" s="96"/>
      <c r="L40" s="96"/>
      <c r="M40" s="96"/>
      <c r="N40" s="96"/>
      <c r="O40" s="96"/>
      <c r="P40" s="97"/>
      <c r="Q40" s="97"/>
      <c r="R40" s="98" t="s">
        <v>357</v>
      </c>
      <c r="S40" s="98" t="s">
        <v>122</v>
      </c>
      <c r="T40" s="98">
        <f>+IF(ISERR(S40/R40*100),"N/A",ROUND(S40/R40*100,2))</f>
        <v>0</v>
      </c>
      <c r="U40" s="98" t="s">
        <v>122</v>
      </c>
      <c r="V40" s="98" t="str">
        <f>+IF(ISERR(U40/S40*100),"N/A",ROUND(U40/S40*100,2))</f>
        <v>N/A</v>
      </c>
      <c r="W40" s="100">
        <f t="shared" si="2"/>
        <v>0</v>
      </c>
    </row>
    <row r="41" spans="2:25" ht="23.25" customHeight="1" thickBot="1">
      <c r="B41" s="178" t="s">
        <v>133</v>
      </c>
      <c r="C41" s="179"/>
      <c r="D41" s="179"/>
      <c r="E41" s="89" t="s">
        <v>358</v>
      </c>
      <c r="F41" s="89"/>
      <c r="G41" s="89"/>
      <c r="H41" s="90"/>
      <c r="I41" s="90"/>
      <c r="J41" s="90"/>
      <c r="K41" s="90"/>
      <c r="L41" s="90"/>
      <c r="M41" s="90"/>
      <c r="N41" s="90"/>
      <c r="O41" s="90"/>
      <c r="P41" s="91"/>
      <c r="Q41" s="91"/>
      <c r="R41" s="92" t="s">
        <v>359</v>
      </c>
      <c r="S41" s="92" t="s">
        <v>75</v>
      </c>
      <c r="T41" s="91"/>
      <c r="U41" s="92" t="s">
        <v>360</v>
      </c>
      <c r="V41" s="91"/>
      <c r="W41" s="94">
        <f t="shared" si="2"/>
        <v>0.71</v>
      </c>
    </row>
    <row r="42" spans="2:25" ht="26.25" customHeight="1">
      <c r="B42" s="180" t="s">
        <v>136</v>
      </c>
      <c r="C42" s="181"/>
      <c r="D42" s="181"/>
      <c r="E42" s="95" t="s">
        <v>358</v>
      </c>
      <c r="F42" s="95"/>
      <c r="G42" s="95"/>
      <c r="H42" s="96"/>
      <c r="I42" s="96"/>
      <c r="J42" s="96"/>
      <c r="K42" s="96"/>
      <c r="L42" s="96"/>
      <c r="M42" s="96"/>
      <c r="N42" s="96"/>
      <c r="O42" s="96"/>
      <c r="P42" s="97"/>
      <c r="Q42" s="97"/>
      <c r="R42" s="98" t="s">
        <v>359</v>
      </c>
      <c r="S42" s="98" t="s">
        <v>360</v>
      </c>
      <c r="T42" s="98">
        <f>+IF(ISERR(S42/R42*100),"N/A",ROUND(S42/R42*100,2))</f>
        <v>0.71</v>
      </c>
      <c r="U42" s="98" t="s">
        <v>360</v>
      </c>
      <c r="V42" s="98">
        <f>+IF(ISERR(U42/S42*100),"N/A",ROUND(U42/S42*100,2))</f>
        <v>100</v>
      </c>
      <c r="W42" s="100">
        <f t="shared" si="2"/>
        <v>0.71</v>
      </c>
    </row>
    <row r="43" spans="2:25" ht="23.25" customHeight="1" thickBot="1">
      <c r="B43" s="178" t="s">
        <v>133</v>
      </c>
      <c r="C43" s="179"/>
      <c r="D43" s="179"/>
      <c r="E43" s="89" t="s">
        <v>361</v>
      </c>
      <c r="F43" s="89"/>
      <c r="G43" s="89"/>
      <c r="H43" s="90"/>
      <c r="I43" s="90"/>
      <c r="J43" s="90"/>
      <c r="K43" s="90"/>
      <c r="L43" s="90"/>
      <c r="M43" s="90"/>
      <c r="N43" s="90"/>
      <c r="O43" s="90"/>
      <c r="P43" s="91"/>
      <c r="Q43" s="91"/>
      <c r="R43" s="92" t="s">
        <v>362</v>
      </c>
      <c r="S43" s="92" t="s">
        <v>75</v>
      </c>
      <c r="T43" s="91"/>
      <c r="U43" s="92" t="s">
        <v>122</v>
      </c>
      <c r="V43" s="91"/>
      <c r="W43" s="94">
        <f t="shared" si="2"/>
        <v>0</v>
      </c>
    </row>
    <row r="44" spans="2:25" ht="26.25" customHeight="1" thickBot="1">
      <c r="B44" s="180" t="s">
        <v>136</v>
      </c>
      <c r="C44" s="181"/>
      <c r="D44" s="181"/>
      <c r="E44" s="95" t="s">
        <v>361</v>
      </c>
      <c r="F44" s="95"/>
      <c r="G44" s="95"/>
      <c r="H44" s="96"/>
      <c r="I44" s="96"/>
      <c r="J44" s="96"/>
      <c r="K44" s="96"/>
      <c r="L44" s="96"/>
      <c r="M44" s="96"/>
      <c r="N44" s="96"/>
      <c r="O44" s="96"/>
      <c r="P44" s="97"/>
      <c r="Q44" s="97"/>
      <c r="R44" s="98" t="s">
        <v>363</v>
      </c>
      <c r="S44" s="98" t="s">
        <v>122</v>
      </c>
      <c r="T44" s="98">
        <f>+IF(ISERR(S44/R44*100),"N/A",ROUND(S44/R44*100,2))</f>
        <v>0</v>
      </c>
      <c r="U44" s="98" t="s">
        <v>122</v>
      </c>
      <c r="V44" s="98" t="str">
        <f>+IF(ISERR(U44/S44*100),"N/A",ROUND(U44/S44*100,2))</f>
        <v>N/A</v>
      </c>
      <c r="W44" s="100">
        <f t="shared" si="2"/>
        <v>0</v>
      </c>
    </row>
    <row r="45" spans="2:25" ht="22.5" customHeight="1" thickTop="1" thickBot="1">
      <c r="B45" s="60" t="s">
        <v>138</v>
      </c>
      <c r="C45" s="61"/>
      <c r="D45" s="61"/>
      <c r="E45" s="61"/>
      <c r="F45" s="61"/>
      <c r="G45" s="61"/>
      <c r="H45" s="62"/>
      <c r="I45" s="62"/>
      <c r="J45" s="62"/>
      <c r="K45" s="62"/>
      <c r="L45" s="62"/>
      <c r="M45" s="62"/>
      <c r="N45" s="62"/>
      <c r="O45" s="62"/>
      <c r="P45" s="62"/>
      <c r="Q45" s="62"/>
      <c r="R45" s="62"/>
      <c r="S45" s="62"/>
      <c r="T45" s="62"/>
      <c r="U45" s="62"/>
      <c r="V45" s="62"/>
      <c r="W45" s="63"/>
    </row>
    <row r="46" spans="2:25" ht="37.5" customHeight="1" thickTop="1">
      <c r="B46" s="198" t="s">
        <v>364</v>
      </c>
      <c r="C46" s="199"/>
      <c r="D46" s="199"/>
      <c r="E46" s="199"/>
      <c r="F46" s="199"/>
      <c r="G46" s="199"/>
      <c r="H46" s="199"/>
      <c r="I46" s="199"/>
      <c r="J46" s="199"/>
      <c r="K46" s="199"/>
      <c r="L46" s="199"/>
      <c r="M46" s="199"/>
      <c r="N46" s="199"/>
      <c r="O46" s="199"/>
      <c r="P46" s="199"/>
      <c r="Q46" s="199"/>
      <c r="R46" s="199"/>
      <c r="S46" s="199"/>
      <c r="T46" s="199"/>
      <c r="U46" s="199"/>
      <c r="V46" s="199"/>
      <c r="W46" s="200"/>
    </row>
    <row r="47" spans="2:25" ht="271.5" customHeight="1" thickBot="1">
      <c r="B47" s="204"/>
      <c r="C47" s="205"/>
      <c r="D47" s="205"/>
      <c r="E47" s="205"/>
      <c r="F47" s="205"/>
      <c r="G47" s="205"/>
      <c r="H47" s="205"/>
      <c r="I47" s="205"/>
      <c r="J47" s="205"/>
      <c r="K47" s="205"/>
      <c r="L47" s="205"/>
      <c r="M47" s="205"/>
      <c r="N47" s="205"/>
      <c r="O47" s="205"/>
      <c r="P47" s="205"/>
      <c r="Q47" s="205"/>
      <c r="R47" s="205"/>
      <c r="S47" s="205"/>
      <c r="T47" s="205"/>
      <c r="U47" s="205"/>
      <c r="V47" s="205"/>
      <c r="W47" s="206"/>
    </row>
    <row r="48" spans="2:25" ht="37.5" customHeight="1" thickTop="1">
      <c r="B48" s="198" t="s">
        <v>365</v>
      </c>
      <c r="C48" s="199"/>
      <c r="D48" s="199"/>
      <c r="E48" s="199"/>
      <c r="F48" s="199"/>
      <c r="G48" s="199"/>
      <c r="H48" s="199"/>
      <c r="I48" s="199"/>
      <c r="J48" s="199"/>
      <c r="K48" s="199"/>
      <c r="L48" s="199"/>
      <c r="M48" s="199"/>
      <c r="N48" s="199"/>
      <c r="O48" s="199"/>
      <c r="P48" s="199"/>
      <c r="Q48" s="199"/>
      <c r="R48" s="199"/>
      <c r="S48" s="199"/>
      <c r="T48" s="199"/>
      <c r="U48" s="199"/>
      <c r="V48" s="199"/>
      <c r="W48" s="200"/>
    </row>
    <row r="49" spans="2:23" ht="136.5" customHeight="1" thickBot="1">
      <c r="B49" s="204"/>
      <c r="C49" s="205"/>
      <c r="D49" s="205"/>
      <c r="E49" s="205"/>
      <c r="F49" s="205"/>
      <c r="G49" s="205"/>
      <c r="H49" s="205"/>
      <c r="I49" s="205"/>
      <c r="J49" s="205"/>
      <c r="K49" s="205"/>
      <c r="L49" s="205"/>
      <c r="M49" s="205"/>
      <c r="N49" s="205"/>
      <c r="O49" s="205"/>
      <c r="P49" s="205"/>
      <c r="Q49" s="205"/>
      <c r="R49" s="205"/>
      <c r="S49" s="205"/>
      <c r="T49" s="205"/>
      <c r="U49" s="205"/>
      <c r="V49" s="205"/>
      <c r="W49" s="206"/>
    </row>
    <row r="50" spans="2:23" ht="37.5" customHeight="1" thickTop="1">
      <c r="B50" s="198" t="s">
        <v>366</v>
      </c>
      <c r="C50" s="199"/>
      <c r="D50" s="199"/>
      <c r="E50" s="199"/>
      <c r="F50" s="199"/>
      <c r="G50" s="199"/>
      <c r="H50" s="199"/>
      <c r="I50" s="199"/>
      <c r="J50" s="199"/>
      <c r="K50" s="199"/>
      <c r="L50" s="199"/>
      <c r="M50" s="199"/>
      <c r="N50" s="199"/>
      <c r="O50" s="199"/>
      <c r="P50" s="199"/>
      <c r="Q50" s="199"/>
      <c r="R50" s="199"/>
      <c r="S50" s="199"/>
      <c r="T50" s="199"/>
      <c r="U50" s="199"/>
      <c r="V50" s="199"/>
      <c r="W50" s="200"/>
    </row>
    <row r="51" spans="2:23" ht="138.75" customHeight="1" thickBot="1">
      <c r="B51" s="201"/>
      <c r="C51" s="202"/>
      <c r="D51" s="202"/>
      <c r="E51" s="202"/>
      <c r="F51" s="202"/>
      <c r="G51" s="202"/>
      <c r="H51" s="202"/>
      <c r="I51" s="202"/>
      <c r="J51" s="202"/>
      <c r="K51" s="202"/>
      <c r="L51" s="202"/>
      <c r="M51" s="202"/>
      <c r="N51" s="202"/>
      <c r="O51" s="202"/>
      <c r="P51" s="202"/>
      <c r="Q51" s="202"/>
      <c r="R51" s="202"/>
      <c r="S51" s="202"/>
      <c r="T51" s="202"/>
      <c r="U51" s="202"/>
      <c r="V51" s="202"/>
      <c r="W51" s="203"/>
    </row>
  </sheetData>
  <mergeCells count="95">
    <mergeCell ref="B46:W47"/>
    <mergeCell ref="B48:W49"/>
    <mergeCell ref="B50:W51"/>
    <mergeCell ref="B38:D38"/>
    <mergeCell ref="B39:D39"/>
    <mergeCell ref="B40:D40"/>
    <mergeCell ref="B41:D41"/>
    <mergeCell ref="B42:D42"/>
    <mergeCell ref="B43:D43"/>
    <mergeCell ref="S33:T33"/>
    <mergeCell ref="V33:W33"/>
    <mergeCell ref="B35:D35"/>
    <mergeCell ref="B36:D36"/>
    <mergeCell ref="B44:D44"/>
    <mergeCell ref="B37:D37"/>
    <mergeCell ref="B33:Q34"/>
    <mergeCell ref="B30:L30"/>
    <mergeCell ref="M30:N30"/>
    <mergeCell ref="O30:P30"/>
    <mergeCell ref="Q30:R30"/>
    <mergeCell ref="B31:L31"/>
    <mergeCell ref="M31:N31"/>
    <mergeCell ref="O31:P31"/>
    <mergeCell ref="Q31:R31"/>
    <mergeCell ref="B28:L28"/>
    <mergeCell ref="M28:N28"/>
    <mergeCell ref="O28:P28"/>
    <mergeCell ref="Q28:R28"/>
    <mergeCell ref="B29:L29"/>
    <mergeCell ref="M29:N29"/>
    <mergeCell ref="O29:P29"/>
    <mergeCell ref="Q29:R29"/>
    <mergeCell ref="B26:L26"/>
    <mergeCell ref="M26:N26"/>
    <mergeCell ref="O26:P26"/>
    <mergeCell ref="Q26:R26"/>
    <mergeCell ref="B27:L27"/>
    <mergeCell ref="M27:N27"/>
    <mergeCell ref="O27:P27"/>
    <mergeCell ref="Q27:R27"/>
    <mergeCell ref="B24:L24"/>
    <mergeCell ref="M24:N24"/>
    <mergeCell ref="O24:P24"/>
    <mergeCell ref="Q24:R24"/>
    <mergeCell ref="B25:L25"/>
    <mergeCell ref="M25:N25"/>
    <mergeCell ref="O25:P25"/>
    <mergeCell ref="Q25:R25"/>
    <mergeCell ref="U21:U22"/>
    <mergeCell ref="V21:V22"/>
    <mergeCell ref="W21:W22"/>
    <mergeCell ref="B23:L23"/>
    <mergeCell ref="M23:N23"/>
    <mergeCell ref="O23:P23"/>
    <mergeCell ref="Q23:R23"/>
    <mergeCell ref="B21:L22"/>
    <mergeCell ref="M21:N22"/>
    <mergeCell ref="O21:P22"/>
    <mergeCell ref="Q21:R22"/>
    <mergeCell ref="S21:S22"/>
    <mergeCell ref="T21:T22"/>
    <mergeCell ref="C17:I17"/>
    <mergeCell ref="L17:Q17"/>
    <mergeCell ref="T17:W17"/>
    <mergeCell ref="C18:W18"/>
    <mergeCell ref="B20:T20"/>
    <mergeCell ref="U20:W20"/>
    <mergeCell ref="C16:I16"/>
    <mergeCell ref="L16:Q16"/>
    <mergeCell ref="T16:W16"/>
    <mergeCell ref="D8:H8"/>
    <mergeCell ref="P8:W8"/>
    <mergeCell ref="D9:H9"/>
    <mergeCell ref="I9:W9"/>
    <mergeCell ref="D10:H10"/>
    <mergeCell ref="I10:W10"/>
    <mergeCell ref="C11:W11"/>
    <mergeCell ref="C12:W12"/>
    <mergeCell ref="B15:I15"/>
    <mergeCell ref="K15:Q15"/>
    <mergeCell ref="S15:W15"/>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1" min="1" max="2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indexed="53"/>
  </sheetPr>
  <dimension ref="A1:AA33"/>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367</v>
      </c>
      <c r="D4" s="186" t="s">
        <v>21</v>
      </c>
      <c r="E4" s="186"/>
      <c r="F4" s="186"/>
      <c r="G4" s="186"/>
      <c r="H4" s="187"/>
      <c r="J4" s="188" t="s">
        <v>70</v>
      </c>
      <c r="K4" s="186"/>
      <c r="L4" s="102" t="s">
        <v>368</v>
      </c>
      <c r="M4" s="189" t="s">
        <v>369</v>
      </c>
      <c r="N4" s="189"/>
      <c r="O4" s="189"/>
      <c r="P4" s="189"/>
      <c r="Q4" s="190"/>
      <c r="R4" s="103"/>
      <c r="S4" s="191" t="s">
        <v>73</v>
      </c>
      <c r="T4" s="192"/>
      <c r="U4" s="192"/>
      <c r="V4" s="193" t="s">
        <v>370</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371</v>
      </c>
      <c r="D6" s="195" t="s">
        <v>372</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373</v>
      </c>
      <c r="K8" s="75" t="s">
        <v>83</v>
      </c>
      <c r="L8" s="75" t="s">
        <v>374</v>
      </c>
      <c r="M8" s="75" t="s">
        <v>83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243" customHeight="1" thickTop="1" thickBot="1">
      <c r="B10" s="76" t="s">
        <v>86</v>
      </c>
      <c r="C10" s="193" t="s">
        <v>375</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376</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thickBot="1">
      <c r="B21" s="162" t="s">
        <v>377</v>
      </c>
      <c r="C21" s="163"/>
      <c r="D21" s="163"/>
      <c r="E21" s="163"/>
      <c r="F21" s="163"/>
      <c r="G21" s="163"/>
      <c r="H21" s="163"/>
      <c r="I21" s="163"/>
      <c r="J21" s="163"/>
      <c r="K21" s="163"/>
      <c r="L21" s="163"/>
      <c r="M21" s="196" t="s">
        <v>371</v>
      </c>
      <c r="N21" s="196"/>
      <c r="O21" s="196" t="s">
        <v>112</v>
      </c>
      <c r="P21" s="196"/>
      <c r="Q21" s="196" t="s">
        <v>113</v>
      </c>
      <c r="R21" s="196"/>
      <c r="S21" s="106" t="s">
        <v>378</v>
      </c>
      <c r="T21" s="106" t="s">
        <v>379</v>
      </c>
      <c r="U21" s="106" t="s">
        <v>380</v>
      </c>
      <c r="V21" s="106">
        <f>+IF(ISERR(U21/T21*100),"N/A",ROUND(U21/T21*100,2))</f>
        <v>99.03</v>
      </c>
      <c r="W21" s="84">
        <f>+IF(ISERR(U21/S21*100),"N/A",ROUND(U21/S21*100,2))</f>
        <v>98.71</v>
      </c>
    </row>
    <row r="22" spans="2:27" ht="21.75" customHeight="1" thickTop="1" thickBot="1">
      <c r="B22" s="60" t="s">
        <v>126</v>
      </c>
      <c r="C22" s="61"/>
      <c r="D22" s="61"/>
      <c r="E22" s="61"/>
      <c r="F22" s="61"/>
      <c r="G22" s="61"/>
      <c r="H22" s="62"/>
      <c r="I22" s="62"/>
      <c r="J22" s="62"/>
      <c r="K22" s="62"/>
      <c r="L22" s="62"/>
      <c r="M22" s="62"/>
      <c r="N22" s="62"/>
      <c r="O22" s="62"/>
      <c r="P22" s="62"/>
      <c r="Q22" s="62"/>
      <c r="R22" s="62"/>
      <c r="S22" s="62"/>
      <c r="T22" s="62"/>
      <c r="U22" s="62"/>
      <c r="V22" s="62"/>
      <c r="W22" s="63"/>
      <c r="X22" s="85"/>
    </row>
    <row r="23" spans="2:27" ht="29.25" customHeight="1" thickTop="1" thickBot="1">
      <c r="B23" s="172" t="s">
        <v>127</v>
      </c>
      <c r="C23" s="173"/>
      <c r="D23" s="173"/>
      <c r="E23" s="173"/>
      <c r="F23" s="173"/>
      <c r="G23" s="173"/>
      <c r="H23" s="173"/>
      <c r="I23" s="173"/>
      <c r="J23" s="173"/>
      <c r="K23" s="173"/>
      <c r="L23" s="173"/>
      <c r="M23" s="173"/>
      <c r="N23" s="173"/>
      <c r="O23" s="173"/>
      <c r="P23" s="173"/>
      <c r="Q23" s="174"/>
      <c r="R23" s="86" t="s">
        <v>106</v>
      </c>
      <c r="S23" s="149" t="s">
        <v>107</v>
      </c>
      <c r="T23" s="149"/>
      <c r="U23" s="87" t="s">
        <v>128</v>
      </c>
      <c r="V23" s="148" t="s">
        <v>129</v>
      </c>
      <c r="W23" s="150"/>
    </row>
    <row r="24" spans="2:27" ht="30.75" customHeight="1" thickBot="1">
      <c r="B24" s="175"/>
      <c r="C24" s="176"/>
      <c r="D24" s="176"/>
      <c r="E24" s="176"/>
      <c r="F24" s="176"/>
      <c r="G24" s="176"/>
      <c r="H24" s="176"/>
      <c r="I24" s="176"/>
      <c r="J24" s="176"/>
      <c r="K24" s="176"/>
      <c r="L24" s="176"/>
      <c r="M24" s="176"/>
      <c r="N24" s="176"/>
      <c r="O24" s="176"/>
      <c r="P24" s="176"/>
      <c r="Q24" s="177"/>
      <c r="R24" s="88" t="s">
        <v>130</v>
      </c>
      <c r="S24" s="88" t="s">
        <v>130</v>
      </c>
      <c r="T24" s="88" t="s">
        <v>112</v>
      </c>
      <c r="U24" s="88" t="s">
        <v>130</v>
      </c>
      <c r="V24" s="88" t="s">
        <v>131</v>
      </c>
      <c r="W24" s="81" t="s">
        <v>132</v>
      </c>
      <c r="Y24" s="85"/>
    </row>
    <row r="25" spans="2:27" ht="23.25" customHeight="1" thickBot="1">
      <c r="B25" s="178" t="s">
        <v>133</v>
      </c>
      <c r="C25" s="179"/>
      <c r="D25" s="179"/>
      <c r="E25" s="89" t="s">
        <v>381</v>
      </c>
      <c r="F25" s="89"/>
      <c r="G25" s="89"/>
      <c r="H25" s="90"/>
      <c r="I25" s="90"/>
      <c r="J25" s="90"/>
      <c r="K25" s="90"/>
      <c r="L25" s="90"/>
      <c r="M25" s="90"/>
      <c r="N25" s="90"/>
      <c r="O25" s="90"/>
      <c r="P25" s="91"/>
      <c r="Q25" s="91"/>
      <c r="R25" s="92" t="s">
        <v>382</v>
      </c>
      <c r="S25" s="92" t="s">
        <v>75</v>
      </c>
      <c r="T25" s="91"/>
      <c r="U25" s="92" t="s">
        <v>383</v>
      </c>
      <c r="V25" s="91"/>
      <c r="W25" s="94">
        <f>+IF(ISERR(U25/R25*100),"N/A",ROUND(U25/R25*100,2))</f>
        <v>68</v>
      </c>
    </row>
    <row r="26" spans="2:27" ht="26.25" customHeight="1" thickBot="1">
      <c r="B26" s="180" t="s">
        <v>136</v>
      </c>
      <c r="C26" s="181"/>
      <c r="D26" s="181"/>
      <c r="E26" s="95" t="s">
        <v>381</v>
      </c>
      <c r="F26" s="95"/>
      <c r="G26" s="95"/>
      <c r="H26" s="96"/>
      <c r="I26" s="96"/>
      <c r="J26" s="96"/>
      <c r="K26" s="96"/>
      <c r="L26" s="96"/>
      <c r="M26" s="96"/>
      <c r="N26" s="96"/>
      <c r="O26" s="96"/>
      <c r="P26" s="97"/>
      <c r="Q26" s="97"/>
      <c r="R26" s="98" t="s">
        <v>382</v>
      </c>
      <c r="S26" s="98" t="s">
        <v>383</v>
      </c>
      <c r="T26" s="98">
        <f>+IF(ISERR(S26/R26*100),"N/A",ROUND(S26/R26*100,2))</f>
        <v>68</v>
      </c>
      <c r="U26" s="98" t="s">
        <v>383</v>
      </c>
      <c r="V26" s="98">
        <f>+IF(ISERR(U26/S26*100),"N/A",ROUND(U26/S26*100,2))</f>
        <v>100</v>
      </c>
      <c r="W26" s="100">
        <f>+IF(ISERR(U26/R26*100),"N/A",ROUND(U26/R26*100,2))</f>
        <v>68</v>
      </c>
    </row>
    <row r="27" spans="2:27" ht="22.5" customHeight="1" thickTop="1" thickBot="1">
      <c r="B27" s="60" t="s">
        <v>138</v>
      </c>
      <c r="C27" s="61"/>
      <c r="D27" s="61"/>
      <c r="E27" s="61"/>
      <c r="F27" s="61"/>
      <c r="G27" s="61"/>
      <c r="H27" s="62"/>
      <c r="I27" s="62"/>
      <c r="J27" s="62"/>
      <c r="K27" s="62"/>
      <c r="L27" s="62"/>
      <c r="M27" s="62"/>
      <c r="N27" s="62"/>
      <c r="O27" s="62"/>
      <c r="P27" s="62"/>
      <c r="Q27" s="62"/>
      <c r="R27" s="62"/>
      <c r="S27" s="62"/>
      <c r="T27" s="62"/>
      <c r="U27" s="62"/>
      <c r="V27" s="62"/>
      <c r="W27" s="63"/>
    </row>
    <row r="28" spans="2:27" ht="37.5" customHeight="1" thickTop="1">
      <c r="B28" s="198" t="s">
        <v>384</v>
      </c>
      <c r="C28" s="199"/>
      <c r="D28" s="199"/>
      <c r="E28" s="199"/>
      <c r="F28" s="199"/>
      <c r="G28" s="199"/>
      <c r="H28" s="199"/>
      <c r="I28" s="199"/>
      <c r="J28" s="199"/>
      <c r="K28" s="199"/>
      <c r="L28" s="199"/>
      <c r="M28" s="199"/>
      <c r="N28" s="199"/>
      <c r="O28" s="199"/>
      <c r="P28" s="199"/>
      <c r="Q28" s="199"/>
      <c r="R28" s="199"/>
      <c r="S28" s="199"/>
      <c r="T28" s="199"/>
      <c r="U28" s="199"/>
      <c r="V28" s="199"/>
      <c r="W28" s="200"/>
    </row>
    <row r="29" spans="2:27" ht="15" customHeight="1" thickBot="1">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c r="B30" s="198" t="s">
        <v>385</v>
      </c>
      <c r="C30" s="199"/>
      <c r="D30" s="199"/>
      <c r="E30" s="199"/>
      <c r="F30" s="199"/>
      <c r="G30" s="199"/>
      <c r="H30" s="199"/>
      <c r="I30" s="199"/>
      <c r="J30" s="199"/>
      <c r="K30" s="199"/>
      <c r="L30" s="199"/>
      <c r="M30" s="199"/>
      <c r="N30" s="199"/>
      <c r="O30" s="199"/>
      <c r="P30" s="199"/>
      <c r="Q30" s="199"/>
      <c r="R30" s="199"/>
      <c r="S30" s="199"/>
      <c r="T30" s="199"/>
      <c r="U30" s="199"/>
      <c r="V30" s="199"/>
      <c r="W30" s="200"/>
    </row>
    <row r="31" spans="2:27" ht="15" customHeight="1" thickBot="1">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c r="B32" s="198" t="s">
        <v>386</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5.75" customHeight="1" thickBot="1">
      <c r="B33" s="201"/>
      <c r="C33" s="202"/>
      <c r="D33" s="202"/>
      <c r="E33" s="202"/>
      <c r="F33" s="202"/>
      <c r="G33" s="202"/>
      <c r="H33" s="202"/>
      <c r="I33" s="202"/>
      <c r="J33" s="202"/>
      <c r="K33" s="202"/>
      <c r="L33" s="202"/>
      <c r="M33" s="202"/>
      <c r="N33" s="202"/>
      <c r="O33" s="202"/>
      <c r="P33" s="202"/>
      <c r="Q33" s="202"/>
      <c r="R33" s="202"/>
      <c r="S33" s="202"/>
      <c r="T33" s="202"/>
      <c r="U33" s="202"/>
      <c r="V33" s="202"/>
      <c r="W33" s="203"/>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indexed="53"/>
  </sheetPr>
  <dimension ref="A1:AA38"/>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367</v>
      </c>
      <c r="D4" s="186" t="s">
        <v>21</v>
      </c>
      <c r="E4" s="186"/>
      <c r="F4" s="186"/>
      <c r="G4" s="186"/>
      <c r="H4" s="187"/>
      <c r="J4" s="188" t="s">
        <v>70</v>
      </c>
      <c r="K4" s="186"/>
      <c r="L4" s="102" t="s">
        <v>387</v>
      </c>
      <c r="M4" s="189" t="s">
        <v>388</v>
      </c>
      <c r="N4" s="189"/>
      <c r="O4" s="189"/>
      <c r="P4" s="189"/>
      <c r="Q4" s="190"/>
      <c r="R4" s="103"/>
      <c r="S4" s="191" t="s">
        <v>73</v>
      </c>
      <c r="T4" s="192"/>
      <c r="U4" s="192"/>
      <c r="V4" s="193" t="s">
        <v>389</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390</v>
      </c>
      <c r="D6" s="195" t="s">
        <v>391</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392</v>
      </c>
      <c r="K8" s="75" t="s">
        <v>83</v>
      </c>
      <c r="L8" s="75" t="s">
        <v>393</v>
      </c>
      <c r="M8" s="75" t="s">
        <v>83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234.75" customHeight="1" thickTop="1" thickBot="1">
      <c r="B10" s="76" t="s">
        <v>86</v>
      </c>
      <c r="C10" s="193" t="s">
        <v>394</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395</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396</v>
      </c>
      <c r="C21" s="163"/>
      <c r="D21" s="163"/>
      <c r="E21" s="163"/>
      <c r="F21" s="163"/>
      <c r="G21" s="163"/>
      <c r="H21" s="163"/>
      <c r="I21" s="163"/>
      <c r="J21" s="163"/>
      <c r="K21" s="163"/>
      <c r="L21" s="163"/>
      <c r="M21" s="196" t="s">
        <v>390</v>
      </c>
      <c r="N21" s="196"/>
      <c r="O21" s="196" t="s">
        <v>112</v>
      </c>
      <c r="P21" s="196"/>
      <c r="Q21" s="196" t="s">
        <v>113</v>
      </c>
      <c r="R21" s="196"/>
      <c r="S21" s="106" t="s">
        <v>397</v>
      </c>
      <c r="T21" s="106" t="s">
        <v>398</v>
      </c>
      <c r="U21" s="106" t="s">
        <v>399</v>
      </c>
      <c r="V21" s="106">
        <f t="shared" ref="V21:V26" si="0">+IF(ISERR(U21/T21*100),"N/A",ROUND(U21/T21*100,2))</f>
        <v>31.75</v>
      </c>
      <c r="W21" s="84">
        <f t="shared" ref="W21:W26" si="1">+IF(ISERR(U21/S21*100),"N/A",ROUND(U21/S21*100,2))</f>
        <v>4.38</v>
      </c>
    </row>
    <row r="22" spans="2:27" ht="56.25" customHeight="1">
      <c r="B22" s="162" t="s">
        <v>400</v>
      </c>
      <c r="C22" s="163"/>
      <c r="D22" s="163"/>
      <c r="E22" s="163"/>
      <c r="F22" s="163"/>
      <c r="G22" s="163"/>
      <c r="H22" s="163"/>
      <c r="I22" s="163"/>
      <c r="J22" s="163"/>
      <c r="K22" s="163"/>
      <c r="L22" s="163"/>
      <c r="M22" s="197" t="s">
        <v>390</v>
      </c>
      <c r="N22" s="197"/>
      <c r="O22" s="197" t="s">
        <v>112</v>
      </c>
      <c r="P22" s="197"/>
      <c r="Q22" s="197" t="s">
        <v>113</v>
      </c>
      <c r="R22" s="197"/>
      <c r="S22" s="106" t="s">
        <v>401</v>
      </c>
      <c r="T22" s="106" t="s">
        <v>398</v>
      </c>
      <c r="U22" s="106" t="s">
        <v>122</v>
      </c>
      <c r="V22" s="106">
        <f t="shared" si="0"/>
        <v>0</v>
      </c>
      <c r="W22" s="84">
        <f t="shared" si="1"/>
        <v>0</v>
      </c>
    </row>
    <row r="23" spans="2:27" ht="56.25" customHeight="1">
      <c r="B23" s="162" t="s">
        <v>402</v>
      </c>
      <c r="C23" s="163"/>
      <c r="D23" s="163"/>
      <c r="E23" s="163"/>
      <c r="F23" s="163"/>
      <c r="G23" s="163"/>
      <c r="H23" s="163"/>
      <c r="I23" s="163"/>
      <c r="J23" s="163"/>
      <c r="K23" s="163"/>
      <c r="L23" s="163"/>
      <c r="M23" s="197" t="s">
        <v>390</v>
      </c>
      <c r="N23" s="197"/>
      <c r="O23" s="197" t="s">
        <v>112</v>
      </c>
      <c r="P23" s="197"/>
      <c r="Q23" s="197" t="s">
        <v>113</v>
      </c>
      <c r="R23" s="197"/>
      <c r="S23" s="106" t="s">
        <v>397</v>
      </c>
      <c r="T23" s="106" t="s">
        <v>403</v>
      </c>
      <c r="U23" s="106" t="s">
        <v>404</v>
      </c>
      <c r="V23" s="106">
        <f t="shared" si="0"/>
        <v>6.67</v>
      </c>
      <c r="W23" s="84">
        <f t="shared" si="1"/>
        <v>1</v>
      </c>
    </row>
    <row r="24" spans="2:27" ht="56.25" customHeight="1">
      <c r="B24" s="162" t="s">
        <v>405</v>
      </c>
      <c r="C24" s="163"/>
      <c r="D24" s="163"/>
      <c r="E24" s="163"/>
      <c r="F24" s="163"/>
      <c r="G24" s="163"/>
      <c r="H24" s="163"/>
      <c r="I24" s="163"/>
      <c r="J24" s="163"/>
      <c r="K24" s="163"/>
      <c r="L24" s="163"/>
      <c r="M24" s="197" t="s">
        <v>390</v>
      </c>
      <c r="N24" s="197"/>
      <c r="O24" s="197" t="s">
        <v>112</v>
      </c>
      <c r="P24" s="197"/>
      <c r="Q24" s="197" t="s">
        <v>113</v>
      </c>
      <c r="R24" s="197"/>
      <c r="S24" s="106" t="s">
        <v>406</v>
      </c>
      <c r="T24" s="106" t="s">
        <v>407</v>
      </c>
      <c r="U24" s="106" t="s">
        <v>157</v>
      </c>
      <c r="V24" s="106">
        <f t="shared" si="0"/>
        <v>49.38</v>
      </c>
      <c r="W24" s="84">
        <f t="shared" si="1"/>
        <v>7.41</v>
      </c>
    </row>
    <row r="25" spans="2:27" ht="56.25" customHeight="1">
      <c r="B25" s="162" t="s">
        <v>408</v>
      </c>
      <c r="C25" s="163"/>
      <c r="D25" s="163"/>
      <c r="E25" s="163"/>
      <c r="F25" s="163"/>
      <c r="G25" s="163"/>
      <c r="H25" s="163"/>
      <c r="I25" s="163"/>
      <c r="J25" s="163"/>
      <c r="K25" s="163"/>
      <c r="L25" s="163"/>
      <c r="M25" s="197" t="s">
        <v>390</v>
      </c>
      <c r="N25" s="197"/>
      <c r="O25" s="197" t="s">
        <v>112</v>
      </c>
      <c r="P25" s="197"/>
      <c r="Q25" s="197" t="s">
        <v>113</v>
      </c>
      <c r="R25" s="197"/>
      <c r="S25" s="106" t="s">
        <v>114</v>
      </c>
      <c r="T25" s="106" t="s">
        <v>114</v>
      </c>
      <c r="U25" s="106" t="s">
        <v>409</v>
      </c>
      <c r="V25" s="106">
        <f t="shared" si="0"/>
        <v>90</v>
      </c>
      <c r="W25" s="84">
        <f t="shared" si="1"/>
        <v>90</v>
      </c>
    </row>
    <row r="26" spans="2:27" ht="56.25" customHeight="1" thickBot="1">
      <c r="B26" s="162" t="s">
        <v>410</v>
      </c>
      <c r="C26" s="163"/>
      <c r="D26" s="163"/>
      <c r="E26" s="163"/>
      <c r="F26" s="163"/>
      <c r="G26" s="163"/>
      <c r="H26" s="163"/>
      <c r="I26" s="163"/>
      <c r="J26" s="163"/>
      <c r="K26" s="163"/>
      <c r="L26" s="163"/>
      <c r="M26" s="197" t="s">
        <v>390</v>
      </c>
      <c r="N26" s="197"/>
      <c r="O26" s="197" t="s">
        <v>112</v>
      </c>
      <c r="P26" s="197"/>
      <c r="Q26" s="197" t="s">
        <v>113</v>
      </c>
      <c r="R26" s="197"/>
      <c r="S26" s="106" t="s">
        <v>258</v>
      </c>
      <c r="T26" s="106" t="s">
        <v>411</v>
      </c>
      <c r="U26" s="106" t="s">
        <v>412</v>
      </c>
      <c r="V26" s="106">
        <f t="shared" si="0"/>
        <v>272</v>
      </c>
      <c r="W26" s="84">
        <f t="shared" si="1"/>
        <v>4</v>
      </c>
    </row>
    <row r="27" spans="2:27" ht="21.75" customHeight="1" thickTop="1" thickBot="1">
      <c r="B27" s="60" t="s">
        <v>126</v>
      </c>
      <c r="C27" s="61"/>
      <c r="D27" s="61"/>
      <c r="E27" s="61"/>
      <c r="F27" s="61"/>
      <c r="G27" s="61"/>
      <c r="H27" s="62"/>
      <c r="I27" s="62"/>
      <c r="J27" s="62"/>
      <c r="K27" s="62"/>
      <c r="L27" s="62"/>
      <c r="M27" s="62"/>
      <c r="N27" s="62"/>
      <c r="O27" s="62"/>
      <c r="P27" s="62"/>
      <c r="Q27" s="62"/>
      <c r="R27" s="62"/>
      <c r="S27" s="62"/>
      <c r="T27" s="62"/>
      <c r="U27" s="62"/>
      <c r="V27" s="62"/>
      <c r="W27" s="63"/>
      <c r="X27" s="85"/>
    </row>
    <row r="28" spans="2:27" ht="29.25" customHeight="1" thickTop="1" thickBot="1">
      <c r="B28" s="172" t="s">
        <v>127</v>
      </c>
      <c r="C28" s="173"/>
      <c r="D28" s="173"/>
      <c r="E28" s="173"/>
      <c r="F28" s="173"/>
      <c r="G28" s="173"/>
      <c r="H28" s="173"/>
      <c r="I28" s="173"/>
      <c r="J28" s="173"/>
      <c r="K28" s="173"/>
      <c r="L28" s="173"/>
      <c r="M28" s="173"/>
      <c r="N28" s="173"/>
      <c r="O28" s="173"/>
      <c r="P28" s="173"/>
      <c r="Q28" s="174"/>
      <c r="R28" s="86" t="s">
        <v>106</v>
      </c>
      <c r="S28" s="149" t="s">
        <v>107</v>
      </c>
      <c r="T28" s="149"/>
      <c r="U28" s="87" t="s">
        <v>128</v>
      </c>
      <c r="V28" s="148" t="s">
        <v>129</v>
      </c>
      <c r="W28" s="150"/>
    </row>
    <row r="29" spans="2:27" ht="30.75" customHeight="1" thickBot="1">
      <c r="B29" s="175"/>
      <c r="C29" s="176"/>
      <c r="D29" s="176"/>
      <c r="E29" s="176"/>
      <c r="F29" s="176"/>
      <c r="G29" s="176"/>
      <c r="H29" s="176"/>
      <c r="I29" s="176"/>
      <c r="J29" s="176"/>
      <c r="K29" s="176"/>
      <c r="L29" s="176"/>
      <c r="M29" s="176"/>
      <c r="N29" s="176"/>
      <c r="O29" s="176"/>
      <c r="P29" s="176"/>
      <c r="Q29" s="177"/>
      <c r="R29" s="88" t="s">
        <v>130</v>
      </c>
      <c r="S29" s="88" t="s">
        <v>130</v>
      </c>
      <c r="T29" s="88" t="s">
        <v>112</v>
      </c>
      <c r="U29" s="88" t="s">
        <v>130</v>
      </c>
      <c r="V29" s="88" t="s">
        <v>131</v>
      </c>
      <c r="W29" s="81" t="s">
        <v>132</v>
      </c>
      <c r="Y29" s="85"/>
    </row>
    <row r="30" spans="2:27" ht="23.25" customHeight="1" thickBot="1">
      <c r="B30" s="178" t="s">
        <v>133</v>
      </c>
      <c r="C30" s="179"/>
      <c r="D30" s="179"/>
      <c r="E30" s="89" t="s">
        <v>413</v>
      </c>
      <c r="F30" s="89"/>
      <c r="G30" s="89"/>
      <c r="H30" s="90"/>
      <c r="I30" s="90"/>
      <c r="J30" s="90"/>
      <c r="K30" s="90"/>
      <c r="L30" s="90"/>
      <c r="M30" s="90"/>
      <c r="N30" s="90"/>
      <c r="O30" s="90"/>
      <c r="P30" s="91"/>
      <c r="Q30" s="91"/>
      <c r="R30" s="92" t="s">
        <v>414</v>
      </c>
      <c r="S30" s="92" t="s">
        <v>75</v>
      </c>
      <c r="T30" s="91"/>
      <c r="U30" s="92" t="s">
        <v>415</v>
      </c>
      <c r="V30" s="91"/>
      <c r="W30" s="94">
        <f>+IF(ISERR(U30/R30*100),"N/A",ROUND(U30/R30*100,2))</f>
        <v>64.44</v>
      </c>
    </row>
    <row r="31" spans="2:27" ht="26.25" customHeight="1" thickBot="1">
      <c r="B31" s="180" t="s">
        <v>136</v>
      </c>
      <c r="C31" s="181"/>
      <c r="D31" s="181"/>
      <c r="E31" s="95" t="s">
        <v>413</v>
      </c>
      <c r="F31" s="95"/>
      <c r="G31" s="95"/>
      <c r="H31" s="96"/>
      <c r="I31" s="96"/>
      <c r="J31" s="96"/>
      <c r="K31" s="96"/>
      <c r="L31" s="96"/>
      <c r="M31" s="96"/>
      <c r="N31" s="96"/>
      <c r="O31" s="96"/>
      <c r="P31" s="97"/>
      <c r="Q31" s="97"/>
      <c r="R31" s="98" t="s">
        <v>416</v>
      </c>
      <c r="S31" s="98" t="s">
        <v>415</v>
      </c>
      <c r="T31" s="98">
        <f>+IF(ISERR(S31/R31*100),"N/A",ROUND(S31/R31*100,2))</f>
        <v>65.64</v>
      </c>
      <c r="U31" s="98" t="s">
        <v>415</v>
      </c>
      <c r="V31" s="98">
        <f>+IF(ISERR(U31/S31*100),"N/A",ROUND(U31/S31*100,2))</f>
        <v>100</v>
      </c>
      <c r="W31" s="100">
        <f>+IF(ISERR(U31/R31*100),"N/A",ROUND(U31/R31*100,2))</f>
        <v>65.64</v>
      </c>
    </row>
    <row r="32" spans="2:27" ht="22.5" customHeight="1" thickTop="1" thickBot="1">
      <c r="B32" s="60" t="s">
        <v>138</v>
      </c>
      <c r="C32" s="61"/>
      <c r="D32" s="61"/>
      <c r="E32" s="61"/>
      <c r="F32" s="61"/>
      <c r="G32" s="61"/>
      <c r="H32" s="62"/>
      <c r="I32" s="62"/>
      <c r="J32" s="62"/>
      <c r="K32" s="62"/>
      <c r="L32" s="62"/>
      <c r="M32" s="62"/>
      <c r="N32" s="62"/>
      <c r="O32" s="62"/>
      <c r="P32" s="62"/>
      <c r="Q32" s="62"/>
      <c r="R32" s="62"/>
      <c r="S32" s="62"/>
      <c r="T32" s="62"/>
      <c r="U32" s="62"/>
      <c r="V32" s="62"/>
      <c r="W32" s="63"/>
    </row>
    <row r="33" spans="2:23" ht="37.5" customHeight="1" thickTop="1">
      <c r="B33" s="198" t="s">
        <v>417</v>
      </c>
      <c r="C33" s="199"/>
      <c r="D33" s="199"/>
      <c r="E33" s="199"/>
      <c r="F33" s="199"/>
      <c r="G33" s="199"/>
      <c r="H33" s="199"/>
      <c r="I33" s="199"/>
      <c r="J33" s="199"/>
      <c r="K33" s="199"/>
      <c r="L33" s="199"/>
      <c r="M33" s="199"/>
      <c r="N33" s="199"/>
      <c r="O33" s="199"/>
      <c r="P33" s="199"/>
      <c r="Q33" s="199"/>
      <c r="R33" s="199"/>
      <c r="S33" s="199"/>
      <c r="T33" s="199"/>
      <c r="U33" s="199"/>
      <c r="V33" s="199"/>
      <c r="W33" s="200"/>
    </row>
    <row r="34" spans="2:23" ht="70.5" customHeight="1" thickBot="1">
      <c r="B34" s="204"/>
      <c r="C34" s="205"/>
      <c r="D34" s="205"/>
      <c r="E34" s="205"/>
      <c r="F34" s="205"/>
      <c r="G34" s="205"/>
      <c r="H34" s="205"/>
      <c r="I34" s="205"/>
      <c r="J34" s="205"/>
      <c r="K34" s="205"/>
      <c r="L34" s="205"/>
      <c r="M34" s="205"/>
      <c r="N34" s="205"/>
      <c r="O34" s="205"/>
      <c r="P34" s="205"/>
      <c r="Q34" s="205"/>
      <c r="R34" s="205"/>
      <c r="S34" s="205"/>
      <c r="T34" s="205"/>
      <c r="U34" s="205"/>
      <c r="V34" s="205"/>
      <c r="W34" s="206"/>
    </row>
    <row r="35" spans="2:23" ht="37.5" customHeight="1" thickTop="1">
      <c r="B35" s="198" t="s">
        <v>418</v>
      </c>
      <c r="C35" s="199"/>
      <c r="D35" s="199"/>
      <c r="E35" s="199"/>
      <c r="F35" s="199"/>
      <c r="G35" s="199"/>
      <c r="H35" s="199"/>
      <c r="I35" s="199"/>
      <c r="J35" s="199"/>
      <c r="K35" s="199"/>
      <c r="L35" s="199"/>
      <c r="M35" s="199"/>
      <c r="N35" s="199"/>
      <c r="O35" s="199"/>
      <c r="P35" s="199"/>
      <c r="Q35" s="199"/>
      <c r="R35" s="199"/>
      <c r="S35" s="199"/>
      <c r="T35" s="199"/>
      <c r="U35" s="199"/>
      <c r="V35" s="199"/>
      <c r="W35" s="200"/>
    </row>
    <row r="36" spans="2:23" ht="15" customHeight="1" thickBot="1">
      <c r="B36" s="204"/>
      <c r="C36" s="205"/>
      <c r="D36" s="205"/>
      <c r="E36" s="205"/>
      <c r="F36" s="205"/>
      <c r="G36" s="205"/>
      <c r="H36" s="205"/>
      <c r="I36" s="205"/>
      <c r="J36" s="205"/>
      <c r="K36" s="205"/>
      <c r="L36" s="205"/>
      <c r="M36" s="205"/>
      <c r="N36" s="205"/>
      <c r="O36" s="205"/>
      <c r="P36" s="205"/>
      <c r="Q36" s="205"/>
      <c r="R36" s="205"/>
      <c r="S36" s="205"/>
      <c r="T36" s="205"/>
      <c r="U36" s="205"/>
      <c r="V36" s="205"/>
      <c r="W36" s="206"/>
    </row>
    <row r="37" spans="2:23" ht="37.5" customHeight="1" thickTop="1">
      <c r="B37" s="198" t="s">
        <v>419</v>
      </c>
      <c r="C37" s="199"/>
      <c r="D37" s="199"/>
      <c r="E37" s="199"/>
      <c r="F37" s="199"/>
      <c r="G37" s="199"/>
      <c r="H37" s="199"/>
      <c r="I37" s="199"/>
      <c r="J37" s="199"/>
      <c r="K37" s="199"/>
      <c r="L37" s="199"/>
      <c r="M37" s="199"/>
      <c r="N37" s="199"/>
      <c r="O37" s="199"/>
      <c r="P37" s="199"/>
      <c r="Q37" s="199"/>
      <c r="R37" s="199"/>
      <c r="S37" s="199"/>
      <c r="T37" s="199"/>
      <c r="U37" s="199"/>
      <c r="V37" s="199"/>
      <c r="W37" s="200"/>
    </row>
    <row r="38" spans="2:23" ht="37.5" customHeight="1" thickBot="1">
      <c r="B38" s="201"/>
      <c r="C38" s="202"/>
      <c r="D38" s="202"/>
      <c r="E38" s="202"/>
      <c r="F38" s="202"/>
      <c r="G38" s="202"/>
      <c r="H38" s="202"/>
      <c r="I38" s="202"/>
      <c r="J38" s="202"/>
      <c r="K38" s="202"/>
      <c r="L38" s="202"/>
      <c r="M38" s="202"/>
      <c r="N38" s="202"/>
      <c r="O38" s="202"/>
      <c r="P38" s="202"/>
      <c r="Q38" s="202"/>
      <c r="R38" s="202"/>
      <c r="S38" s="202"/>
      <c r="T38" s="202"/>
      <c r="U38" s="202"/>
      <c r="V38" s="202"/>
      <c r="W38" s="203"/>
    </row>
  </sheetData>
  <mergeCells count="71">
    <mergeCell ref="B25:L25"/>
    <mergeCell ref="M25:N25"/>
    <mergeCell ref="O25:P25"/>
    <mergeCell ref="Q25:R25"/>
    <mergeCell ref="B37:W38"/>
    <mergeCell ref="B26:L26"/>
    <mergeCell ref="M26:N26"/>
    <mergeCell ref="O26:P26"/>
    <mergeCell ref="Q26:R26"/>
    <mergeCell ref="B28:Q29"/>
    <mergeCell ref="S28:T28"/>
    <mergeCell ref="V28:W28"/>
    <mergeCell ref="B30:D30"/>
    <mergeCell ref="B31:D31"/>
    <mergeCell ref="B33:W34"/>
    <mergeCell ref="B35:W36"/>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6" min="1" max="2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indexed="53"/>
  </sheetPr>
  <dimension ref="A1:AA33"/>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367</v>
      </c>
      <c r="D4" s="186" t="s">
        <v>21</v>
      </c>
      <c r="E4" s="186"/>
      <c r="F4" s="186"/>
      <c r="G4" s="186"/>
      <c r="H4" s="187"/>
      <c r="J4" s="188" t="s">
        <v>70</v>
      </c>
      <c r="K4" s="186"/>
      <c r="L4" s="102" t="s">
        <v>420</v>
      </c>
      <c r="M4" s="189" t="s">
        <v>421</v>
      </c>
      <c r="N4" s="189"/>
      <c r="O4" s="189"/>
      <c r="P4" s="189"/>
      <c r="Q4" s="190"/>
      <c r="R4" s="103"/>
      <c r="S4" s="191" t="s">
        <v>73</v>
      </c>
      <c r="T4" s="192"/>
      <c r="U4" s="192"/>
      <c r="V4" s="193" t="s">
        <v>422</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423</v>
      </c>
      <c r="D6" s="195" t="s">
        <v>424</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425</v>
      </c>
      <c r="K8" s="75" t="s">
        <v>83</v>
      </c>
      <c r="L8" s="75" t="s">
        <v>426</v>
      </c>
      <c r="M8" s="75" t="s">
        <v>83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111" customHeight="1" thickTop="1" thickBot="1">
      <c r="B10" s="76" t="s">
        <v>86</v>
      </c>
      <c r="C10" s="193" t="s">
        <v>427</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428</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thickBot="1">
      <c r="B21" s="162" t="s">
        <v>429</v>
      </c>
      <c r="C21" s="163"/>
      <c r="D21" s="163"/>
      <c r="E21" s="163"/>
      <c r="F21" s="163"/>
      <c r="G21" s="163"/>
      <c r="H21" s="163"/>
      <c r="I21" s="163"/>
      <c r="J21" s="163"/>
      <c r="K21" s="163"/>
      <c r="L21" s="163"/>
      <c r="M21" s="196" t="s">
        <v>423</v>
      </c>
      <c r="N21" s="196"/>
      <c r="O21" s="196" t="s">
        <v>112</v>
      </c>
      <c r="P21" s="196"/>
      <c r="Q21" s="196" t="s">
        <v>113</v>
      </c>
      <c r="R21" s="196"/>
      <c r="S21" s="106" t="s">
        <v>430</v>
      </c>
      <c r="T21" s="106" t="s">
        <v>397</v>
      </c>
      <c r="U21" s="106" t="s">
        <v>431</v>
      </c>
      <c r="V21" s="106">
        <f>+IF(ISERR(U21/T21*100),"N/A",ROUND(U21/T21*100,2))</f>
        <v>168.97</v>
      </c>
      <c r="W21" s="84">
        <f>+IF(ISERR(U21/S21*100),"N/A",ROUND(U21/S21*100,2))</f>
        <v>111.36</v>
      </c>
    </row>
    <row r="22" spans="2:27" ht="21.75" customHeight="1" thickTop="1" thickBot="1">
      <c r="B22" s="60" t="s">
        <v>126</v>
      </c>
      <c r="C22" s="61"/>
      <c r="D22" s="61"/>
      <c r="E22" s="61"/>
      <c r="F22" s="61"/>
      <c r="G22" s="61"/>
      <c r="H22" s="62"/>
      <c r="I22" s="62"/>
      <c r="J22" s="62"/>
      <c r="K22" s="62"/>
      <c r="L22" s="62"/>
      <c r="M22" s="62"/>
      <c r="N22" s="62"/>
      <c r="O22" s="62"/>
      <c r="P22" s="62"/>
      <c r="Q22" s="62"/>
      <c r="R22" s="62"/>
      <c r="S22" s="62"/>
      <c r="T22" s="62"/>
      <c r="U22" s="62"/>
      <c r="V22" s="62"/>
      <c r="W22" s="63"/>
      <c r="X22" s="85"/>
    </row>
    <row r="23" spans="2:27" ht="29.25" customHeight="1" thickTop="1" thickBot="1">
      <c r="B23" s="172" t="s">
        <v>127</v>
      </c>
      <c r="C23" s="173"/>
      <c r="D23" s="173"/>
      <c r="E23" s="173"/>
      <c r="F23" s="173"/>
      <c r="G23" s="173"/>
      <c r="H23" s="173"/>
      <c r="I23" s="173"/>
      <c r="J23" s="173"/>
      <c r="K23" s="173"/>
      <c r="L23" s="173"/>
      <c r="M23" s="173"/>
      <c r="N23" s="173"/>
      <c r="O23" s="173"/>
      <c r="P23" s="173"/>
      <c r="Q23" s="174"/>
      <c r="R23" s="86" t="s">
        <v>106</v>
      </c>
      <c r="S23" s="149" t="s">
        <v>107</v>
      </c>
      <c r="T23" s="149"/>
      <c r="U23" s="87" t="s">
        <v>128</v>
      </c>
      <c r="V23" s="148" t="s">
        <v>129</v>
      </c>
      <c r="W23" s="150"/>
    </row>
    <row r="24" spans="2:27" ht="30.75" customHeight="1" thickBot="1">
      <c r="B24" s="175"/>
      <c r="C24" s="176"/>
      <c r="D24" s="176"/>
      <c r="E24" s="176"/>
      <c r="F24" s="176"/>
      <c r="G24" s="176"/>
      <c r="H24" s="176"/>
      <c r="I24" s="176"/>
      <c r="J24" s="176"/>
      <c r="K24" s="176"/>
      <c r="L24" s="176"/>
      <c r="M24" s="176"/>
      <c r="N24" s="176"/>
      <c r="O24" s="176"/>
      <c r="P24" s="176"/>
      <c r="Q24" s="177"/>
      <c r="R24" s="88" t="s">
        <v>130</v>
      </c>
      <c r="S24" s="88" t="s">
        <v>130</v>
      </c>
      <c r="T24" s="88" t="s">
        <v>112</v>
      </c>
      <c r="U24" s="88" t="s">
        <v>130</v>
      </c>
      <c r="V24" s="88" t="s">
        <v>131</v>
      </c>
      <c r="W24" s="81" t="s">
        <v>132</v>
      </c>
      <c r="Y24" s="85"/>
    </row>
    <row r="25" spans="2:27" ht="23.25" customHeight="1" thickBot="1">
      <c r="B25" s="178" t="s">
        <v>133</v>
      </c>
      <c r="C25" s="179"/>
      <c r="D25" s="179"/>
      <c r="E25" s="89" t="s">
        <v>432</v>
      </c>
      <c r="F25" s="89"/>
      <c r="G25" s="89"/>
      <c r="H25" s="90"/>
      <c r="I25" s="90"/>
      <c r="J25" s="90"/>
      <c r="K25" s="90"/>
      <c r="L25" s="90"/>
      <c r="M25" s="90"/>
      <c r="N25" s="90"/>
      <c r="O25" s="90"/>
      <c r="P25" s="91"/>
      <c r="Q25" s="91"/>
      <c r="R25" s="92" t="s">
        <v>422</v>
      </c>
      <c r="S25" s="92" t="s">
        <v>75</v>
      </c>
      <c r="T25" s="91"/>
      <c r="U25" s="92" t="s">
        <v>433</v>
      </c>
      <c r="V25" s="91"/>
      <c r="W25" s="94">
        <f>+IF(ISERR(U25/R25*100),"N/A",ROUND(U25/R25*100,2))</f>
        <v>89.14</v>
      </c>
    </row>
    <row r="26" spans="2:27" ht="26.25" customHeight="1" thickBot="1">
      <c r="B26" s="180" t="s">
        <v>136</v>
      </c>
      <c r="C26" s="181"/>
      <c r="D26" s="181"/>
      <c r="E26" s="95" t="s">
        <v>432</v>
      </c>
      <c r="F26" s="95"/>
      <c r="G26" s="95"/>
      <c r="H26" s="96"/>
      <c r="I26" s="96"/>
      <c r="J26" s="96"/>
      <c r="K26" s="96"/>
      <c r="L26" s="96"/>
      <c r="M26" s="96"/>
      <c r="N26" s="96"/>
      <c r="O26" s="96"/>
      <c r="P26" s="97"/>
      <c r="Q26" s="97"/>
      <c r="R26" s="98" t="s">
        <v>434</v>
      </c>
      <c r="S26" s="98" t="s">
        <v>435</v>
      </c>
      <c r="T26" s="98">
        <f>+IF(ISERR(S26/R26*100),"N/A",ROUND(S26/R26*100,2))</f>
        <v>99.05</v>
      </c>
      <c r="U26" s="98" t="s">
        <v>433</v>
      </c>
      <c r="V26" s="98">
        <f>+IF(ISERR(U26/S26*100),"N/A",ROUND(U26/S26*100,2))</f>
        <v>90.54</v>
      </c>
      <c r="W26" s="100">
        <f>+IF(ISERR(U26/R26*100),"N/A",ROUND(U26/R26*100,2))</f>
        <v>89.68</v>
      </c>
    </row>
    <row r="27" spans="2:27" ht="22.5" customHeight="1" thickTop="1" thickBot="1">
      <c r="B27" s="60" t="s">
        <v>138</v>
      </c>
      <c r="C27" s="61"/>
      <c r="D27" s="61"/>
      <c r="E27" s="61"/>
      <c r="F27" s="61"/>
      <c r="G27" s="61"/>
      <c r="H27" s="62"/>
      <c r="I27" s="62"/>
      <c r="J27" s="62"/>
      <c r="K27" s="62"/>
      <c r="L27" s="62"/>
      <c r="M27" s="62"/>
      <c r="N27" s="62"/>
      <c r="O27" s="62"/>
      <c r="P27" s="62"/>
      <c r="Q27" s="62"/>
      <c r="R27" s="62"/>
      <c r="S27" s="62"/>
      <c r="T27" s="62"/>
      <c r="U27" s="62"/>
      <c r="V27" s="62"/>
      <c r="W27" s="63"/>
    </row>
    <row r="28" spans="2:27" ht="37.5" customHeight="1" thickTop="1">
      <c r="B28" s="198" t="s">
        <v>436</v>
      </c>
      <c r="C28" s="199"/>
      <c r="D28" s="199"/>
      <c r="E28" s="199"/>
      <c r="F28" s="199"/>
      <c r="G28" s="199"/>
      <c r="H28" s="199"/>
      <c r="I28" s="199"/>
      <c r="J28" s="199"/>
      <c r="K28" s="199"/>
      <c r="L28" s="199"/>
      <c r="M28" s="199"/>
      <c r="N28" s="199"/>
      <c r="O28" s="199"/>
      <c r="P28" s="199"/>
      <c r="Q28" s="199"/>
      <c r="R28" s="199"/>
      <c r="S28" s="199"/>
      <c r="T28" s="199"/>
      <c r="U28" s="199"/>
      <c r="V28" s="199"/>
      <c r="W28" s="200"/>
    </row>
    <row r="29" spans="2:27" ht="51.75" customHeight="1" thickBot="1">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c r="B30" s="198" t="s">
        <v>437</v>
      </c>
      <c r="C30" s="199"/>
      <c r="D30" s="199"/>
      <c r="E30" s="199"/>
      <c r="F30" s="199"/>
      <c r="G30" s="199"/>
      <c r="H30" s="199"/>
      <c r="I30" s="199"/>
      <c r="J30" s="199"/>
      <c r="K30" s="199"/>
      <c r="L30" s="199"/>
      <c r="M30" s="199"/>
      <c r="N30" s="199"/>
      <c r="O30" s="199"/>
      <c r="P30" s="199"/>
      <c r="Q30" s="199"/>
      <c r="R30" s="199"/>
      <c r="S30" s="199"/>
      <c r="T30" s="199"/>
      <c r="U30" s="199"/>
      <c r="V30" s="199"/>
      <c r="W30" s="200"/>
    </row>
    <row r="31" spans="2:27" ht="33" customHeight="1" thickBot="1">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c r="B32" s="198" t="s">
        <v>438</v>
      </c>
      <c r="C32" s="199"/>
      <c r="D32" s="199"/>
      <c r="E32" s="199"/>
      <c r="F32" s="199"/>
      <c r="G32" s="199"/>
      <c r="H32" s="199"/>
      <c r="I32" s="199"/>
      <c r="J32" s="199"/>
      <c r="K32" s="199"/>
      <c r="L32" s="199"/>
      <c r="M32" s="199"/>
      <c r="N32" s="199"/>
      <c r="O32" s="199"/>
      <c r="P32" s="199"/>
      <c r="Q32" s="199"/>
      <c r="R32" s="199"/>
      <c r="S32" s="199"/>
      <c r="T32" s="199"/>
      <c r="U32" s="199"/>
      <c r="V32" s="199"/>
      <c r="W32" s="200"/>
    </row>
    <row r="33" spans="2:23" ht="36.75" customHeight="1" thickBot="1">
      <c r="B33" s="201"/>
      <c r="C33" s="202"/>
      <c r="D33" s="202"/>
      <c r="E33" s="202"/>
      <c r="F33" s="202"/>
      <c r="G33" s="202"/>
      <c r="H33" s="202"/>
      <c r="I33" s="202"/>
      <c r="J33" s="202"/>
      <c r="K33" s="202"/>
      <c r="L33" s="202"/>
      <c r="M33" s="202"/>
      <c r="N33" s="202"/>
      <c r="O33" s="202"/>
      <c r="P33" s="202"/>
      <c r="Q33" s="202"/>
      <c r="R33" s="202"/>
      <c r="S33" s="202"/>
      <c r="T33" s="202"/>
      <c r="U33" s="202"/>
      <c r="V33" s="202"/>
      <c r="W33" s="203"/>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indexed="53"/>
  </sheetPr>
  <dimension ref="A1:AA33"/>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367</v>
      </c>
      <c r="D4" s="186" t="s">
        <v>21</v>
      </c>
      <c r="E4" s="186"/>
      <c r="F4" s="186"/>
      <c r="G4" s="186"/>
      <c r="H4" s="187"/>
      <c r="J4" s="188" t="s">
        <v>70</v>
      </c>
      <c r="K4" s="186"/>
      <c r="L4" s="102" t="s">
        <v>439</v>
      </c>
      <c r="M4" s="189" t="s">
        <v>440</v>
      </c>
      <c r="N4" s="189"/>
      <c r="O4" s="189"/>
      <c r="P4" s="189"/>
      <c r="Q4" s="190"/>
      <c r="R4" s="103"/>
      <c r="S4" s="191" t="s">
        <v>73</v>
      </c>
      <c r="T4" s="192"/>
      <c r="U4" s="192"/>
      <c r="V4" s="193" t="s">
        <v>441</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442</v>
      </c>
      <c r="D6" s="195" t="s">
        <v>443</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444</v>
      </c>
      <c r="K8" s="75" t="s">
        <v>83</v>
      </c>
      <c r="L8" s="75" t="s">
        <v>445</v>
      </c>
      <c r="M8" s="75" t="s">
        <v>83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66.75" customHeight="1" thickTop="1" thickBot="1">
      <c r="B10" s="76" t="s">
        <v>86</v>
      </c>
      <c r="C10" s="193" t="s">
        <v>446</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428</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thickBot="1">
      <c r="B21" s="162" t="s">
        <v>447</v>
      </c>
      <c r="C21" s="163"/>
      <c r="D21" s="163"/>
      <c r="E21" s="163"/>
      <c r="F21" s="163"/>
      <c r="G21" s="163"/>
      <c r="H21" s="163"/>
      <c r="I21" s="163"/>
      <c r="J21" s="163"/>
      <c r="K21" s="163"/>
      <c r="L21" s="163"/>
      <c r="M21" s="196" t="s">
        <v>442</v>
      </c>
      <c r="N21" s="196"/>
      <c r="O21" s="196" t="s">
        <v>112</v>
      </c>
      <c r="P21" s="196"/>
      <c r="Q21" s="196" t="s">
        <v>113</v>
      </c>
      <c r="R21" s="196"/>
      <c r="S21" s="106" t="s">
        <v>311</v>
      </c>
      <c r="T21" s="106" t="s">
        <v>448</v>
      </c>
      <c r="U21" s="106" t="s">
        <v>449</v>
      </c>
      <c r="V21" s="106">
        <f>+IF(ISERR(U21/T21*100),"N/A",ROUND(U21/T21*100,2))</f>
        <v>165</v>
      </c>
      <c r="W21" s="84">
        <f>+IF(ISERR(U21/S21*100),"N/A",ROUND(U21/S21*100,2))</f>
        <v>132</v>
      </c>
    </row>
    <row r="22" spans="2:27" ht="21.75" customHeight="1" thickTop="1" thickBot="1">
      <c r="B22" s="60" t="s">
        <v>126</v>
      </c>
      <c r="C22" s="61"/>
      <c r="D22" s="61"/>
      <c r="E22" s="61"/>
      <c r="F22" s="61"/>
      <c r="G22" s="61"/>
      <c r="H22" s="62"/>
      <c r="I22" s="62"/>
      <c r="J22" s="62"/>
      <c r="K22" s="62"/>
      <c r="L22" s="62"/>
      <c r="M22" s="62"/>
      <c r="N22" s="62"/>
      <c r="O22" s="62"/>
      <c r="P22" s="62"/>
      <c r="Q22" s="62"/>
      <c r="R22" s="62"/>
      <c r="S22" s="62"/>
      <c r="T22" s="62"/>
      <c r="U22" s="62"/>
      <c r="V22" s="62"/>
      <c r="W22" s="63"/>
      <c r="X22" s="85"/>
    </row>
    <row r="23" spans="2:27" ht="29.25" customHeight="1" thickTop="1" thickBot="1">
      <c r="B23" s="172" t="s">
        <v>127</v>
      </c>
      <c r="C23" s="173"/>
      <c r="D23" s="173"/>
      <c r="E23" s="173"/>
      <c r="F23" s="173"/>
      <c r="G23" s="173"/>
      <c r="H23" s="173"/>
      <c r="I23" s="173"/>
      <c r="J23" s="173"/>
      <c r="K23" s="173"/>
      <c r="L23" s="173"/>
      <c r="M23" s="173"/>
      <c r="N23" s="173"/>
      <c r="O23" s="173"/>
      <c r="P23" s="173"/>
      <c r="Q23" s="174"/>
      <c r="R23" s="86" t="s">
        <v>106</v>
      </c>
      <c r="S23" s="149" t="s">
        <v>107</v>
      </c>
      <c r="T23" s="149"/>
      <c r="U23" s="87" t="s">
        <v>128</v>
      </c>
      <c r="V23" s="148" t="s">
        <v>129</v>
      </c>
      <c r="W23" s="150"/>
    </row>
    <row r="24" spans="2:27" ht="30.75" customHeight="1" thickBot="1">
      <c r="B24" s="175"/>
      <c r="C24" s="176"/>
      <c r="D24" s="176"/>
      <c r="E24" s="176"/>
      <c r="F24" s="176"/>
      <c r="G24" s="176"/>
      <c r="H24" s="176"/>
      <c r="I24" s="176"/>
      <c r="J24" s="176"/>
      <c r="K24" s="176"/>
      <c r="L24" s="176"/>
      <c r="M24" s="176"/>
      <c r="N24" s="176"/>
      <c r="O24" s="176"/>
      <c r="P24" s="176"/>
      <c r="Q24" s="177"/>
      <c r="R24" s="88" t="s">
        <v>130</v>
      </c>
      <c r="S24" s="88" t="s">
        <v>130</v>
      </c>
      <c r="T24" s="88" t="s">
        <v>112</v>
      </c>
      <c r="U24" s="88" t="s">
        <v>130</v>
      </c>
      <c r="V24" s="88" t="s">
        <v>131</v>
      </c>
      <c r="W24" s="81" t="s">
        <v>132</v>
      </c>
      <c r="Y24" s="85"/>
    </row>
    <row r="25" spans="2:27" ht="23.25" customHeight="1" thickBot="1">
      <c r="B25" s="178" t="s">
        <v>133</v>
      </c>
      <c r="C25" s="179"/>
      <c r="D25" s="179"/>
      <c r="E25" s="89" t="s">
        <v>450</v>
      </c>
      <c r="F25" s="89"/>
      <c r="G25" s="89"/>
      <c r="H25" s="90"/>
      <c r="I25" s="90"/>
      <c r="J25" s="90"/>
      <c r="K25" s="90"/>
      <c r="L25" s="90"/>
      <c r="M25" s="90"/>
      <c r="N25" s="90"/>
      <c r="O25" s="90"/>
      <c r="P25" s="91"/>
      <c r="Q25" s="91"/>
      <c r="R25" s="92" t="s">
        <v>441</v>
      </c>
      <c r="S25" s="92" t="s">
        <v>75</v>
      </c>
      <c r="T25" s="91"/>
      <c r="U25" s="92" t="s">
        <v>451</v>
      </c>
      <c r="V25" s="91"/>
      <c r="W25" s="94">
        <f>+IF(ISERR(U25/R25*100),"N/A",ROUND(U25/R25*100,2))</f>
        <v>85.31</v>
      </c>
    </row>
    <row r="26" spans="2:27" ht="26.25" customHeight="1" thickBot="1">
      <c r="B26" s="180" t="s">
        <v>136</v>
      </c>
      <c r="C26" s="181"/>
      <c r="D26" s="181"/>
      <c r="E26" s="95" t="s">
        <v>450</v>
      </c>
      <c r="F26" s="95"/>
      <c r="G26" s="95"/>
      <c r="H26" s="96"/>
      <c r="I26" s="96"/>
      <c r="J26" s="96"/>
      <c r="K26" s="96"/>
      <c r="L26" s="96"/>
      <c r="M26" s="96"/>
      <c r="N26" s="96"/>
      <c r="O26" s="96"/>
      <c r="P26" s="97"/>
      <c r="Q26" s="97"/>
      <c r="R26" s="98" t="s">
        <v>452</v>
      </c>
      <c r="S26" s="98" t="s">
        <v>451</v>
      </c>
      <c r="T26" s="98">
        <f>+IF(ISERR(S26/R26*100),"N/A",ROUND(S26/R26*100,2))</f>
        <v>89.88</v>
      </c>
      <c r="U26" s="98" t="s">
        <v>451</v>
      </c>
      <c r="V26" s="98">
        <f>+IF(ISERR(U26/S26*100),"N/A",ROUND(U26/S26*100,2))</f>
        <v>100</v>
      </c>
      <c r="W26" s="100">
        <f>+IF(ISERR(U26/R26*100),"N/A",ROUND(U26/R26*100,2))</f>
        <v>89.88</v>
      </c>
    </row>
    <row r="27" spans="2:27" ht="22.5" customHeight="1" thickTop="1" thickBot="1">
      <c r="B27" s="60" t="s">
        <v>138</v>
      </c>
      <c r="C27" s="61"/>
      <c r="D27" s="61"/>
      <c r="E27" s="61"/>
      <c r="F27" s="61"/>
      <c r="G27" s="61"/>
      <c r="H27" s="62"/>
      <c r="I27" s="62"/>
      <c r="J27" s="62"/>
      <c r="K27" s="62"/>
      <c r="L27" s="62"/>
      <c r="M27" s="62"/>
      <c r="N27" s="62"/>
      <c r="O27" s="62"/>
      <c r="P27" s="62"/>
      <c r="Q27" s="62"/>
      <c r="R27" s="62"/>
      <c r="S27" s="62"/>
      <c r="T27" s="62"/>
      <c r="U27" s="62"/>
      <c r="V27" s="62"/>
      <c r="W27" s="63"/>
    </row>
    <row r="28" spans="2:27" ht="37.5" customHeight="1" thickTop="1">
      <c r="B28" s="198" t="s">
        <v>453</v>
      </c>
      <c r="C28" s="199"/>
      <c r="D28" s="199"/>
      <c r="E28" s="199"/>
      <c r="F28" s="199"/>
      <c r="G28" s="199"/>
      <c r="H28" s="199"/>
      <c r="I28" s="199"/>
      <c r="J28" s="199"/>
      <c r="K28" s="199"/>
      <c r="L28" s="199"/>
      <c r="M28" s="199"/>
      <c r="N28" s="199"/>
      <c r="O28" s="199"/>
      <c r="P28" s="199"/>
      <c r="Q28" s="199"/>
      <c r="R28" s="199"/>
      <c r="S28" s="199"/>
      <c r="T28" s="199"/>
      <c r="U28" s="199"/>
      <c r="V28" s="199"/>
      <c r="W28" s="200"/>
    </row>
    <row r="29" spans="2:27" ht="35.25" customHeight="1" thickBot="1">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c r="B30" s="198" t="s">
        <v>454</v>
      </c>
      <c r="C30" s="199"/>
      <c r="D30" s="199"/>
      <c r="E30" s="199"/>
      <c r="F30" s="199"/>
      <c r="G30" s="199"/>
      <c r="H30" s="199"/>
      <c r="I30" s="199"/>
      <c r="J30" s="199"/>
      <c r="K30" s="199"/>
      <c r="L30" s="199"/>
      <c r="M30" s="199"/>
      <c r="N30" s="199"/>
      <c r="O30" s="199"/>
      <c r="P30" s="199"/>
      <c r="Q30" s="199"/>
      <c r="R30" s="199"/>
      <c r="S30" s="199"/>
      <c r="T30" s="199"/>
      <c r="U30" s="199"/>
      <c r="V30" s="199"/>
      <c r="W30" s="200"/>
    </row>
    <row r="31" spans="2:27" ht="15" customHeight="1" thickBot="1">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c r="B32" s="198" t="s">
        <v>455</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5.75" customHeight="1" thickBot="1">
      <c r="B33" s="201"/>
      <c r="C33" s="202"/>
      <c r="D33" s="202"/>
      <c r="E33" s="202"/>
      <c r="F33" s="202"/>
      <c r="G33" s="202"/>
      <c r="H33" s="202"/>
      <c r="I33" s="202"/>
      <c r="J33" s="202"/>
      <c r="K33" s="202"/>
      <c r="L33" s="202"/>
      <c r="M33" s="202"/>
      <c r="N33" s="202"/>
      <c r="O33" s="202"/>
      <c r="P33" s="202"/>
      <c r="Q33" s="202"/>
      <c r="R33" s="202"/>
      <c r="S33" s="202"/>
      <c r="T33" s="202"/>
      <c r="U33" s="202"/>
      <c r="V33" s="202"/>
      <c r="W33" s="203"/>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indexed="53"/>
  </sheetPr>
  <dimension ref="A1:AA36"/>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367</v>
      </c>
      <c r="D4" s="186" t="s">
        <v>21</v>
      </c>
      <c r="E4" s="186"/>
      <c r="F4" s="186"/>
      <c r="G4" s="186"/>
      <c r="H4" s="187"/>
      <c r="J4" s="188" t="s">
        <v>70</v>
      </c>
      <c r="K4" s="186"/>
      <c r="L4" s="102" t="s">
        <v>456</v>
      </c>
      <c r="M4" s="189" t="s">
        <v>457</v>
      </c>
      <c r="N4" s="189"/>
      <c r="O4" s="189"/>
      <c r="P4" s="189"/>
      <c r="Q4" s="190"/>
      <c r="R4" s="103"/>
      <c r="S4" s="191" t="s">
        <v>73</v>
      </c>
      <c r="T4" s="192"/>
      <c r="U4" s="192"/>
      <c r="V4" s="193" t="s">
        <v>458</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459</v>
      </c>
      <c r="D6" s="195" t="s">
        <v>460</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461</v>
      </c>
      <c r="D7" s="185" t="s">
        <v>462</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463</v>
      </c>
      <c r="K8" s="75" t="s">
        <v>83</v>
      </c>
      <c r="L8" s="75" t="s">
        <v>464</v>
      </c>
      <c r="M8" s="75" t="s">
        <v>83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175.5" customHeight="1" thickTop="1" thickBot="1">
      <c r="B10" s="76" t="s">
        <v>86</v>
      </c>
      <c r="C10" s="193" t="s">
        <v>465</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466</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467</v>
      </c>
      <c r="C21" s="163"/>
      <c r="D21" s="163"/>
      <c r="E21" s="163"/>
      <c r="F21" s="163"/>
      <c r="G21" s="163"/>
      <c r="H21" s="163"/>
      <c r="I21" s="163"/>
      <c r="J21" s="163"/>
      <c r="K21" s="163"/>
      <c r="L21" s="163"/>
      <c r="M21" s="196" t="s">
        <v>459</v>
      </c>
      <c r="N21" s="196"/>
      <c r="O21" s="196" t="s">
        <v>112</v>
      </c>
      <c r="P21" s="196"/>
      <c r="Q21" s="196" t="s">
        <v>113</v>
      </c>
      <c r="R21" s="196"/>
      <c r="S21" s="106" t="s">
        <v>468</v>
      </c>
      <c r="T21" s="106" t="s">
        <v>468</v>
      </c>
      <c r="U21" s="106" t="s">
        <v>448</v>
      </c>
      <c r="V21" s="106">
        <f>+IF(ISERR(U21/T21*100),"N/A",ROUND(U21/T21*100,2))</f>
        <v>95.24</v>
      </c>
      <c r="W21" s="84">
        <f>+IF(ISERR(U21/S21*100),"N/A",ROUND(U21/S21*100,2))</f>
        <v>95.24</v>
      </c>
    </row>
    <row r="22" spans="2:27" ht="56.25" customHeight="1" thickBot="1">
      <c r="B22" s="162" t="s">
        <v>469</v>
      </c>
      <c r="C22" s="163"/>
      <c r="D22" s="163"/>
      <c r="E22" s="163"/>
      <c r="F22" s="163"/>
      <c r="G22" s="163"/>
      <c r="H22" s="163"/>
      <c r="I22" s="163"/>
      <c r="J22" s="163"/>
      <c r="K22" s="163"/>
      <c r="L22" s="163"/>
      <c r="M22" s="197" t="s">
        <v>461</v>
      </c>
      <c r="N22" s="197"/>
      <c r="O22" s="197" t="s">
        <v>112</v>
      </c>
      <c r="P22" s="197"/>
      <c r="Q22" s="197" t="s">
        <v>160</v>
      </c>
      <c r="R22" s="197"/>
      <c r="S22" s="106" t="s">
        <v>448</v>
      </c>
      <c r="T22" s="106" t="s">
        <v>122</v>
      </c>
      <c r="U22" s="106" t="s">
        <v>122</v>
      </c>
      <c r="V22" s="106" t="str">
        <f>+IF(ISERR(U22/T22*100),"N/A",ROUND(U22/T22*100,2))</f>
        <v>N/A</v>
      </c>
      <c r="W22" s="84">
        <f>+IF(ISERR(U22/S22*100),"N/A",ROUND(U22/S22*100,2))</f>
        <v>0</v>
      </c>
    </row>
    <row r="23" spans="2:27" ht="21.75" customHeight="1" thickTop="1" thickBot="1">
      <c r="B23" s="60" t="s">
        <v>126</v>
      </c>
      <c r="C23" s="61"/>
      <c r="D23" s="61"/>
      <c r="E23" s="61"/>
      <c r="F23" s="61"/>
      <c r="G23" s="61"/>
      <c r="H23" s="62"/>
      <c r="I23" s="62"/>
      <c r="J23" s="62"/>
      <c r="K23" s="62"/>
      <c r="L23" s="62"/>
      <c r="M23" s="62"/>
      <c r="N23" s="62"/>
      <c r="O23" s="62"/>
      <c r="P23" s="62"/>
      <c r="Q23" s="62"/>
      <c r="R23" s="62"/>
      <c r="S23" s="62"/>
      <c r="T23" s="62"/>
      <c r="U23" s="62"/>
      <c r="V23" s="62"/>
      <c r="W23" s="63"/>
      <c r="X23" s="85"/>
    </row>
    <row r="24" spans="2:27" ht="29.25" customHeight="1" thickTop="1" thickBot="1">
      <c r="B24" s="172" t="s">
        <v>127</v>
      </c>
      <c r="C24" s="173"/>
      <c r="D24" s="173"/>
      <c r="E24" s="173"/>
      <c r="F24" s="173"/>
      <c r="G24" s="173"/>
      <c r="H24" s="173"/>
      <c r="I24" s="173"/>
      <c r="J24" s="173"/>
      <c r="K24" s="173"/>
      <c r="L24" s="173"/>
      <c r="M24" s="173"/>
      <c r="N24" s="173"/>
      <c r="O24" s="173"/>
      <c r="P24" s="173"/>
      <c r="Q24" s="174"/>
      <c r="R24" s="86" t="s">
        <v>106</v>
      </c>
      <c r="S24" s="149" t="s">
        <v>107</v>
      </c>
      <c r="T24" s="149"/>
      <c r="U24" s="87" t="s">
        <v>128</v>
      </c>
      <c r="V24" s="148" t="s">
        <v>129</v>
      </c>
      <c r="W24" s="150"/>
    </row>
    <row r="25" spans="2:27" ht="30.75" customHeight="1" thickBot="1">
      <c r="B25" s="175"/>
      <c r="C25" s="176"/>
      <c r="D25" s="176"/>
      <c r="E25" s="176"/>
      <c r="F25" s="176"/>
      <c r="G25" s="176"/>
      <c r="H25" s="176"/>
      <c r="I25" s="176"/>
      <c r="J25" s="176"/>
      <c r="K25" s="176"/>
      <c r="L25" s="176"/>
      <c r="M25" s="176"/>
      <c r="N25" s="176"/>
      <c r="O25" s="176"/>
      <c r="P25" s="176"/>
      <c r="Q25" s="177"/>
      <c r="R25" s="88" t="s">
        <v>130</v>
      </c>
      <c r="S25" s="88" t="s">
        <v>130</v>
      </c>
      <c r="T25" s="88" t="s">
        <v>112</v>
      </c>
      <c r="U25" s="88" t="s">
        <v>130</v>
      </c>
      <c r="V25" s="88" t="s">
        <v>131</v>
      </c>
      <c r="W25" s="81" t="s">
        <v>132</v>
      </c>
      <c r="Y25" s="85"/>
    </row>
    <row r="26" spans="2:27" ht="23.25" customHeight="1" thickBot="1">
      <c r="B26" s="178" t="s">
        <v>133</v>
      </c>
      <c r="C26" s="179"/>
      <c r="D26" s="179"/>
      <c r="E26" s="89" t="s">
        <v>470</v>
      </c>
      <c r="F26" s="89"/>
      <c r="G26" s="89"/>
      <c r="H26" s="90"/>
      <c r="I26" s="90"/>
      <c r="J26" s="90"/>
      <c r="K26" s="90"/>
      <c r="L26" s="90"/>
      <c r="M26" s="90"/>
      <c r="N26" s="90"/>
      <c r="O26" s="90"/>
      <c r="P26" s="91"/>
      <c r="Q26" s="91"/>
      <c r="R26" s="92" t="s">
        <v>471</v>
      </c>
      <c r="S26" s="92" t="s">
        <v>75</v>
      </c>
      <c r="T26" s="91"/>
      <c r="U26" s="92" t="s">
        <v>472</v>
      </c>
      <c r="V26" s="91"/>
      <c r="W26" s="94">
        <f>+IF(ISERR(U26/R26*100),"N/A",ROUND(U26/R26*100,2))</f>
        <v>85.95</v>
      </c>
    </row>
    <row r="27" spans="2:27" ht="26.25" customHeight="1">
      <c r="B27" s="180" t="s">
        <v>136</v>
      </c>
      <c r="C27" s="181"/>
      <c r="D27" s="181"/>
      <c r="E27" s="95" t="s">
        <v>470</v>
      </c>
      <c r="F27" s="95"/>
      <c r="G27" s="95"/>
      <c r="H27" s="96"/>
      <c r="I27" s="96"/>
      <c r="J27" s="96"/>
      <c r="K27" s="96"/>
      <c r="L27" s="96"/>
      <c r="M27" s="96"/>
      <c r="N27" s="96"/>
      <c r="O27" s="96"/>
      <c r="P27" s="97"/>
      <c r="Q27" s="97"/>
      <c r="R27" s="98" t="s">
        <v>471</v>
      </c>
      <c r="S27" s="98" t="s">
        <v>473</v>
      </c>
      <c r="T27" s="98">
        <f>+IF(ISERR(S27/R27*100),"N/A",ROUND(S27/R27*100,2))</f>
        <v>97.59</v>
      </c>
      <c r="U27" s="98" t="s">
        <v>472</v>
      </c>
      <c r="V27" s="98">
        <f>+IF(ISERR(U27/S27*100),"N/A",ROUND(U27/S27*100,2))</f>
        <v>88.07</v>
      </c>
      <c r="W27" s="100">
        <f>+IF(ISERR(U27/R27*100),"N/A",ROUND(U27/R27*100,2))</f>
        <v>85.95</v>
      </c>
    </row>
    <row r="28" spans="2:27" ht="23.25" customHeight="1" thickBot="1">
      <c r="B28" s="178" t="s">
        <v>133</v>
      </c>
      <c r="C28" s="179"/>
      <c r="D28" s="179"/>
      <c r="E28" s="89" t="s">
        <v>474</v>
      </c>
      <c r="F28" s="89"/>
      <c r="G28" s="89"/>
      <c r="H28" s="90"/>
      <c r="I28" s="90"/>
      <c r="J28" s="90"/>
      <c r="K28" s="90"/>
      <c r="L28" s="90"/>
      <c r="M28" s="90"/>
      <c r="N28" s="90"/>
      <c r="O28" s="90"/>
      <c r="P28" s="91"/>
      <c r="Q28" s="91"/>
      <c r="R28" s="92" t="s">
        <v>475</v>
      </c>
      <c r="S28" s="92" t="s">
        <v>75</v>
      </c>
      <c r="T28" s="91"/>
      <c r="U28" s="92" t="s">
        <v>122</v>
      </c>
      <c r="V28" s="91"/>
      <c r="W28" s="94">
        <f>+IF(ISERR(U28/R28*100),"N/A",ROUND(U28/R28*100,2))</f>
        <v>0</v>
      </c>
    </row>
    <row r="29" spans="2:27" ht="26.25" customHeight="1" thickBot="1">
      <c r="B29" s="180" t="s">
        <v>136</v>
      </c>
      <c r="C29" s="181"/>
      <c r="D29" s="181"/>
      <c r="E29" s="95" t="s">
        <v>474</v>
      </c>
      <c r="F29" s="95"/>
      <c r="G29" s="95"/>
      <c r="H29" s="96"/>
      <c r="I29" s="96"/>
      <c r="J29" s="96"/>
      <c r="K29" s="96"/>
      <c r="L29" s="96"/>
      <c r="M29" s="96"/>
      <c r="N29" s="96"/>
      <c r="O29" s="96"/>
      <c r="P29" s="97"/>
      <c r="Q29" s="97"/>
      <c r="R29" s="98" t="s">
        <v>475</v>
      </c>
      <c r="S29" s="98" t="s">
        <v>475</v>
      </c>
      <c r="T29" s="98">
        <f>+IF(ISERR(S29/R29*100),"N/A",ROUND(S29/R29*100,2))</f>
        <v>100</v>
      </c>
      <c r="U29" s="98" t="s">
        <v>122</v>
      </c>
      <c r="V29" s="98">
        <f>+IF(ISERR(U29/S29*100),"N/A",ROUND(U29/S29*100,2))</f>
        <v>0</v>
      </c>
      <c r="W29" s="100">
        <f>+IF(ISERR(U29/R29*100),"N/A",ROUND(U29/R29*100,2))</f>
        <v>0</v>
      </c>
    </row>
    <row r="30" spans="2:27" ht="22.5" customHeight="1" thickTop="1" thickBot="1">
      <c r="B30" s="60" t="s">
        <v>138</v>
      </c>
      <c r="C30" s="61"/>
      <c r="D30" s="61"/>
      <c r="E30" s="61"/>
      <c r="F30" s="61"/>
      <c r="G30" s="61"/>
      <c r="H30" s="62"/>
      <c r="I30" s="62"/>
      <c r="J30" s="62"/>
      <c r="K30" s="62"/>
      <c r="L30" s="62"/>
      <c r="M30" s="62"/>
      <c r="N30" s="62"/>
      <c r="O30" s="62"/>
      <c r="P30" s="62"/>
      <c r="Q30" s="62"/>
      <c r="R30" s="62"/>
      <c r="S30" s="62"/>
      <c r="T30" s="62"/>
      <c r="U30" s="62"/>
      <c r="V30" s="62"/>
      <c r="W30" s="63"/>
    </row>
    <row r="31" spans="2:27" ht="37.5" customHeight="1" thickTop="1">
      <c r="B31" s="198" t="s">
        <v>476</v>
      </c>
      <c r="C31" s="199"/>
      <c r="D31" s="199"/>
      <c r="E31" s="199"/>
      <c r="F31" s="199"/>
      <c r="G31" s="199"/>
      <c r="H31" s="199"/>
      <c r="I31" s="199"/>
      <c r="J31" s="199"/>
      <c r="K31" s="199"/>
      <c r="L31" s="199"/>
      <c r="M31" s="199"/>
      <c r="N31" s="199"/>
      <c r="O31" s="199"/>
      <c r="P31" s="199"/>
      <c r="Q31" s="199"/>
      <c r="R31" s="199"/>
      <c r="S31" s="199"/>
      <c r="T31" s="199"/>
      <c r="U31" s="199"/>
      <c r="V31" s="199"/>
      <c r="W31" s="200"/>
    </row>
    <row r="32" spans="2:27" ht="66" customHeight="1" thickBot="1">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c r="B33" s="198" t="s">
        <v>477</v>
      </c>
      <c r="C33" s="199"/>
      <c r="D33" s="199"/>
      <c r="E33" s="199"/>
      <c r="F33" s="199"/>
      <c r="G33" s="199"/>
      <c r="H33" s="199"/>
      <c r="I33" s="199"/>
      <c r="J33" s="199"/>
      <c r="K33" s="199"/>
      <c r="L33" s="199"/>
      <c r="M33" s="199"/>
      <c r="N33" s="199"/>
      <c r="O33" s="199"/>
      <c r="P33" s="199"/>
      <c r="Q33" s="199"/>
      <c r="R33" s="199"/>
      <c r="S33" s="199"/>
      <c r="T33" s="199"/>
      <c r="U33" s="199"/>
      <c r="V33" s="199"/>
      <c r="W33" s="200"/>
    </row>
    <row r="34" spans="2:23" ht="139.5" customHeight="1" thickBot="1">
      <c r="B34" s="204"/>
      <c r="C34" s="205"/>
      <c r="D34" s="205"/>
      <c r="E34" s="205"/>
      <c r="F34" s="205"/>
      <c r="G34" s="205"/>
      <c r="H34" s="205"/>
      <c r="I34" s="205"/>
      <c r="J34" s="205"/>
      <c r="K34" s="205"/>
      <c r="L34" s="205"/>
      <c r="M34" s="205"/>
      <c r="N34" s="205"/>
      <c r="O34" s="205"/>
      <c r="P34" s="205"/>
      <c r="Q34" s="205"/>
      <c r="R34" s="205"/>
      <c r="S34" s="205"/>
      <c r="T34" s="205"/>
      <c r="U34" s="205"/>
      <c r="V34" s="205"/>
      <c r="W34" s="206"/>
    </row>
    <row r="35" spans="2:23" ht="37.5" customHeight="1" thickTop="1">
      <c r="B35" s="198" t="s">
        <v>478</v>
      </c>
      <c r="C35" s="199"/>
      <c r="D35" s="199"/>
      <c r="E35" s="199"/>
      <c r="F35" s="199"/>
      <c r="G35" s="199"/>
      <c r="H35" s="199"/>
      <c r="I35" s="199"/>
      <c r="J35" s="199"/>
      <c r="K35" s="199"/>
      <c r="L35" s="199"/>
      <c r="M35" s="199"/>
      <c r="N35" s="199"/>
      <c r="O35" s="199"/>
      <c r="P35" s="199"/>
      <c r="Q35" s="199"/>
      <c r="R35" s="199"/>
      <c r="S35" s="199"/>
      <c r="T35" s="199"/>
      <c r="U35" s="199"/>
      <c r="V35" s="199"/>
      <c r="W35" s="200"/>
    </row>
    <row r="36" spans="2:23" ht="78.75" customHeight="1" thickBot="1">
      <c r="B36" s="201"/>
      <c r="C36" s="202"/>
      <c r="D36" s="202"/>
      <c r="E36" s="202"/>
      <c r="F36" s="202"/>
      <c r="G36" s="202"/>
      <c r="H36" s="202"/>
      <c r="I36" s="202"/>
      <c r="J36" s="202"/>
      <c r="K36" s="202"/>
      <c r="L36" s="202"/>
      <c r="M36" s="202"/>
      <c r="N36" s="202"/>
      <c r="O36" s="202"/>
      <c r="P36" s="202"/>
      <c r="Q36" s="202"/>
      <c r="R36" s="202"/>
      <c r="S36" s="202"/>
      <c r="T36" s="202"/>
      <c r="U36" s="202"/>
      <c r="V36" s="202"/>
      <c r="W36" s="203"/>
    </row>
  </sheetData>
  <mergeCells count="57">
    <mergeCell ref="B24:Q25"/>
    <mergeCell ref="B33:W34"/>
    <mergeCell ref="B35:W36"/>
    <mergeCell ref="V24:W24"/>
    <mergeCell ref="B26:D26"/>
    <mergeCell ref="B27:D27"/>
    <mergeCell ref="B28:D28"/>
    <mergeCell ref="B29:D29"/>
    <mergeCell ref="B31:W32"/>
    <mergeCell ref="S24:T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4" min="1" max="22"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indexed="53"/>
  </sheetPr>
  <dimension ref="A1:AA36"/>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72.75" customHeight="1" thickTop="1" thickBot="1">
      <c r="B4" s="101" t="s">
        <v>4</v>
      </c>
      <c r="C4" s="102" t="s">
        <v>479</v>
      </c>
      <c r="D4" s="186" t="s">
        <v>22</v>
      </c>
      <c r="E4" s="186"/>
      <c r="F4" s="186"/>
      <c r="G4" s="186"/>
      <c r="H4" s="187"/>
      <c r="J4" s="188" t="s">
        <v>70</v>
      </c>
      <c r="K4" s="186"/>
      <c r="L4" s="102" t="s">
        <v>480</v>
      </c>
      <c r="M4" s="189" t="s">
        <v>481</v>
      </c>
      <c r="N4" s="189"/>
      <c r="O4" s="189"/>
      <c r="P4" s="189"/>
      <c r="Q4" s="190"/>
      <c r="R4" s="103"/>
      <c r="S4" s="191" t="s">
        <v>73</v>
      </c>
      <c r="T4" s="192"/>
      <c r="U4" s="192"/>
      <c r="V4" s="193" t="s">
        <v>482</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483</v>
      </c>
      <c r="D6" s="195" t="s">
        <v>484</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83</v>
      </c>
      <c r="K8" s="75" t="s">
        <v>83</v>
      </c>
      <c r="L8" s="75" t="s">
        <v>83</v>
      </c>
      <c r="M8" s="75" t="s">
        <v>83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123" customHeight="1" thickTop="1" thickBot="1">
      <c r="B10" s="76" t="s">
        <v>86</v>
      </c>
      <c r="C10" s="193" t="s">
        <v>485</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486</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487</v>
      </c>
      <c r="C21" s="163"/>
      <c r="D21" s="163"/>
      <c r="E21" s="163"/>
      <c r="F21" s="163"/>
      <c r="G21" s="163"/>
      <c r="H21" s="163"/>
      <c r="I21" s="163"/>
      <c r="J21" s="163"/>
      <c r="K21" s="163"/>
      <c r="L21" s="163"/>
      <c r="M21" s="196" t="s">
        <v>483</v>
      </c>
      <c r="N21" s="196"/>
      <c r="O21" s="196" t="s">
        <v>112</v>
      </c>
      <c r="P21" s="196"/>
      <c r="Q21" s="196" t="s">
        <v>113</v>
      </c>
      <c r="R21" s="196"/>
      <c r="S21" s="106" t="s">
        <v>114</v>
      </c>
      <c r="T21" s="106" t="s">
        <v>115</v>
      </c>
      <c r="U21" s="106" t="s">
        <v>115</v>
      </c>
      <c r="V21" s="106">
        <f>+IF(ISERR(U21/T21*100),"N/A",ROUND(U21/T21*100,2))</f>
        <v>100</v>
      </c>
      <c r="W21" s="84">
        <f>+IF(ISERR(U21/S21*100),"N/A",ROUND(U21/S21*100,2))</f>
        <v>50</v>
      </c>
    </row>
    <row r="22" spans="2:27" ht="56.25" customHeight="1">
      <c r="B22" s="162" t="s">
        <v>488</v>
      </c>
      <c r="C22" s="163"/>
      <c r="D22" s="163"/>
      <c r="E22" s="163"/>
      <c r="F22" s="163"/>
      <c r="G22" s="163"/>
      <c r="H22" s="163"/>
      <c r="I22" s="163"/>
      <c r="J22" s="163"/>
      <c r="K22" s="163"/>
      <c r="L22" s="163"/>
      <c r="M22" s="197" t="s">
        <v>483</v>
      </c>
      <c r="N22" s="197"/>
      <c r="O22" s="197" t="s">
        <v>489</v>
      </c>
      <c r="P22" s="197"/>
      <c r="Q22" s="197" t="s">
        <v>113</v>
      </c>
      <c r="R22" s="197"/>
      <c r="S22" s="106" t="s">
        <v>114</v>
      </c>
      <c r="T22" s="106" t="s">
        <v>115</v>
      </c>
      <c r="U22" s="106" t="s">
        <v>115</v>
      </c>
      <c r="V22" s="106">
        <f>+IF(ISERR(U22/T22*100),"N/A",ROUND(U22/T22*100,2))</f>
        <v>100</v>
      </c>
      <c r="W22" s="84">
        <f>+IF(ISERR(U22/S22*100),"N/A",ROUND(U22/S22*100,2))</f>
        <v>50</v>
      </c>
    </row>
    <row r="23" spans="2:27" ht="56.25" customHeight="1">
      <c r="B23" s="162" t="s">
        <v>490</v>
      </c>
      <c r="C23" s="163"/>
      <c r="D23" s="163"/>
      <c r="E23" s="163"/>
      <c r="F23" s="163"/>
      <c r="G23" s="163"/>
      <c r="H23" s="163"/>
      <c r="I23" s="163"/>
      <c r="J23" s="163"/>
      <c r="K23" s="163"/>
      <c r="L23" s="163"/>
      <c r="M23" s="197" t="s">
        <v>483</v>
      </c>
      <c r="N23" s="197"/>
      <c r="O23" s="197" t="s">
        <v>112</v>
      </c>
      <c r="P23" s="197"/>
      <c r="Q23" s="197" t="s">
        <v>113</v>
      </c>
      <c r="R23" s="197"/>
      <c r="S23" s="106" t="s">
        <v>114</v>
      </c>
      <c r="T23" s="106" t="s">
        <v>319</v>
      </c>
      <c r="U23" s="106" t="s">
        <v>319</v>
      </c>
      <c r="V23" s="106">
        <f>+IF(ISERR(U23/T23*100),"N/A",ROUND(U23/T23*100,2))</f>
        <v>100</v>
      </c>
      <c r="W23" s="84">
        <f>+IF(ISERR(U23/S23*100),"N/A",ROUND(U23/S23*100,2))</f>
        <v>40</v>
      </c>
    </row>
    <row r="24" spans="2:27" ht="56.25" customHeight="1" thickBot="1">
      <c r="B24" s="162" t="s">
        <v>491</v>
      </c>
      <c r="C24" s="163"/>
      <c r="D24" s="163"/>
      <c r="E24" s="163"/>
      <c r="F24" s="163"/>
      <c r="G24" s="163"/>
      <c r="H24" s="163"/>
      <c r="I24" s="163"/>
      <c r="J24" s="163"/>
      <c r="K24" s="163"/>
      <c r="L24" s="163"/>
      <c r="M24" s="197" t="s">
        <v>483</v>
      </c>
      <c r="N24" s="197"/>
      <c r="O24" s="197" t="s">
        <v>112</v>
      </c>
      <c r="P24" s="197"/>
      <c r="Q24" s="197" t="s">
        <v>113</v>
      </c>
      <c r="R24" s="197"/>
      <c r="S24" s="106" t="s">
        <v>114</v>
      </c>
      <c r="T24" s="106" t="s">
        <v>115</v>
      </c>
      <c r="U24" s="106" t="s">
        <v>115</v>
      </c>
      <c r="V24" s="106">
        <f>+IF(ISERR(U24/T24*100),"N/A",ROUND(U24/T24*100,2))</f>
        <v>100</v>
      </c>
      <c r="W24" s="84">
        <f>+IF(ISERR(U24/S24*100),"N/A",ROUND(U24/S24*100,2))</f>
        <v>50</v>
      </c>
    </row>
    <row r="25" spans="2:27" ht="21.75" customHeight="1" thickTop="1" thickBot="1">
      <c r="B25" s="60" t="s">
        <v>126</v>
      </c>
      <c r="C25" s="61"/>
      <c r="D25" s="61"/>
      <c r="E25" s="61"/>
      <c r="F25" s="61"/>
      <c r="G25" s="61"/>
      <c r="H25" s="62"/>
      <c r="I25" s="62"/>
      <c r="J25" s="62"/>
      <c r="K25" s="62"/>
      <c r="L25" s="62"/>
      <c r="M25" s="62"/>
      <c r="N25" s="62"/>
      <c r="O25" s="62"/>
      <c r="P25" s="62"/>
      <c r="Q25" s="62"/>
      <c r="R25" s="62"/>
      <c r="S25" s="62"/>
      <c r="T25" s="62"/>
      <c r="U25" s="62"/>
      <c r="V25" s="62"/>
      <c r="W25" s="63"/>
      <c r="X25" s="85"/>
    </row>
    <row r="26" spans="2:27" ht="29.25" customHeight="1" thickTop="1" thickBot="1">
      <c r="B26" s="172" t="s">
        <v>127</v>
      </c>
      <c r="C26" s="173"/>
      <c r="D26" s="173"/>
      <c r="E26" s="173"/>
      <c r="F26" s="173"/>
      <c r="G26" s="173"/>
      <c r="H26" s="173"/>
      <c r="I26" s="173"/>
      <c r="J26" s="173"/>
      <c r="K26" s="173"/>
      <c r="L26" s="173"/>
      <c r="M26" s="173"/>
      <c r="N26" s="173"/>
      <c r="O26" s="173"/>
      <c r="P26" s="173"/>
      <c r="Q26" s="174"/>
      <c r="R26" s="86" t="s">
        <v>106</v>
      </c>
      <c r="S26" s="149" t="s">
        <v>107</v>
      </c>
      <c r="T26" s="149"/>
      <c r="U26" s="87" t="s">
        <v>128</v>
      </c>
      <c r="V26" s="148" t="s">
        <v>129</v>
      </c>
      <c r="W26" s="150"/>
    </row>
    <row r="27" spans="2:27" ht="30.75" customHeight="1" thickBot="1">
      <c r="B27" s="175"/>
      <c r="C27" s="176"/>
      <c r="D27" s="176"/>
      <c r="E27" s="176"/>
      <c r="F27" s="176"/>
      <c r="G27" s="176"/>
      <c r="H27" s="176"/>
      <c r="I27" s="176"/>
      <c r="J27" s="176"/>
      <c r="K27" s="176"/>
      <c r="L27" s="176"/>
      <c r="M27" s="176"/>
      <c r="N27" s="176"/>
      <c r="O27" s="176"/>
      <c r="P27" s="176"/>
      <c r="Q27" s="177"/>
      <c r="R27" s="88" t="s">
        <v>130</v>
      </c>
      <c r="S27" s="88" t="s">
        <v>130</v>
      </c>
      <c r="T27" s="88" t="s">
        <v>112</v>
      </c>
      <c r="U27" s="88" t="s">
        <v>130</v>
      </c>
      <c r="V27" s="88" t="s">
        <v>131</v>
      </c>
      <c r="W27" s="81" t="s">
        <v>132</v>
      </c>
      <c r="Y27" s="85"/>
    </row>
    <row r="28" spans="2:27" ht="23.25" customHeight="1" thickBot="1">
      <c r="B28" s="178" t="s">
        <v>133</v>
      </c>
      <c r="C28" s="179"/>
      <c r="D28" s="179"/>
      <c r="E28" s="89" t="s">
        <v>492</v>
      </c>
      <c r="F28" s="89"/>
      <c r="G28" s="89"/>
      <c r="H28" s="90"/>
      <c r="I28" s="90"/>
      <c r="J28" s="90"/>
      <c r="K28" s="90"/>
      <c r="L28" s="90"/>
      <c r="M28" s="90"/>
      <c r="N28" s="90"/>
      <c r="O28" s="90"/>
      <c r="P28" s="91"/>
      <c r="Q28" s="91"/>
      <c r="R28" s="92" t="s">
        <v>482</v>
      </c>
      <c r="S28" s="92" t="s">
        <v>75</v>
      </c>
      <c r="T28" s="91"/>
      <c r="U28" s="92" t="s">
        <v>493</v>
      </c>
      <c r="V28" s="91"/>
      <c r="W28" s="94">
        <f>+IF(ISERR(U28/R28*100),"N/A",ROUND(U28/R28*100,2))</f>
        <v>8.0399999999999991</v>
      </c>
    </row>
    <row r="29" spans="2:27" ht="26.25" customHeight="1" thickBot="1">
      <c r="B29" s="180" t="s">
        <v>136</v>
      </c>
      <c r="C29" s="181"/>
      <c r="D29" s="181"/>
      <c r="E29" s="95" t="s">
        <v>492</v>
      </c>
      <c r="F29" s="95"/>
      <c r="G29" s="95"/>
      <c r="H29" s="96"/>
      <c r="I29" s="96"/>
      <c r="J29" s="96"/>
      <c r="K29" s="96"/>
      <c r="L29" s="96"/>
      <c r="M29" s="96"/>
      <c r="N29" s="96"/>
      <c r="O29" s="96"/>
      <c r="P29" s="97"/>
      <c r="Q29" s="97"/>
      <c r="R29" s="98" t="s">
        <v>494</v>
      </c>
      <c r="S29" s="98" t="s">
        <v>495</v>
      </c>
      <c r="T29" s="98">
        <f>+IF(ISERR(S29/R29*100),"N/A",ROUND(S29/R29*100,2))</f>
        <v>35.61</v>
      </c>
      <c r="U29" s="98" t="s">
        <v>493</v>
      </c>
      <c r="V29" s="98">
        <f>+IF(ISERR(U29/S29*100),"N/A",ROUND(U29/S29*100,2))</f>
        <v>28.08</v>
      </c>
      <c r="W29" s="100">
        <f>+IF(ISERR(U29/R29*100),"N/A",ROUND(U29/R29*100,2))</f>
        <v>10</v>
      </c>
    </row>
    <row r="30" spans="2:27" ht="22.5" customHeight="1" thickTop="1" thickBot="1">
      <c r="B30" s="60" t="s">
        <v>138</v>
      </c>
      <c r="C30" s="61"/>
      <c r="D30" s="61"/>
      <c r="E30" s="61"/>
      <c r="F30" s="61"/>
      <c r="G30" s="61"/>
      <c r="H30" s="62"/>
      <c r="I30" s="62"/>
      <c r="J30" s="62"/>
      <c r="K30" s="62"/>
      <c r="L30" s="62"/>
      <c r="M30" s="62"/>
      <c r="N30" s="62"/>
      <c r="O30" s="62"/>
      <c r="P30" s="62"/>
      <c r="Q30" s="62"/>
      <c r="R30" s="62"/>
      <c r="S30" s="62"/>
      <c r="T30" s="62"/>
      <c r="U30" s="62"/>
      <c r="V30" s="62"/>
      <c r="W30" s="63"/>
    </row>
    <row r="31" spans="2:27" ht="37.5" customHeight="1" thickTop="1">
      <c r="B31" s="198" t="s">
        <v>496</v>
      </c>
      <c r="C31" s="199"/>
      <c r="D31" s="199"/>
      <c r="E31" s="199"/>
      <c r="F31" s="199"/>
      <c r="G31" s="199"/>
      <c r="H31" s="199"/>
      <c r="I31" s="199"/>
      <c r="J31" s="199"/>
      <c r="K31" s="199"/>
      <c r="L31" s="199"/>
      <c r="M31" s="199"/>
      <c r="N31" s="199"/>
      <c r="O31" s="199"/>
      <c r="P31" s="199"/>
      <c r="Q31" s="199"/>
      <c r="R31" s="199"/>
      <c r="S31" s="199"/>
      <c r="T31" s="199"/>
      <c r="U31" s="199"/>
      <c r="V31" s="199"/>
      <c r="W31" s="200"/>
    </row>
    <row r="32" spans="2:27" ht="33.75" customHeight="1" thickBot="1">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c r="B33" s="198" t="s">
        <v>497</v>
      </c>
      <c r="C33" s="199"/>
      <c r="D33" s="199"/>
      <c r="E33" s="199"/>
      <c r="F33" s="199"/>
      <c r="G33" s="199"/>
      <c r="H33" s="199"/>
      <c r="I33" s="199"/>
      <c r="J33" s="199"/>
      <c r="K33" s="199"/>
      <c r="L33" s="199"/>
      <c r="M33" s="199"/>
      <c r="N33" s="199"/>
      <c r="O33" s="199"/>
      <c r="P33" s="199"/>
      <c r="Q33" s="199"/>
      <c r="R33" s="199"/>
      <c r="S33" s="199"/>
      <c r="T33" s="199"/>
      <c r="U33" s="199"/>
      <c r="V33" s="199"/>
      <c r="W33" s="200"/>
    </row>
    <row r="34" spans="2:23" ht="15" customHeight="1" thickBot="1">
      <c r="B34" s="204"/>
      <c r="C34" s="205"/>
      <c r="D34" s="205"/>
      <c r="E34" s="205"/>
      <c r="F34" s="205"/>
      <c r="G34" s="205"/>
      <c r="H34" s="205"/>
      <c r="I34" s="205"/>
      <c r="J34" s="205"/>
      <c r="K34" s="205"/>
      <c r="L34" s="205"/>
      <c r="M34" s="205"/>
      <c r="N34" s="205"/>
      <c r="O34" s="205"/>
      <c r="P34" s="205"/>
      <c r="Q34" s="205"/>
      <c r="R34" s="205"/>
      <c r="S34" s="205"/>
      <c r="T34" s="205"/>
      <c r="U34" s="205"/>
      <c r="V34" s="205"/>
      <c r="W34" s="206"/>
    </row>
    <row r="35" spans="2:23" ht="37.5" customHeight="1" thickTop="1">
      <c r="B35" s="198" t="s">
        <v>498</v>
      </c>
      <c r="C35" s="199"/>
      <c r="D35" s="199"/>
      <c r="E35" s="199"/>
      <c r="F35" s="199"/>
      <c r="G35" s="199"/>
      <c r="H35" s="199"/>
      <c r="I35" s="199"/>
      <c r="J35" s="199"/>
      <c r="K35" s="199"/>
      <c r="L35" s="199"/>
      <c r="M35" s="199"/>
      <c r="N35" s="199"/>
      <c r="O35" s="199"/>
      <c r="P35" s="199"/>
      <c r="Q35" s="199"/>
      <c r="R35" s="199"/>
      <c r="S35" s="199"/>
      <c r="T35" s="199"/>
      <c r="U35" s="199"/>
      <c r="V35" s="199"/>
      <c r="W35" s="200"/>
    </row>
    <row r="36" spans="2:23" ht="54" customHeight="1" thickBot="1">
      <c r="B36" s="201"/>
      <c r="C36" s="202"/>
      <c r="D36" s="202"/>
      <c r="E36" s="202"/>
      <c r="F36" s="202"/>
      <c r="G36" s="202"/>
      <c r="H36" s="202"/>
      <c r="I36" s="202"/>
      <c r="J36" s="202"/>
      <c r="K36" s="202"/>
      <c r="L36" s="202"/>
      <c r="M36" s="202"/>
      <c r="N36" s="202"/>
      <c r="O36" s="202"/>
      <c r="P36" s="202"/>
      <c r="Q36" s="202"/>
      <c r="R36" s="202"/>
      <c r="S36" s="202"/>
      <c r="T36" s="202"/>
      <c r="U36" s="202"/>
      <c r="V36" s="202"/>
      <c r="W36" s="203"/>
    </row>
  </sheetData>
  <mergeCells count="63">
    <mergeCell ref="B23:L23"/>
    <mergeCell ref="M23:N23"/>
    <mergeCell ref="O23:P23"/>
    <mergeCell ref="Q23:R23"/>
    <mergeCell ref="B35:W36"/>
    <mergeCell ref="B24:L24"/>
    <mergeCell ref="M24:N24"/>
    <mergeCell ref="O24:P24"/>
    <mergeCell ref="Q24:R24"/>
    <mergeCell ref="B26:Q27"/>
    <mergeCell ref="S26:T26"/>
    <mergeCell ref="V26:W26"/>
    <mergeCell ref="B28:D28"/>
    <mergeCell ref="B29:D29"/>
    <mergeCell ref="B31:W32"/>
    <mergeCell ref="B33:W3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indexed="53"/>
  </sheetPr>
  <dimension ref="A1:AA33"/>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499</v>
      </c>
      <c r="D4" s="186" t="s">
        <v>23</v>
      </c>
      <c r="E4" s="186"/>
      <c r="F4" s="186"/>
      <c r="G4" s="186"/>
      <c r="H4" s="187"/>
      <c r="J4" s="188" t="s">
        <v>70</v>
      </c>
      <c r="K4" s="186"/>
      <c r="L4" s="102" t="s">
        <v>272</v>
      </c>
      <c r="M4" s="189" t="s">
        <v>273</v>
      </c>
      <c r="N4" s="189"/>
      <c r="O4" s="189"/>
      <c r="P4" s="189"/>
      <c r="Q4" s="190"/>
      <c r="R4" s="103"/>
      <c r="S4" s="191" t="s">
        <v>73</v>
      </c>
      <c r="T4" s="192"/>
      <c r="U4" s="192"/>
      <c r="V4" s="193" t="s">
        <v>500</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501</v>
      </c>
      <c r="D6" s="195" t="s">
        <v>305</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502</v>
      </c>
      <c r="K8" s="75" t="s">
        <v>503</v>
      </c>
      <c r="L8" s="75" t="s">
        <v>504</v>
      </c>
      <c r="M8" s="75" t="s">
        <v>505</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132" customHeight="1" thickTop="1" thickBot="1">
      <c r="B10" s="76" t="s">
        <v>86</v>
      </c>
      <c r="C10" s="193" t="s">
        <v>506</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507</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thickBot="1">
      <c r="B21" s="162" t="s">
        <v>508</v>
      </c>
      <c r="C21" s="163"/>
      <c r="D21" s="163"/>
      <c r="E21" s="163"/>
      <c r="F21" s="163"/>
      <c r="G21" s="163"/>
      <c r="H21" s="163"/>
      <c r="I21" s="163"/>
      <c r="J21" s="163"/>
      <c r="K21" s="163"/>
      <c r="L21" s="163"/>
      <c r="M21" s="196" t="s">
        <v>501</v>
      </c>
      <c r="N21" s="196"/>
      <c r="O21" s="196" t="s">
        <v>112</v>
      </c>
      <c r="P21" s="196"/>
      <c r="Q21" s="196" t="s">
        <v>113</v>
      </c>
      <c r="R21" s="196"/>
      <c r="S21" s="106" t="s">
        <v>114</v>
      </c>
      <c r="T21" s="106" t="s">
        <v>449</v>
      </c>
      <c r="U21" s="106" t="s">
        <v>449</v>
      </c>
      <c r="V21" s="106">
        <f>+IF(ISERR(U21/T21*100),"N/A",ROUND(U21/T21*100,2))</f>
        <v>100</v>
      </c>
      <c r="W21" s="84">
        <f>+IF(ISERR(U21/S21*100),"N/A",ROUND(U21/S21*100,2))</f>
        <v>33</v>
      </c>
    </row>
    <row r="22" spans="2:27" ht="21.75" customHeight="1" thickTop="1" thickBot="1">
      <c r="B22" s="60" t="s">
        <v>126</v>
      </c>
      <c r="C22" s="61"/>
      <c r="D22" s="61"/>
      <c r="E22" s="61"/>
      <c r="F22" s="61"/>
      <c r="G22" s="61"/>
      <c r="H22" s="62"/>
      <c r="I22" s="62"/>
      <c r="J22" s="62"/>
      <c r="K22" s="62"/>
      <c r="L22" s="62"/>
      <c r="M22" s="62"/>
      <c r="N22" s="62"/>
      <c r="O22" s="62"/>
      <c r="P22" s="62"/>
      <c r="Q22" s="62"/>
      <c r="R22" s="62"/>
      <c r="S22" s="62"/>
      <c r="T22" s="62"/>
      <c r="U22" s="62"/>
      <c r="V22" s="62"/>
      <c r="W22" s="63"/>
      <c r="X22" s="85"/>
    </row>
    <row r="23" spans="2:27" ht="29.25" customHeight="1" thickTop="1" thickBot="1">
      <c r="B23" s="172" t="s">
        <v>127</v>
      </c>
      <c r="C23" s="173"/>
      <c r="D23" s="173"/>
      <c r="E23" s="173"/>
      <c r="F23" s="173"/>
      <c r="G23" s="173"/>
      <c r="H23" s="173"/>
      <c r="I23" s="173"/>
      <c r="J23" s="173"/>
      <c r="K23" s="173"/>
      <c r="L23" s="173"/>
      <c r="M23" s="173"/>
      <c r="N23" s="173"/>
      <c r="O23" s="173"/>
      <c r="P23" s="173"/>
      <c r="Q23" s="174"/>
      <c r="R23" s="86" t="s">
        <v>106</v>
      </c>
      <c r="S23" s="149" t="s">
        <v>107</v>
      </c>
      <c r="T23" s="149"/>
      <c r="U23" s="87" t="s">
        <v>128</v>
      </c>
      <c r="V23" s="148" t="s">
        <v>129</v>
      </c>
      <c r="W23" s="150"/>
    </row>
    <row r="24" spans="2:27" ht="30.75" customHeight="1" thickBot="1">
      <c r="B24" s="175"/>
      <c r="C24" s="176"/>
      <c r="D24" s="176"/>
      <c r="E24" s="176"/>
      <c r="F24" s="176"/>
      <c r="G24" s="176"/>
      <c r="H24" s="176"/>
      <c r="I24" s="176"/>
      <c r="J24" s="176"/>
      <c r="K24" s="176"/>
      <c r="L24" s="176"/>
      <c r="M24" s="176"/>
      <c r="N24" s="176"/>
      <c r="O24" s="176"/>
      <c r="P24" s="176"/>
      <c r="Q24" s="177"/>
      <c r="R24" s="88" t="s">
        <v>130</v>
      </c>
      <c r="S24" s="88" t="s">
        <v>130</v>
      </c>
      <c r="T24" s="88" t="s">
        <v>112</v>
      </c>
      <c r="U24" s="88" t="s">
        <v>130</v>
      </c>
      <c r="V24" s="88" t="s">
        <v>131</v>
      </c>
      <c r="W24" s="81" t="s">
        <v>132</v>
      </c>
      <c r="Y24" s="85"/>
    </row>
    <row r="25" spans="2:27" ht="23.25" customHeight="1" thickBot="1">
      <c r="B25" s="178" t="s">
        <v>133</v>
      </c>
      <c r="C25" s="179"/>
      <c r="D25" s="179"/>
      <c r="E25" s="89" t="s">
        <v>509</v>
      </c>
      <c r="F25" s="89"/>
      <c r="G25" s="89"/>
      <c r="H25" s="90"/>
      <c r="I25" s="90"/>
      <c r="J25" s="90"/>
      <c r="K25" s="90"/>
      <c r="L25" s="90"/>
      <c r="M25" s="90"/>
      <c r="N25" s="90"/>
      <c r="O25" s="90"/>
      <c r="P25" s="91"/>
      <c r="Q25" s="91"/>
      <c r="R25" s="92" t="s">
        <v>510</v>
      </c>
      <c r="S25" s="92" t="s">
        <v>75</v>
      </c>
      <c r="T25" s="91"/>
      <c r="U25" s="92" t="s">
        <v>122</v>
      </c>
      <c r="V25" s="91"/>
      <c r="W25" s="94">
        <f>+IF(ISERR(U25/R25*100),"N/A",ROUND(U25/R25*100,2))</f>
        <v>0</v>
      </c>
    </row>
    <row r="26" spans="2:27" ht="26.25" customHeight="1" thickBot="1">
      <c r="B26" s="180" t="s">
        <v>136</v>
      </c>
      <c r="C26" s="181"/>
      <c r="D26" s="181"/>
      <c r="E26" s="95" t="s">
        <v>509</v>
      </c>
      <c r="F26" s="95"/>
      <c r="G26" s="95"/>
      <c r="H26" s="96"/>
      <c r="I26" s="96"/>
      <c r="J26" s="96"/>
      <c r="K26" s="96"/>
      <c r="L26" s="96"/>
      <c r="M26" s="96"/>
      <c r="N26" s="96"/>
      <c r="O26" s="96"/>
      <c r="P26" s="97"/>
      <c r="Q26" s="97"/>
      <c r="R26" s="98" t="s">
        <v>510</v>
      </c>
      <c r="S26" s="98" t="s">
        <v>122</v>
      </c>
      <c r="T26" s="98">
        <f>+IF(ISERR(S26/R26*100),"N/A",ROUND(S26/R26*100,2))</f>
        <v>0</v>
      </c>
      <c r="U26" s="98" t="s">
        <v>122</v>
      </c>
      <c r="V26" s="98" t="str">
        <f>+IF(ISERR(U26/S26*100),"N/A",ROUND(U26/S26*100,2))</f>
        <v>N/A</v>
      </c>
      <c r="W26" s="100">
        <f>+IF(ISERR(U26/R26*100),"N/A",ROUND(U26/R26*100,2))</f>
        <v>0</v>
      </c>
    </row>
    <row r="27" spans="2:27" ht="22.5" customHeight="1" thickTop="1" thickBot="1">
      <c r="B27" s="60" t="s">
        <v>138</v>
      </c>
      <c r="C27" s="61"/>
      <c r="D27" s="61"/>
      <c r="E27" s="61"/>
      <c r="F27" s="61"/>
      <c r="G27" s="61"/>
      <c r="H27" s="62"/>
      <c r="I27" s="62"/>
      <c r="J27" s="62"/>
      <c r="K27" s="62"/>
      <c r="L27" s="62"/>
      <c r="M27" s="62"/>
      <c r="N27" s="62"/>
      <c r="O27" s="62"/>
      <c r="P27" s="62"/>
      <c r="Q27" s="62"/>
      <c r="R27" s="62"/>
      <c r="S27" s="62"/>
      <c r="T27" s="62"/>
      <c r="U27" s="62"/>
      <c r="V27" s="62"/>
      <c r="W27" s="63"/>
    </row>
    <row r="28" spans="2:27" ht="37.5" customHeight="1" thickTop="1">
      <c r="B28" s="198" t="s">
        <v>511</v>
      </c>
      <c r="C28" s="199"/>
      <c r="D28" s="199"/>
      <c r="E28" s="199"/>
      <c r="F28" s="199"/>
      <c r="G28" s="199"/>
      <c r="H28" s="199"/>
      <c r="I28" s="199"/>
      <c r="J28" s="199"/>
      <c r="K28" s="199"/>
      <c r="L28" s="199"/>
      <c r="M28" s="199"/>
      <c r="N28" s="199"/>
      <c r="O28" s="199"/>
      <c r="P28" s="199"/>
      <c r="Q28" s="199"/>
      <c r="R28" s="199"/>
      <c r="S28" s="199"/>
      <c r="T28" s="199"/>
      <c r="U28" s="199"/>
      <c r="V28" s="199"/>
      <c r="W28" s="200"/>
    </row>
    <row r="29" spans="2:27" ht="45" customHeight="1" thickBot="1">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c r="B30" s="198" t="s">
        <v>512</v>
      </c>
      <c r="C30" s="199"/>
      <c r="D30" s="199"/>
      <c r="E30" s="199"/>
      <c r="F30" s="199"/>
      <c r="G30" s="199"/>
      <c r="H30" s="199"/>
      <c r="I30" s="199"/>
      <c r="J30" s="199"/>
      <c r="K30" s="199"/>
      <c r="L30" s="199"/>
      <c r="M30" s="199"/>
      <c r="N30" s="199"/>
      <c r="O30" s="199"/>
      <c r="P30" s="199"/>
      <c r="Q30" s="199"/>
      <c r="R30" s="199"/>
      <c r="S30" s="199"/>
      <c r="T30" s="199"/>
      <c r="U30" s="199"/>
      <c r="V30" s="199"/>
      <c r="W30" s="200"/>
    </row>
    <row r="31" spans="2:27" ht="34.5" customHeight="1" thickBot="1">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c r="B32" s="198" t="s">
        <v>513</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5.75" customHeight="1" thickBot="1">
      <c r="B33" s="201"/>
      <c r="C33" s="202"/>
      <c r="D33" s="202"/>
      <c r="E33" s="202"/>
      <c r="F33" s="202"/>
      <c r="G33" s="202"/>
      <c r="H33" s="202"/>
      <c r="I33" s="202"/>
      <c r="J33" s="202"/>
      <c r="K33" s="202"/>
      <c r="L33" s="202"/>
      <c r="M33" s="202"/>
      <c r="N33" s="202"/>
      <c r="O33" s="202"/>
      <c r="P33" s="202"/>
      <c r="Q33" s="202"/>
      <c r="R33" s="202"/>
      <c r="S33" s="202"/>
      <c r="T33" s="202"/>
      <c r="U33" s="202"/>
      <c r="V33" s="202"/>
      <c r="W33" s="203"/>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85"/>
  <sheetViews>
    <sheetView showGridLines="0" view="pageBreakPreview" zoomScale="90" zoomScaleNormal="90" zoomScaleSheetLayoutView="90" workbookViewId="0">
      <selection sqref="A1:D1"/>
    </sheetView>
  </sheetViews>
  <sheetFormatPr baseColWidth="10" defaultColWidth="11" defaultRowHeight="18" customHeight="1"/>
  <cols>
    <col min="1" max="1" width="3.42578125" style="1" customWidth="1"/>
    <col min="2" max="2" width="3.85546875" style="1" customWidth="1"/>
    <col min="3" max="3" width="50.42578125" style="1" customWidth="1"/>
    <col min="4" max="4" width="20.5703125" style="1" customWidth="1"/>
    <col min="5" max="5" width="14.5703125" style="1" customWidth="1"/>
    <col min="6" max="6" width="16.42578125" style="1" bestFit="1" customWidth="1"/>
    <col min="7" max="7" width="19.140625" style="1" customWidth="1"/>
    <col min="8" max="8" width="18.140625" style="1" customWidth="1"/>
    <col min="9" max="10" width="16.7109375" style="1" customWidth="1"/>
    <col min="11" max="11" width="15.28515625" style="1" customWidth="1"/>
    <col min="12" max="12" width="2.85546875" style="1" customWidth="1"/>
    <col min="13" max="13" width="15.42578125" style="24" bestFit="1" customWidth="1"/>
    <col min="14" max="14" width="15.28515625" style="24" bestFit="1" customWidth="1"/>
    <col min="15" max="15" width="15.5703125" style="24" bestFit="1" customWidth="1"/>
    <col min="16" max="16" width="18.5703125" style="24" bestFit="1" customWidth="1"/>
    <col min="17" max="18" width="19" style="25" bestFit="1" customWidth="1"/>
    <col min="19" max="19" width="18.42578125" style="25" bestFit="1" customWidth="1"/>
    <col min="20" max="20" width="17" style="25" bestFit="1" customWidth="1"/>
    <col min="21" max="16384" width="11" style="1"/>
  </cols>
  <sheetData>
    <row r="1" spans="1:20" ht="46.5" customHeight="1">
      <c r="A1" s="112" t="s">
        <v>0</v>
      </c>
      <c r="B1" s="112"/>
      <c r="C1" s="112"/>
      <c r="D1" s="112"/>
      <c r="E1" s="2" t="s">
        <v>1</v>
      </c>
    </row>
    <row r="2" spans="1:20" ht="24.75" customHeight="1"/>
    <row r="3" spans="1:20" ht="37.5" customHeight="1" thickBot="1">
      <c r="B3" s="113" t="s">
        <v>48</v>
      </c>
      <c r="C3" s="113"/>
      <c r="D3" s="113"/>
      <c r="E3" s="113"/>
      <c r="F3" s="113"/>
      <c r="G3" s="113"/>
      <c r="H3" s="113"/>
      <c r="I3" s="113"/>
      <c r="J3" s="113"/>
      <c r="K3" s="113"/>
    </row>
    <row r="4" spans="1:20" ht="6.75" customHeight="1">
      <c r="B4" s="123"/>
      <c r="C4" s="123"/>
      <c r="D4" s="123"/>
      <c r="E4" s="123"/>
      <c r="F4" s="123"/>
      <c r="G4" s="123"/>
      <c r="H4" s="123"/>
      <c r="I4" s="123"/>
      <c r="J4" s="123"/>
      <c r="K4" s="123"/>
    </row>
    <row r="5" spans="1:20" ht="30" customHeight="1">
      <c r="B5" s="116" t="s">
        <v>4</v>
      </c>
      <c r="C5" s="116"/>
      <c r="D5" s="117" t="s">
        <v>49</v>
      </c>
      <c r="E5" s="117" t="s">
        <v>50</v>
      </c>
      <c r="F5" s="114" t="s">
        <v>51</v>
      </c>
      <c r="G5" s="114"/>
      <c r="H5" s="114"/>
      <c r="I5" s="114"/>
      <c r="J5" s="114"/>
      <c r="K5" s="114"/>
    </row>
    <row r="6" spans="1:20" ht="30" customHeight="1">
      <c r="B6" s="116"/>
      <c r="C6" s="116"/>
      <c r="D6" s="117"/>
      <c r="E6" s="117"/>
      <c r="F6" s="117" t="s">
        <v>52</v>
      </c>
      <c r="G6" s="117" t="s">
        <v>53</v>
      </c>
      <c r="H6" s="117" t="s">
        <v>54</v>
      </c>
      <c r="I6" s="118" t="s">
        <v>55</v>
      </c>
      <c r="J6" s="120" t="s">
        <v>56</v>
      </c>
      <c r="K6" s="120"/>
    </row>
    <row r="7" spans="1:20" s="6" customFormat="1" ht="54" customHeight="1">
      <c r="A7" s="7"/>
      <c r="B7" s="116"/>
      <c r="C7" s="116"/>
      <c r="D7" s="117"/>
      <c r="E7" s="117"/>
      <c r="F7" s="117"/>
      <c r="G7" s="117"/>
      <c r="H7" s="117"/>
      <c r="I7" s="119"/>
      <c r="J7" s="5" t="s">
        <v>53</v>
      </c>
      <c r="K7" s="5" t="s">
        <v>57</v>
      </c>
      <c r="M7" s="26"/>
      <c r="N7" s="26"/>
      <c r="O7" s="26"/>
      <c r="P7" s="26"/>
      <c r="Q7" s="27"/>
      <c r="R7" s="27"/>
      <c r="S7" s="27"/>
      <c r="T7" s="27"/>
    </row>
    <row r="8" spans="1:20" ht="18" customHeight="1">
      <c r="B8" s="116"/>
      <c r="C8" s="116"/>
      <c r="D8" s="117"/>
      <c r="E8" s="117"/>
      <c r="F8" s="4" t="s">
        <v>58</v>
      </c>
      <c r="G8" s="4" t="s">
        <v>59</v>
      </c>
      <c r="H8" s="4" t="s">
        <v>60</v>
      </c>
      <c r="I8" s="4" t="s">
        <v>61</v>
      </c>
      <c r="J8" s="4" t="s">
        <v>62</v>
      </c>
      <c r="K8" s="4" t="s">
        <v>63</v>
      </c>
    </row>
    <row r="9" spans="1:20" ht="6.75" customHeight="1" thickBot="1">
      <c r="B9" s="8"/>
      <c r="C9" s="8"/>
      <c r="D9" s="9"/>
      <c r="E9" s="9"/>
      <c r="F9" s="28"/>
      <c r="G9" s="28"/>
      <c r="H9" s="28"/>
      <c r="I9" s="28"/>
      <c r="J9" s="28"/>
      <c r="K9" s="28"/>
    </row>
    <row r="10" spans="1:20" ht="6.75" customHeight="1" thickBot="1">
      <c r="B10" s="29"/>
      <c r="C10" s="29"/>
      <c r="D10" s="30"/>
      <c r="E10" s="29"/>
      <c r="F10" s="29"/>
      <c r="G10" s="29"/>
      <c r="H10" s="29"/>
      <c r="I10" s="29"/>
      <c r="J10" s="29"/>
      <c r="K10" s="29"/>
    </row>
    <row r="11" spans="1:20" ht="18" customHeight="1">
      <c r="B11" s="121" t="s">
        <v>5</v>
      </c>
      <c r="C11" s="121"/>
      <c r="D11" s="12">
        <f>SUM(D12:D44)</f>
        <v>105</v>
      </c>
      <c r="E11" s="12">
        <f>SUM(E12:E44)</f>
        <v>419</v>
      </c>
      <c r="F11" s="13">
        <f>SUM(F12:F39)-F50</f>
        <v>128353630307</v>
      </c>
      <c r="G11" s="13">
        <f>SUM(G12:G39)-G50</f>
        <v>125649694296</v>
      </c>
      <c r="H11" s="13">
        <f>SUM(H12:H39)-H50</f>
        <v>78782580438</v>
      </c>
      <c r="I11" s="13">
        <f>SUM(I12:I39)-I50</f>
        <v>77411404539</v>
      </c>
      <c r="J11" s="31">
        <f>I11/G11*100</f>
        <v>61.608907982408326</v>
      </c>
      <c r="K11" s="31">
        <f>I11/H11*100</f>
        <v>98.259544316298346</v>
      </c>
      <c r="M11" s="32"/>
      <c r="N11" s="32"/>
      <c r="O11" s="32"/>
      <c r="P11" s="32"/>
    </row>
    <row r="12" spans="1:20" ht="18" customHeight="1">
      <c r="B12" s="16">
        <v>1</v>
      </c>
      <c r="C12" s="17" t="s">
        <v>15</v>
      </c>
      <c r="D12" s="15">
        <v>1</v>
      </c>
      <c r="E12" s="15">
        <v>4</v>
      </c>
      <c r="F12" s="33">
        <v>6000000</v>
      </c>
      <c r="G12" s="33">
        <v>6000000</v>
      </c>
      <c r="H12" s="33">
        <v>2576400</v>
      </c>
      <c r="I12" s="33">
        <v>491840</v>
      </c>
      <c r="J12" s="34">
        <v>8.1999999999999993</v>
      </c>
      <c r="K12" s="34">
        <v>19.100000000000001</v>
      </c>
    </row>
    <row r="13" spans="1:20" ht="18" customHeight="1">
      <c r="B13" s="16">
        <v>4</v>
      </c>
      <c r="C13" s="17" t="s">
        <v>17</v>
      </c>
      <c r="D13" s="15">
        <v>4</v>
      </c>
      <c r="E13" s="15">
        <v>16</v>
      </c>
      <c r="F13" s="33">
        <v>324906141</v>
      </c>
      <c r="G13" s="33">
        <v>324906141</v>
      </c>
      <c r="H13" s="33">
        <v>143527749</v>
      </c>
      <c r="I13" s="33">
        <v>142613449</v>
      </c>
      <c r="J13" s="34">
        <v>43.9</v>
      </c>
      <c r="K13" s="34">
        <v>99.4</v>
      </c>
    </row>
    <row r="14" spans="1:20" ht="18" customHeight="1">
      <c r="B14" s="16">
        <v>5</v>
      </c>
      <c r="C14" s="17" t="s">
        <v>18</v>
      </c>
      <c r="D14" s="15">
        <v>3</v>
      </c>
      <c r="E14" s="15">
        <v>6</v>
      </c>
      <c r="F14" s="33">
        <v>17000000</v>
      </c>
      <c r="G14" s="33">
        <v>17000000</v>
      </c>
      <c r="H14" s="33">
        <v>14967998</v>
      </c>
      <c r="I14" s="33">
        <v>11882868</v>
      </c>
      <c r="J14" s="34">
        <v>69.900000000000006</v>
      </c>
      <c r="K14" s="34">
        <v>79.400000000000006</v>
      </c>
      <c r="M14" s="35"/>
      <c r="N14" s="35"/>
      <c r="O14" s="35"/>
    </row>
    <row r="15" spans="1:20" ht="18" customHeight="1">
      <c r="B15" s="16">
        <v>6</v>
      </c>
      <c r="C15" s="17" t="s">
        <v>19</v>
      </c>
      <c r="D15" s="15">
        <v>1</v>
      </c>
      <c r="E15" s="15">
        <v>4</v>
      </c>
      <c r="F15" s="33">
        <v>4000000</v>
      </c>
      <c r="G15" s="33">
        <v>4000000</v>
      </c>
      <c r="H15" s="33">
        <v>8761</v>
      </c>
      <c r="I15" s="33">
        <v>7200</v>
      </c>
      <c r="J15" s="34">
        <v>0.2</v>
      </c>
      <c r="K15" s="34">
        <v>82.2</v>
      </c>
      <c r="L15" s="18"/>
      <c r="M15" s="35"/>
      <c r="N15" s="35"/>
      <c r="O15" s="35"/>
    </row>
    <row r="16" spans="1:20" ht="18" customHeight="1">
      <c r="B16" s="16">
        <v>7</v>
      </c>
      <c r="C16" s="17" t="s">
        <v>20</v>
      </c>
      <c r="D16" s="15">
        <v>1</v>
      </c>
      <c r="E16" s="15">
        <v>9</v>
      </c>
      <c r="F16" s="33">
        <v>128629277</v>
      </c>
      <c r="G16" s="33">
        <v>126629277</v>
      </c>
      <c r="H16" s="33">
        <v>8358000</v>
      </c>
      <c r="I16" s="33">
        <v>8358000</v>
      </c>
      <c r="J16" s="34">
        <v>6.6</v>
      </c>
      <c r="K16" s="34">
        <v>100</v>
      </c>
      <c r="L16" s="18"/>
      <c r="M16" s="35"/>
      <c r="N16" s="35"/>
      <c r="O16" s="35"/>
    </row>
    <row r="17" spans="1:20" s="24" customFormat="1" ht="18" customHeight="1">
      <c r="A17" s="1"/>
      <c r="B17" s="16">
        <v>8</v>
      </c>
      <c r="C17" s="17" t="s">
        <v>2473</v>
      </c>
      <c r="D17" s="15">
        <v>5</v>
      </c>
      <c r="E17" s="15">
        <v>11</v>
      </c>
      <c r="F17" s="33">
        <v>7832883210</v>
      </c>
      <c r="G17" s="33">
        <v>7617238302</v>
      </c>
      <c r="H17" s="33">
        <v>6127709200</v>
      </c>
      <c r="I17" s="33">
        <v>6024374375</v>
      </c>
      <c r="J17" s="34">
        <v>79.099999999999994</v>
      </c>
      <c r="K17" s="34">
        <v>98.3</v>
      </c>
      <c r="L17" s="18"/>
      <c r="M17" s="35"/>
      <c r="N17" s="35"/>
      <c r="O17" s="35"/>
      <c r="Q17" s="36"/>
      <c r="R17" s="36"/>
      <c r="S17" s="36"/>
      <c r="T17" s="36"/>
    </row>
    <row r="18" spans="1:20" s="24" customFormat="1" ht="18" customHeight="1">
      <c r="A18" s="1"/>
      <c r="B18" s="16">
        <v>9</v>
      </c>
      <c r="C18" s="17" t="s">
        <v>22</v>
      </c>
      <c r="D18" s="109">
        <v>1</v>
      </c>
      <c r="E18" s="15">
        <v>4</v>
      </c>
      <c r="F18" s="33">
        <v>5098686</v>
      </c>
      <c r="G18" s="33">
        <v>5118049</v>
      </c>
      <c r="H18" s="33">
        <v>1459234</v>
      </c>
      <c r="I18" s="33">
        <v>411846</v>
      </c>
      <c r="J18" s="34">
        <v>8</v>
      </c>
      <c r="K18" s="34">
        <v>28.2</v>
      </c>
      <c r="L18" s="18"/>
      <c r="M18" s="35"/>
      <c r="N18" s="35"/>
      <c r="O18" s="35"/>
      <c r="Q18" s="36"/>
      <c r="R18" s="36"/>
      <c r="S18" s="36"/>
      <c r="T18" s="36"/>
    </row>
    <row r="19" spans="1:20" s="24" customFormat="1" ht="18" customHeight="1">
      <c r="A19" s="1"/>
      <c r="B19" s="16">
        <v>10</v>
      </c>
      <c r="C19" s="17" t="s">
        <v>2495</v>
      </c>
      <c r="D19" s="109">
        <v>2</v>
      </c>
      <c r="E19" s="15">
        <v>2</v>
      </c>
      <c r="F19" s="33">
        <v>2688209243</v>
      </c>
      <c r="G19" s="33">
        <v>1536209243</v>
      </c>
      <c r="H19" s="33">
        <v>1474120104</v>
      </c>
      <c r="I19" s="33">
        <v>1396650000</v>
      </c>
      <c r="J19" s="34">
        <v>90.9</v>
      </c>
      <c r="K19" s="34">
        <v>94.7</v>
      </c>
      <c r="L19" s="18"/>
      <c r="M19" s="35"/>
      <c r="N19" s="35"/>
      <c r="O19" s="35"/>
      <c r="Q19" s="36"/>
      <c r="R19" s="36"/>
      <c r="S19" s="36"/>
      <c r="T19" s="36"/>
    </row>
    <row r="20" spans="1:20" s="24" customFormat="1" ht="18" customHeight="1">
      <c r="A20" s="1"/>
      <c r="B20" s="16">
        <v>11</v>
      </c>
      <c r="C20" s="17" t="s">
        <v>24</v>
      </c>
      <c r="D20" s="109">
        <v>8</v>
      </c>
      <c r="E20" s="15">
        <v>25</v>
      </c>
      <c r="F20" s="33">
        <v>20936860464</v>
      </c>
      <c r="G20" s="33">
        <v>20944470468</v>
      </c>
      <c r="H20" s="33">
        <v>12271079432</v>
      </c>
      <c r="I20" s="33">
        <v>12177731379</v>
      </c>
      <c r="J20" s="34">
        <v>58.1</v>
      </c>
      <c r="K20" s="34">
        <v>99.2</v>
      </c>
      <c r="L20" s="18"/>
      <c r="M20" s="35"/>
      <c r="N20" s="35"/>
      <c r="O20" s="35"/>
      <c r="Q20" s="36"/>
      <c r="R20" s="36"/>
      <c r="S20" s="36"/>
      <c r="T20" s="36"/>
    </row>
    <row r="21" spans="1:20" s="24" customFormat="1" ht="18" customHeight="1">
      <c r="A21" s="1"/>
      <c r="B21" s="19">
        <v>12</v>
      </c>
      <c r="C21" s="17" t="s">
        <v>25</v>
      </c>
      <c r="D21" s="109">
        <v>9</v>
      </c>
      <c r="E21" s="15">
        <v>121</v>
      </c>
      <c r="F21" s="33">
        <v>5026554886</v>
      </c>
      <c r="G21" s="33">
        <v>3287078650</v>
      </c>
      <c r="H21" s="33">
        <v>767017272</v>
      </c>
      <c r="I21" s="33">
        <v>702743457</v>
      </c>
      <c r="J21" s="34">
        <v>21.4</v>
      </c>
      <c r="K21" s="34">
        <v>91.6</v>
      </c>
      <c r="L21" s="18"/>
      <c r="M21" s="35"/>
      <c r="N21" s="35"/>
      <c r="O21" s="35"/>
      <c r="Q21" s="36"/>
      <c r="R21" s="36"/>
      <c r="S21" s="36"/>
      <c r="T21" s="36"/>
    </row>
    <row r="22" spans="1:20" s="24" customFormat="1" ht="18" customHeight="1">
      <c r="A22" s="1"/>
      <c r="B22" s="19">
        <v>13</v>
      </c>
      <c r="C22" s="17" t="s">
        <v>26</v>
      </c>
      <c r="D22" s="109">
        <v>1</v>
      </c>
      <c r="E22" s="15">
        <v>3</v>
      </c>
      <c r="F22" s="33">
        <v>6860000</v>
      </c>
      <c r="G22" s="33">
        <v>6860000</v>
      </c>
      <c r="H22" s="33">
        <v>1500000</v>
      </c>
      <c r="I22" s="33">
        <v>1500000</v>
      </c>
      <c r="J22" s="34">
        <v>21.9</v>
      </c>
      <c r="K22" s="34">
        <v>100</v>
      </c>
      <c r="L22" s="18"/>
      <c r="M22" s="35"/>
      <c r="N22" s="35"/>
      <c r="O22" s="35"/>
      <c r="Q22" s="36"/>
      <c r="R22" s="36"/>
      <c r="S22" s="36"/>
      <c r="T22" s="36"/>
    </row>
    <row r="23" spans="1:20" s="24" customFormat="1" ht="18" customHeight="1">
      <c r="A23" s="1"/>
      <c r="B23" s="19">
        <v>14</v>
      </c>
      <c r="C23" s="17" t="s">
        <v>27</v>
      </c>
      <c r="D23" s="109">
        <v>3</v>
      </c>
      <c r="E23" s="15">
        <v>11</v>
      </c>
      <c r="F23" s="33">
        <v>10007612280</v>
      </c>
      <c r="G23" s="33">
        <v>10007071130</v>
      </c>
      <c r="H23" s="33">
        <v>5102720434</v>
      </c>
      <c r="I23" s="33">
        <v>4711947973</v>
      </c>
      <c r="J23" s="34">
        <v>47.1</v>
      </c>
      <c r="K23" s="34">
        <v>92.3</v>
      </c>
      <c r="L23" s="18"/>
      <c r="M23" s="35"/>
      <c r="N23" s="35"/>
      <c r="O23" s="35"/>
      <c r="Q23" s="36"/>
      <c r="R23" s="36"/>
      <c r="S23" s="36"/>
      <c r="T23" s="36"/>
    </row>
    <row r="24" spans="1:20" s="24" customFormat="1" ht="18" customHeight="1">
      <c r="A24" s="1"/>
      <c r="B24" s="19">
        <v>15</v>
      </c>
      <c r="C24" s="17" t="s">
        <v>28</v>
      </c>
      <c r="D24" s="109">
        <v>4</v>
      </c>
      <c r="E24" s="15">
        <v>8</v>
      </c>
      <c r="F24" s="33">
        <v>2578843392</v>
      </c>
      <c r="G24" s="33">
        <v>2600779419</v>
      </c>
      <c r="H24" s="33">
        <v>2567029919</v>
      </c>
      <c r="I24" s="33">
        <v>2565047274</v>
      </c>
      <c r="J24" s="34">
        <v>98.6</v>
      </c>
      <c r="K24" s="34">
        <v>99.9</v>
      </c>
      <c r="L24" s="18"/>
      <c r="M24" s="35"/>
      <c r="N24" s="35"/>
      <c r="O24" s="35"/>
      <c r="Q24" s="36"/>
      <c r="R24" s="36"/>
      <c r="S24" s="36"/>
      <c r="T24" s="36"/>
    </row>
    <row r="25" spans="1:20" s="24" customFormat="1" ht="18" customHeight="1">
      <c r="A25" s="1"/>
      <c r="B25" s="19">
        <v>16</v>
      </c>
      <c r="C25" s="17" t="s">
        <v>29</v>
      </c>
      <c r="D25" s="109">
        <v>3</v>
      </c>
      <c r="E25" s="15">
        <v>6</v>
      </c>
      <c r="F25" s="33">
        <v>137244658</v>
      </c>
      <c r="G25" s="33">
        <v>135211865</v>
      </c>
      <c r="H25" s="33">
        <v>72193300</v>
      </c>
      <c r="I25" s="33">
        <v>57257258</v>
      </c>
      <c r="J25" s="34">
        <v>42.3</v>
      </c>
      <c r="K25" s="34">
        <v>79.3</v>
      </c>
      <c r="L25" s="18"/>
      <c r="M25" s="35"/>
      <c r="N25" s="35"/>
      <c r="O25" s="35"/>
      <c r="Q25" s="36"/>
      <c r="R25" s="36"/>
      <c r="S25" s="36"/>
      <c r="T25" s="36"/>
    </row>
    <row r="26" spans="1:20" s="24" customFormat="1" ht="18" customHeight="1">
      <c r="A26" s="1"/>
      <c r="B26" s="19">
        <v>18</v>
      </c>
      <c r="C26" s="17" t="s">
        <v>2494</v>
      </c>
      <c r="D26" s="110">
        <v>6</v>
      </c>
      <c r="E26" s="15">
        <v>16</v>
      </c>
      <c r="F26" s="33">
        <v>3578226</v>
      </c>
      <c r="G26" s="33">
        <v>3736511</v>
      </c>
      <c r="H26" s="33">
        <v>1849662</v>
      </c>
      <c r="I26" s="33">
        <v>1625733</v>
      </c>
      <c r="J26" s="34">
        <v>43.5</v>
      </c>
      <c r="K26" s="34">
        <v>87.9</v>
      </c>
      <c r="L26" s="18"/>
      <c r="M26" s="37"/>
      <c r="N26" s="35"/>
      <c r="O26" s="35"/>
      <c r="Q26" s="36"/>
      <c r="R26" s="36"/>
      <c r="S26" s="36"/>
      <c r="T26" s="36"/>
    </row>
    <row r="27" spans="1:20" s="24" customFormat="1" ht="18" customHeight="1">
      <c r="A27" s="1"/>
      <c r="B27" s="19">
        <v>19</v>
      </c>
      <c r="C27" s="17" t="s">
        <v>31</v>
      </c>
      <c r="D27" s="109">
        <v>1</v>
      </c>
      <c r="E27" s="15">
        <v>1</v>
      </c>
      <c r="F27" s="33">
        <v>328650</v>
      </c>
      <c r="G27" s="33">
        <v>328650</v>
      </c>
      <c r="H27" s="33">
        <v>328650</v>
      </c>
      <c r="I27" s="33">
        <v>280370</v>
      </c>
      <c r="J27" s="34">
        <v>85.3</v>
      </c>
      <c r="K27" s="34">
        <v>85.3</v>
      </c>
      <c r="L27" s="18"/>
      <c r="M27" s="35"/>
      <c r="N27" s="35"/>
      <c r="O27" s="35"/>
      <c r="Q27" s="36"/>
      <c r="R27" s="36"/>
      <c r="S27" s="36"/>
      <c r="T27" s="36"/>
    </row>
    <row r="28" spans="1:20" s="24" customFormat="1" ht="18" customHeight="1">
      <c r="A28" s="1"/>
      <c r="B28" s="19">
        <v>20</v>
      </c>
      <c r="C28" s="17" t="s">
        <v>32</v>
      </c>
      <c r="D28" s="109">
        <v>7</v>
      </c>
      <c r="E28" s="15">
        <v>15</v>
      </c>
      <c r="F28" s="33">
        <v>72040443179</v>
      </c>
      <c r="G28" s="33">
        <v>72440436665</v>
      </c>
      <c r="H28" s="33">
        <v>46765674808</v>
      </c>
      <c r="I28" s="33">
        <v>46260956368</v>
      </c>
      <c r="J28" s="34">
        <v>63.9</v>
      </c>
      <c r="K28" s="34">
        <v>98.9</v>
      </c>
      <c r="L28" s="18"/>
      <c r="M28" s="35"/>
      <c r="N28" s="35"/>
      <c r="O28" s="35"/>
      <c r="Q28" s="36"/>
      <c r="R28" s="36"/>
      <c r="S28" s="36"/>
      <c r="T28" s="36"/>
    </row>
    <row r="29" spans="1:20" s="24" customFormat="1" ht="18" customHeight="1">
      <c r="A29" s="1"/>
      <c r="B29" s="19">
        <v>21</v>
      </c>
      <c r="C29" s="17" t="s">
        <v>33</v>
      </c>
      <c r="D29" s="109">
        <v>1</v>
      </c>
      <c r="E29" s="15">
        <v>4</v>
      </c>
      <c r="F29" s="33">
        <v>6098235</v>
      </c>
      <c r="G29" s="33">
        <v>6098235</v>
      </c>
      <c r="H29" s="33">
        <v>29979</v>
      </c>
      <c r="I29" s="33">
        <v>29979</v>
      </c>
      <c r="J29" s="34">
        <v>0.5</v>
      </c>
      <c r="K29" s="34">
        <v>100</v>
      </c>
      <c r="L29" s="18"/>
      <c r="M29" s="35"/>
      <c r="N29" s="35"/>
      <c r="O29" s="35"/>
      <c r="Q29" s="36"/>
      <c r="R29" s="36"/>
      <c r="S29" s="36"/>
      <c r="T29" s="36"/>
    </row>
    <row r="30" spans="1:20" s="24" customFormat="1" ht="18" customHeight="1">
      <c r="A30" s="1"/>
      <c r="B30" s="19">
        <v>22</v>
      </c>
      <c r="C30" s="17" t="s">
        <v>34</v>
      </c>
      <c r="D30" s="15">
        <v>7</v>
      </c>
      <c r="E30" s="15">
        <v>20</v>
      </c>
      <c r="F30" s="33">
        <v>70818217</v>
      </c>
      <c r="G30" s="33">
        <v>70818217</v>
      </c>
      <c r="H30" s="33">
        <v>26688899</v>
      </c>
      <c r="I30" s="33">
        <v>9792039</v>
      </c>
      <c r="J30" s="34">
        <v>13.8</v>
      </c>
      <c r="K30" s="34">
        <v>36.700000000000003</v>
      </c>
      <c r="L30" s="18"/>
      <c r="M30" s="35"/>
      <c r="N30" s="35"/>
      <c r="O30" s="35"/>
      <c r="Q30" s="36"/>
      <c r="R30" s="36"/>
      <c r="S30" s="36"/>
      <c r="T30" s="36"/>
    </row>
    <row r="31" spans="1:20" s="24" customFormat="1" ht="18" customHeight="1">
      <c r="A31" s="1"/>
      <c r="B31" s="19">
        <v>35</v>
      </c>
      <c r="C31" s="17" t="s">
        <v>35</v>
      </c>
      <c r="D31" s="15">
        <v>2</v>
      </c>
      <c r="E31" s="15">
        <v>20</v>
      </c>
      <c r="F31" s="33">
        <v>42581639</v>
      </c>
      <c r="G31" s="33">
        <v>43349597</v>
      </c>
      <c r="H31" s="33">
        <v>22004233</v>
      </c>
      <c r="I31" s="33">
        <v>12925974</v>
      </c>
      <c r="J31" s="34">
        <v>29.8</v>
      </c>
      <c r="K31" s="34">
        <v>58.7</v>
      </c>
      <c r="L31" s="18"/>
      <c r="M31" s="35"/>
      <c r="N31" s="35"/>
      <c r="O31" s="35"/>
      <c r="Q31" s="36"/>
      <c r="R31" s="36"/>
      <c r="S31" s="36"/>
      <c r="T31" s="36"/>
    </row>
    <row r="32" spans="1:20" s="24" customFormat="1" ht="18" customHeight="1">
      <c r="A32" s="1"/>
      <c r="B32" s="19">
        <v>36</v>
      </c>
      <c r="C32" s="17" t="s">
        <v>36</v>
      </c>
      <c r="D32" s="15">
        <v>1</v>
      </c>
      <c r="E32" s="15">
        <v>3</v>
      </c>
      <c r="F32" s="33">
        <v>3518236</v>
      </c>
      <c r="G32" s="33">
        <v>3518236</v>
      </c>
      <c r="H32" s="33">
        <v>0</v>
      </c>
      <c r="I32" s="33">
        <v>0</v>
      </c>
      <c r="J32" s="34">
        <v>0</v>
      </c>
      <c r="K32" s="34">
        <v>0</v>
      </c>
      <c r="L32" s="18"/>
      <c r="M32" s="35"/>
      <c r="N32" s="35"/>
      <c r="O32" s="35"/>
      <c r="Q32" s="36"/>
      <c r="R32" s="36"/>
      <c r="S32" s="36"/>
      <c r="T32" s="36"/>
    </row>
    <row r="33" spans="1:16" s="25" customFormat="1" ht="18" customHeight="1">
      <c r="A33" s="1"/>
      <c r="B33" s="19">
        <v>38</v>
      </c>
      <c r="C33" s="17" t="s">
        <v>37</v>
      </c>
      <c r="D33" s="15">
        <v>2</v>
      </c>
      <c r="E33" s="15">
        <v>9</v>
      </c>
      <c r="F33" s="33">
        <v>5162370696</v>
      </c>
      <c r="G33" s="33">
        <v>5162370696</v>
      </c>
      <c r="H33" s="33">
        <v>2637977297</v>
      </c>
      <c r="I33" s="33">
        <v>2637977297</v>
      </c>
      <c r="J33" s="34">
        <v>51.1</v>
      </c>
      <c r="K33" s="34">
        <v>100</v>
      </c>
      <c r="L33" s="18"/>
      <c r="M33" s="35"/>
      <c r="N33" s="35"/>
      <c r="O33" s="35"/>
      <c r="P33" s="38"/>
    </row>
    <row r="34" spans="1:16" s="25" customFormat="1" ht="18" customHeight="1">
      <c r="A34" s="1"/>
      <c r="B34" s="19">
        <v>40</v>
      </c>
      <c r="C34" s="17" t="s">
        <v>38</v>
      </c>
      <c r="D34" s="15">
        <v>1</v>
      </c>
      <c r="E34" s="15">
        <v>8</v>
      </c>
      <c r="F34" s="33">
        <v>204429778</v>
      </c>
      <c r="G34" s="33">
        <v>204429778</v>
      </c>
      <c r="H34" s="33">
        <v>45912999</v>
      </c>
      <c r="I34" s="33">
        <v>45912999</v>
      </c>
      <c r="J34" s="34">
        <v>22.5</v>
      </c>
      <c r="K34" s="34">
        <v>100</v>
      </c>
      <c r="L34" s="18"/>
      <c r="M34" s="35"/>
      <c r="N34" s="35"/>
      <c r="O34" s="35"/>
      <c r="P34" s="38"/>
    </row>
    <row r="35" spans="1:16" s="25" customFormat="1" ht="18" customHeight="1">
      <c r="A35" s="1"/>
      <c r="B35" s="19">
        <v>43</v>
      </c>
      <c r="C35" s="17" t="s">
        <v>39</v>
      </c>
      <c r="D35" s="15">
        <v>1</v>
      </c>
      <c r="E35" s="15">
        <v>3</v>
      </c>
      <c r="F35" s="33">
        <v>9262907</v>
      </c>
      <c r="G35" s="33">
        <v>9772699</v>
      </c>
      <c r="H35" s="33">
        <v>4899603</v>
      </c>
      <c r="I35" s="33">
        <v>3048982</v>
      </c>
      <c r="J35" s="34">
        <v>31.2</v>
      </c>
      <c r="K35" s="34">
        <v>62.2</v>
      </c>
      <c r="L35" s="18"/>
      <c r="M35" s="35"/>
      <c r="N35" s="35"/>
      <c r="O35" s="35"/>
      <c r="P35" s="38"/>
    </row>
    <row r="36" spans="1:16" s="25" customFormat="1" ht="18" customHeight="1">
      <c r="A36" s="1"/>
      <c r="B36" s="19">
        <v>45</v>
      </c>
      <c r="C36" s="17" t="s">
        <v>40</v>
      </c>
      <c r="D36" s="15">
        <v>3</v>
      </c>
      <c r="E36" s="15">
        <v>6</v>
      </c>
      <c r="F36" s="33">
        <v>220000</v>
      </c>
      <c r="G36" s="33">
        <v>220000</v>
      </c>
      <c r="H36" s="33">
        <v>0</v>
      </c>
      <c r="I36" s="33">
        <v>0</v>
      </c>
      <c r="J36" s="34">
        <v>0</v>
      </c>
      <c r="K36" s="34">
        <v>0</v>
      </c>
      <c r="L36" s="18"/>
      <c r="M36" s="35"/>
      <c r="N36" s="35"/>
      <c r="O36" s="35"/>
      <c r="P36" s="38"/>
    </row>
    <row r="37" spans="1:16" s="25" customFormat="1" ht="18" customHeight="1">
      <c r="A37" s="1"/>
      <c r="B37" s="19">
        <v>47</v>
      </c>
      <c r="C37" s="17" t="s">
        <v>41</v>
      </c>
      <c r="D37" s="15">
        <v>6</v>
      </c>
      <c r="E37" s="15">
        <v>14</v>
      </c>
      <c r="F37" s="33">
        <v>1010029931</v>
      </c>
      <c r="G37" s="33">
        <v>980530471</v>
      </c>
      <c r="H37" s="33">
        <v>680007472</v>
      </c>
      <c r="I37" s="33">
        <v>604767705</v>
      </c>
      <c r="J37" s="34">
        <v>61.7</v>
      </c>
      <c r="K37" s="34">
        <v>88.9</v>
      </c>
      <c r="L37" s="18"/>
      <c r="M37" s="35"/>
      <c r="N37" s="35"/>
      <c r="O37" s="35"/>
      <c r="P37" s="38"/>
    </row>
    <row r="38" spans="1:16" s="25" customFormat="1" ht="18" customHeight="1">
      <c r="A38" s="1"/>
      <c r="B38" s="19">
        <v>48</v>
      </c>
      <c r="C38" s="17" t="s">
        <v>42</v>
      </c>
      <c r="D38" s="15">
        <v>2</v>
      </c>
      <c r="E38" s="15">
        <v>5</v>
      </c>
      <c r="F38" s="33">
        <v>22072092</v>
      </c>
      <c r="G38" s="33">
        <v>28335713</v>
      </c>
      <c r="H38" s="33">
        <v>8922226</v>
      </c>
      <c r="I38" s="33">
        <v>8874630</v>
      </c>
      <c r="J38" s="34">
        <v>31.3</v>
      </c>
      <c r="K38" s="34">
        <v>99.5</v>
      </c>
      <c r="L38" s="18"/>
      <c r="M38" s="35"/>
      <c r="N38" s="35"/>
      <c r="O38" s="35"/>
      <c r="P38" s="38"/>
    </row>
    <row r="39" spans="1:16" s="25" customFormat="1" ht="18" customHeight="1">
      <c r="A39" s="1"/>
      <c r="B39" s="19">
        <v>49</v>
      </c>
      <c r="C39" s="17" t="s">
        <v>43</v>
      </c>
      <c r="D39" s="15">
        <v>5</v>
      </c>
      <c r="E39" s="15">
        <v>20</v>
      </c>
      <c r="F39" s="33">
        <v>77386646</v>
      </c>
      <c r="G39" s="33">
        <v>77386646</v>
      </c>
      <c r="H39" s="33">
        <v>34131673</v>
      </c>
      <c r="I39" s="33">
        <v>24195544</v>
      </c>
      <c r="J39" s="34">
        <v>31.3</v>
      </c>
      <c r="K39" s="34">
        <v>70.900000000000006</v>
      </c>
      <c r="L39" s="18"/>
      <c r="M39" s="35"/>
      <c r="N39" s="35"/>
      <c r="O39" s="35"/>
      <c r="P39" s="38"/>
    </row>
    <row r="40" spans="1:16" s="25" customFormat="1" ht="18" customHeight="1">
      <c r="A40" s="1"/>
      <c r="B40" s="19">
        <v>50</v>
      </c>
      <c r="C40" s="17" t="s">
        <v>2493</v>
      </c>
      <c r="D40" s="15">
        <v>3</v>
      </c>
      <c r="E40" s="15">
        <v>10</v>
      </c>
      <c r="F40" s="33">
        <v>22677285518.000008</v>
      </c>
      <c r="G40" s="33">
        <v>21547697309.902927</v>
      </c>
      <c r="H40" s="33">
        <v>9676061186.6417313</v>
      </c>
      <c r="I40" s="33">
        <v>9433752240.5834389</v>
      </c>
      <c r="J40" s="34">
        <v>43.780790610270266</v>
      </c>
      <c r="K40" s="34">
        <v>97.495789439686348</v>
      </c>
      <c r="L40" s="18"/>
      <c r="M40" s="35"/>
      <c r="N40" s="35"/>
      <c r="O40" s="35"/>
      <c r="P40" s="38"/>
    </row>
    <row r="41" spans="1:16" s="25" customFormat="1" ht="31.5" customHeight="1">
      <c r="A41" s="1"/>
      <c r="B41" s="19">
        <v>51</v>
      </c>
      <c r="C41" s="17" t="s">
        <v>2492</v>
      </c>
      <c r="D41" s="15">
        <v>2</v>
      </c>
      <c r="E41" s="15">
        <v>7</v>
      </c>
      <c r="F41" s="33">
        <v>600716214</v>
      </c>
      <c r="G41" s="33">
        <v>618375176</v>
      </c>
      <c r="H41" s="33">
        <v>317100272</v>
      </c>
      <c r="I41" s="33">
        <v>142716965</v>
      </c>
      <c r="J41" s="34">
        <v>23.1</v>
      </c>
      <c r="K41" s="34">
        <v>45</v>
      </c>
      <c r="L41" s="18"/>
      <c r="M41" s="35"/>
      <c r="N41" s="35"/>
      <c r="O41" s="35"/>
      <c r="P41" s="38"/>
    </row>
    <row r="42" spans="1:16" s="25" customFormat="1" ht="18" customHeight="1">
      <c r="A42" s="1"/>
      <c r="B42" s="19">
        <v>52</v>
      </c>
      <c r="C42" s="17" t="s">
        <v>2491</v>
      </c>
      <c r="D42" s="15">
        <v>1</v>
      </c>
      <c r="E42" s="15">
        <v>5</v>
      </c>
      <c r="F42" s="33">
        <v>11720000</v>
      </c>
      <c r="G42" s="33">
        <v>11720000</v>
      </c>
      <c r="H42" s="33">
        <v>934837</v>
      </c>
      <c r="I42" s="33">
        <v>854837</v>
      </c>
      <c r="J42" s="34">
        <v>7.3</v>
      </c>
      <c r="K42" s="34">
        <v>91.4</v>
      </c>
      <c r="L42" s="18"/>
      <c r="M42" s="35"/>
      <c r="N42" s="35"/>
      <c r="O42" s="35"/>
      <c r="P42" s="38"/>
    </row>
    <row r="43" spans="1:16" s="25" customFormat="1" ht="18" customHeight="1">
      <c r="A43" s="1"/>
      <c r="B43" s="19">
        <v>53</v>
      </c>
      <c r="C43" s="17" t="s">
        <v>2490</v>
      </c>
      <c r="D43" s="15">
        <v>8</v>
      </c>
      <c r="E43" s="15">
        <v>23</v>
      </c>
      <c r="F43" s="33">
        <v>4407000</v>
      </c>
      <c r="G43" s="33">
        <v>4407000</v>
      </c>
      <c r="H43" s="33">
        <v>1635390</v>
      </c>
      <c r="I43" s="33">
        <v>61524</v>
      </c>
      <c r="J43" s="34">
        <v>1.4</v>
      </c>
      <c r="K43" s="34">
        <v>3.8</v>
      </c>
      <c r="L43" s="18"/>
      <c r="M43" s="35"/>
      <c r="N43" s="35"/>
      <c r="O43" s="35"/>
      <c r="P43" s="38"/>
    </row>
    <row r="44" spans="1:16" s="25" customFormat="1" ht="4.5" customHeight="1" thickBot="1">
      <c r="A44" s="1"/>
      <c r="B44" s="39"/>
      <c r="C44" s="40"/>
      <c r="D44" s="41"/>
      <c r="E44" s="41"/>
      <c r="F44" s="42"/>
      <c r="G44" s="42"/>
      <c r="H44" s="42"/>
      <c r="I44" s="42"/>
      <c r="J44" s="43"/>
      <c r="K44" s="43"/>
      <c r="L44" s="18"/>
      <c r="M44" s="35"/>
      <c r="N44" s="35"/>
      <c r="O44" s="35"/>
      <c r="P44" s="38"/>
    </row>
    <row r="45" spans="1:16" s="25" customFormat="1" ht="17.25" customHeight="1" thickTop="1">
      <c r="A45" s="1"/>
      <c r="B45" s="213" t="s">
        <v>2496</v>
      </c>
      <c r="C45" s="214"/>
      <c r="D45" s="215"/>
      <c r="E45" s="215"/>
      <c r="F45" s="216"/>
      <c r="G45" s="216"/>
      <c r="H45" s="216"/>
      <c r="I45" s="216"/>
      <c r="J45" s="217"/>
      <c r="K45" s="217"/>
      <c r="L45" s="18"/>
      <c r="M45" s="218"/>
      <c r="N45" s="218"/>
      <c r="O45" s="218"/>
      <c r="P45" s="24"/>
    </row>
    <row r="46" spans="1:16" s="25" customFormat="1" ht="32.25" customHeight="1">
      <c r="A46" s="1"/>
      <c r="B46" s="122" t="s">
        <v>2488</v>
      </c>
      <c r="C46" s="122"/>
      <c r="D46" s="122"/>
      <c r="E46" s="122"/>
      <c r="F46" s="122"/>
      <c r="G46" s="122"/>
      <c r="H46" s="122"/>
      <c r="I46" s="122"/>
      <c r="J46" s="122"/>
      <c r="K46" s="122"/>
      <c r="L46" s="1"/>
      <c r="M46" s="38"/>
      <c r="N46" s="38"/>
      <c r="O46" s="38"/>
      <c r="P46" s="38"/>
    </row>
    <row r="47" spans="1:16" s="25" customFormat="1" ht="15" customHeight="1">
      <c r="A47" s="1"/>
      <c r="B47" s="44" t="s">
        <v>2489</v>
      </c>
      <c r="C47" s="1"/>
      <c r="D47" s="23"/>
      <c r="E47" s="1"/>
      <c r="F47" s="45"/>
      <c r="G47" s="1"/>
      <c r="H47" s="1"/>
      <c r="I47" s="1"/>
      <c r="J47" s="1"/>
      <c r="K47" s="1"/>
      <c r="L47" s="1"/>
      <c r="M47" s="38"/>
      <c r="N47" s="38"/>
      <c r="O47" s="46"/>
      <c r="P47" s="38"/>
    </row>
    <row r="48" spans="1:16" s="25" customFormat="1" ht="18" customHeight="1">
      <c r="A48" s="1"/>
      <c r="B48" s="44" t="s">
        <v>64</v>
      </c>
      <c r="C48" s="1"/>
      <c r="D48" s="23"/>
      <c r="E48" s="1"/>
      <c r="F48" s="1"/>
      <c r="G48" s="1"/>
      <c r="H48" s="1"/>
      <c r="I48" s="1"/>
      <c r="J48" s="1"/>
      <c r="K48" s="1"/>
      <c r="L48" s="1"/>
      <c r="M48" s="38"/>
      <c r="N48" s="38"/>
      <c r="O48" s="38"/>
      <c r="P48" s="38"/>
    </row>
    <row r="49" spans="1:20" s="25" customFormat="1" ht="18" customHeight="1">
      <c r="A49" s="1"/>
      <c r="B49" s="1"/>
      <c r="C49" s="1"/>
      <c r="D49" s="23"/>
      <c r="E49" s="1"/>
      <c r="F49" s="1"/>
      <c r="G49" s="1"/>
      <c r="H49" s="1"/>
      <c r="I49" s="1"/>
      <c r="J49" s="1"/>
      <c r="K49" s="1"/>
      <c r="L49" s="1"/>
      <c r="M49" s="38"/>
      <c r="N49" s="38"/>
      <c r="O49" s="38"/>
      <c r="P49" s="46"/>
    </row>
    <row r="50" spans="1:20" s="47" customFormat="1" ht="14.25" hidden="1" customHeight="1">
      <c r="D50" s="48"/>
      <c r="F50" s="47">
        <v>210362</v>
      </c>
      <c r="G50" s="47">
        <v>210362</v>
      </c>
      <c r="H50" s="47">
        <v>114866</v>
      </c>
      <c r="I50" s="47">
        <v>0</v>
      </c>
      <c r="K50" s="47">
        <v>0</v>
      </c>
      <c r="M50" s="38"/>
      <c r="N50" s="38"/>
      <c r="O50" s="38"/>
      <c r="P50" s="38"/>
      <c r="Q50" s="49"/>
      <c r="R50" s="49"/>
      <c r="S50" s="49"/>
      <c r="T50" s="49"/>
    </row>
    <row r="51" spans="1:20" ht="18" customHeight="1">
      <c r="D51" s="23"/>
    </row>
    <row r="52" spans="1:20" ht="18" customHeight="1">
      <c r="D52" s="23"/>
    </row>
    <row r="53" spans="1:20" ht="18" customHeight="1">
      <c r="D53" s="23"/>
    </row>
    <row r="54" spans="1:20" ht="18" customHeight="1">
      <c r="D54" s="23"/>
    </row>
    <row r="55" spans="1:20" ht="18" customHeight="1">
      <c r="D55" s="23"/>
    </row>
    <row r="56" spans="1:20" ht="18" customHeight="1">
      <c r="D56" s="23"/>
    </row>
    <row r="57" spans="1:20" ht="18" customHeight="1">
      <c r="D57" s="23"/>
    </row>
    <row r="58" spans="1:20" ht="18" customHeight="1">
      <c r="D58" s="23"/>
    </row>
    <row r="59" spans="1:20" ht="18" customHeight="1">
      <c r="D59" s="23"/>
    </row>
    <row r="60" spans="1:20" ht="18" customHeight="1">
      <c r="D60" s="23"/>
    </row>
    <row r="61" spans="1:20" ht="18" customHeight="1">
      <c r="D61" s="23"/>
    </row>
    <row r="62" spans="1:20" ht="18" customHeight="1">
      <c r="D62" s="23"/>
    </row>
    <row r="63" spans="1:20" ht="18" customHeight="1">
      <c r="D63" s="23"/>
    </row>
    <row r="64" spans="1:20" ht="18" customHeight="1">
      <c r="D64" s="23"/>
    </row>
    <row r="65" spans="4:4" ht="18" customHeight="1">
      <c r="D65" s="23"/>
    </row>
    <row r="66" spans="4:4" ht="18" customHeight="1">
      <c r="D66" s="23"/>
    </row>
    <row r="67" spans="4:4" ht="18" customHeight="1">
      <c r="D67" s="23"/>
    </row>
    <row r="68" spans="4:4" ht="18" customHeight="1">
      <c r="D68" s="23"/>
    </row>
    <row r="69" spans="4:4" ht="18" customHeight="1">
      <c r="D69" s="23"/>
    </row>
    <row r="70" spans="4:4" ht="18" customHeight="1">
      <c r="D70" s="23"/>
    </row>
    <row r="71" spans="4:4" ht="18" customHeight="1">
      <c r="D71" s="23"/>
    </row>
    <row r="72" spans="4:4" ht="18" customHeight="1">
      <c r="D72" s="23"/>
    </row>
    <row r="73" spans="4:4" ht="18" customHeight="1">
      <c r="D73" s="23"/>
    </row>
    <row r="74" spans="4:4" ht="18" customHeight="1">
      <c r="D74" s="23"/>
    </row>
    <row r="75" spans="4:4" ht="18" customHeight="1">
      <c r="D75" s="23"/>
    </row>
    <row r="76" spans="4:4" ht="18" customHeight="1">
      <c r="D76" s="23"/>
    </row>
    <row r="77" spans="4:4" ht="18" customHeight="1">
      <c r="D77" s="23"/>
    </row>
    <row r="78" spans="4:4" ht="18" customHeight="1">
      <c r="D78" s="23"/>
    </row>
    <row r="79" spans="4:4" ht="18" customHeight="1">
      <c r="D79" s="23"/>
    </row>
    <row r="80" spans="4:4" ht="18" customHeight="1">
      <c r="D80" s="23"/>
    </row>
    <row r="81" spans="4:4" ht="18" customHeight="1">
      <c r="D81" s="23"/>
    </row>
    <row r="82" spans="4:4" ht="18" customHeight="1">
      <c r="D82" s="23"/>
    </row>
    <row r="83" spans="4:4" ht="18" customHeight="1">
      <c r="D83" s="23"/>
    </row>
    <row r="84" spans="4:4" ht="18" customHeight="1">
      <c r="D84" s="23"/>
    </row>
    <row r="85" spans="4:4" ht="18" customHeight="1">
      <c r="D85" s="23"/>
    </row>
  </sheetData>
  <mergeCells count="14">
    <mergeCell ref="I6:I7"/>
    <mergeCell ref="J6:K6"/>
    <mergeCell ref="B11:C11"/>
    <mergeCell ref="B46:K46"/>
    <mergeCell ref="A1:D1"/>
    <mergeCell ref="B3:K3"/>
    <mergeCell ref="B4:K4"/>
    <mergeCell ref="B5:C8"/>
    <mergeCell ref="D5:D8"/>
    <mergeCell ref="E5:E8"/>
    <mergeCell ref="F5:K5"/>
    <mergeCell ref="F6:F7"/>
    <mergeCell ref="G6:G7"/>
    <mergeCell ref="H6:H7"/>
  </mergeCells>
  <pageMargins left="0.70866141732283472" right="0.70866141732283472" top="0.74803149606299213" bottom="0.74803149606299213" header="0.31496062992125984" footer="0.31496062992125984"/>
  <pageSetup scale="54"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indexed="53"/>
  </sheetPr>
  <dimension ref="A1:AA33"/>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499</v>
      </c>
      <c r="D4" s="186" t="s">
        <v>23</v>
      </c>
      <c r="E4" s="186"/>
      <c r="F4" s="186"/>
      <c r="G4" s="186"/>
      <c r="H4" s="187"/>
      <c r="J4" s="188" t="s">
        <v>70</v>
      </c>
      <c r="K4" s="186"/>
      <c r="L4" s="102" t="s">
        <v>514</v>
      </c>
      <c r="M4" s="189" t="s">
        <v>515</v>
      </c>
      <c r="N4" s="189"/>
      <c r="O4" s="189"/>
      <c r="P4" s="189"/>
      <c r="Q4" s="190"/>
      <c r="R4" s="103"/>
      <c r="S4" s="191" t="s">
        <v>73</v>
      </c>
      <c r="T4" s="192"/>
      <c r="U4" s="192"/>
      <c r="V4" s="193" t="s">
        <v>516</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517</v>
      </c>
      <c r="D6" s="195" t="s">
        <v>518</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519</v>
      </c>
      <c r="K8" s="75" t="s">
        <v>520</v>
      </c>
      <c r="L8" s="75" t="s">
        <v>521</v>
      </c>
      <c r="M8" s="75" t="s">
        <v>522</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66.75" customHeight="1" thickTop="1" thickBot="1">
      <c r="B10" s="76" t="s">
        <v>86</v>
      </c>
      <c r="C10" s="193" t="s">
        <v>523</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507</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thickBot="1">
      <c r="B21" s="162" t="s">
        <v>524</v>
      </c>
      <c r="C21" s="163"/>
      <c r="D21" s="163"/>
      <c r="E21" s="163"/>
      <c r="F21" s="163"/>
      <c r="G21" s="163"/>
      <c r="H21" s="163"/>
      <c r="I21" s="163"/>
      <c r="J21" s="163"/>
      <c r="K21" s="163"/>
      <c r="L21" s="163"/>
      <c r="M21" s="196" t="s">
        <v>517</v>
      </c>
      <c r="N21" s="196"/>
      <c r="O21" s="196" t="s">
        <v>112</v>
      </c>
      <c r="P21" s="196"/>
      <c r="Q21" s="196" t="s">
        <v>160</v>
      </c>
      <c r="R21" s="196"/>
      <c r="S21" s="106" t="s">
        <v>166</v>
      </c>
      <c r="T21" s="106" t="s">
        <v>313</v>
      </c>
      <c r="U21" s="106" t="s">
        <v>525</v>
      </c>
      <c r="V21" s="106">
        <f>+IF(ISERR(U21/T21*100),"N/A",ROUND(U21/T21*100,2))</f>
        <v>86.29</v>
      </c>
      <c r="W21" s="84">
        <f>+IF(ISERR(U21/S21*100),"N/A",ROUND(U21/S21*100,2))</f>
        <v>79.099999999999994</v>
      </c>
    </row>
    <row r="22" spans="2:27" ht="21.75" customHeight="1" thickTop="1" thickBot="1">
      <c r="B22" s="60" t="s">
        <v>126</v>
      </c>
      <c r="C22" s="61"/>
      <c r="D22" s="61"/>
      <c r="E22" s="61"/>
      <c r="F22" s="61"/>
      <c r="G22" s="61"/>
      <c r="H22" s="62"/>
      <c r="I22" s="62"/>
      <c r="J22" s="62"/>
      <c r="K22" s="62"/>
      <c r="L22" s="62"/>
      <c r="M22" s="62"/>
      <c r="N22" s="62"/>
      <c r="O22" s="62"/>
      <c r="P22" s="62"/>
      <c r="Q22" s="62"/>
      <c r="R22" s="62"/>
      <c r="S22" s="62"/>
      <c r="T22" s="62"/>
      <c r="U22" s="62"/>
      <c r="V22" s="62"/>
      <c r="W22" s="63"/>
      <c r="X22" s="85"/>
    </row>
    <row r="23" spans="2:27" ht="29.25" customHeight="1" thickTop="1" thickBot="1">
      <c r="B23" s="172" t="s">
        <v>127</v>
      </c>
      <c r="C23" s="173"/>
      <c r="D23" s="173"/>
      <c r="E23" s="173"/>
      <c r="F23" s="173"/>
      <c r="G23" s="173"/>
      <c r="H23" s="173"/>
      <c r="I23" s="173"/>
      <c r="J23" s="173"/>
      <c r="K23" s="173"/>
      <c r="L23" s="173"/>
      <c r="M23" s="173"/>
      <c r="N23" s="173"/>
      <c r="O23" s="173"/>
      <c r="P23" s="173"/>
      <c r="Q23" s="174"/>
      <c r="R23" s="86" t="s">
        <v>106</v>
      </c>
      <c r="S23" s="149" t="s">
        <v>107</v>
      </c>
      <c r="T23" s="149"/>
      <c r="U23" s="87" t="s">
        <v>128</v>
      </c>
      <c r="V23" s="148" t="s">
        <v>129</v>
      </c>
      <c r="W23" s="150"/>
    </row>
    <row r="24" spans="2:27" ht="30.75" customHeight="1" thickBot="1">
      <c r="B24" s="175"/>
      <c r="C24" s="176"/>
      <c r="D24" s="176"/>
      <c r="E24" s="176"/>
      <c r="F24" s="176"/>
      <c r="G24" s="176"/>
      <c r="H24" s="176"/>
      <c r="I24" s="176"/>
      <c r="J24" s="176"/>
      <c r="K24" s="176"/>
      <c r="L24" s="176"/>
      <c r="M24" s="176"/>
      <c r="N24" s="176"/>
      <c r="O24" s="176"/>
      <c r="P24" s="176"/>
      <c r="Q24" s="177"/>
      <c r="R24" s="88" t="s">
        <v>130</v>
      </c>
      <c r="S24" s="88" t="s">
        <v>130</v>
      </c>
      <c r="T24" s="88" t="s">
        <v>112</v>
      </c>
      <c r="U24" s="88" t="s">
        <v>130</v>
      </c>
      <c r="V24" s="88" t="s">
        <v>131</v>
      </c>
      <c r="W24" s="81" t="s">
        <v>132</v>
      </c>
      <c r="Y24" s="85"/>
    </row>
    <row r="25" spans="2:27" ht="23.25" customHeight="1" thickBot="1">
      <c r="B25" s="178" t="s">
        <v>133</v>
      </c>
      <c r="C25" s="179"/>
      <c r="D25" s="179"/>
      <c r="E25" s="89" t="s">
        <v>526</v>
      </c>
      <c r="F25" s="89"/>
      <c r="G25" s="89"/>
      <c r="H25" s="90"/>
      <c r="I25" s="90"/>
      <c r="J25" s="90"/>
      <c r="K25" s="90"/>
      <c r="L25" s="90"/>
      <c r="M25" s="90"/>
      <c r="N25" s="90"/>
      <c r="O25" s="90"/>
      <c r="P25" s="91"/>
      <c r="Q25" s="91"/>
      <c r="R25" s="92" t="s">
        <v>516</v>
      </c>
      <c r="S25" s="92" t="s">
        <v>75</v>
      </c>
      <c r="T25" s="91"/>
      <c r="U25" s="92" t="s">
        <v>527</v>
      </c>
      <c r="V25" s="91"/>
      <c r="W25" s="94">
        <f>+IF(ISERR(U25/R25*100),"N/A",ROUND(U25/R25*100,2))</f>
        <v>90.93</v>
      </c>
    </row>
    <row r="26" spans="2:27" ht="26.25" customHeight="1" thickBot="1">
      <c r="B26" s="180" t="s">
        <v>136</v>
      </c>
      <c r="C26" s="181"/>
      <c r="D26" s="181"/>
      <c r="E26" s="95" t="s">
        <v>526</v>
      </c>
      <c r="F26" s="95"/>
      <c r="G26" s="95"/>
      <c r="H26" s="96"/>
      <c r="I26" s="96"/>
      <c r="J26" s="96"/>
      <c r="K26" s="96"/>
      <c r="L26" s="96"/>
      <c r="M26" s="96"/>
      <c r="N26" s="96"/>
      <c r="O26" s="96"/>
      <c r="P26" s="97"/>
      <c r="Q26" s="97"/>
      <c r="R26" s="98" t="s">
        <v>516</v>
      </c>
      <c r="S26" s="98" t="s">
        <v>528</v>
      </c>
      <c r="T26" s="98">
        <f>+IF(ISERR(S26/R26*100),"N/A",ROUND(S26/R26*100,2))</f>
        <v>95.97</v>
      </c>
      <c r="U26" s="98" t="s">
        <v>527</v>
      </c>
      <c r="V26" s="98">
        <f>+IF(ISERR(U26/S26*100),"N/A",ROUND(U26/S26*100,2))</f>
        <v>94.74</v>
      </c>
      <c r="W26" s="100">
        <f>+IF(ISERR(U26/R26*100),"N/A",ROUND(U26/R26*100,2))</f>
        <v>90.93</v>
      </c>
    </row>
    <row r="27" spans="2:27" ht="22.5" customHeight="1" thickTop="1" thickBot="1">
      <c r="B27" s="60" t="s">
        <v>138</v>
      </c>
      <c r="C27" s="61"/>
      <c r="D27" s="61"/>
      <c r="E27" s="61"/>
      <c r="F27" s="61"/>
      <c r="G27" s="61"/>
      <c r="H27" s="62"/>
      <c r="I27" s="62"/>
      <c r="J27" s="62"/>
      <c r="K27" s="62"/>
      <c r="L27" s="62"/>
      <c r="M27" s="62"/>
      <c r="N27" s="62"/>
      <c r="O27" s="62"/>
      <c r="P27" s="62"/>
      <c r="Q27" s="62"/>
      <c r="R27" s="62"/>
      <c r="S27" s="62"/>
      <c r="T27" s="62"/>
      <c r="U27" s="62"/>
      <c r="V27" s="62"/>
      <c r="W27" s="63"/>
    </row>
    <row r="28" spans="2:27" ht="37.5" customHeight="1" thickTop="1">
      <c r="B28" s="198" t="s">
        <v>529</v>
      </c>
      <c r="C28" s="199"/>
      <c r="D28" s="199"/>
      <c r="E28" s="199"/>
      <c r="F28" s="199"/>
      <c r="G28" s="199"/>
      <c r="H28" s="199"/>
      <c r="I28" s="199"/>
      <c r="J28" s="199"/>
      <c r="K28" s="199"/>
      <c r="L28" s="199"/>
      <c r="M28" s="199"/>
      <c r="N28" s="199"/>
      <c r="O28" s="199"/>
      <c r="P28" s="199"/>
      <c r="Q28" s="199"/>
      <c r="R28" s="199"/>
      <c r="S28" s="199"/>
      <c r="T28" s="199"/>
      <c r="U28" s="199"/>
      <c r="V28" s="199"/>
      <c r="W28" s="200"/>
    </row>
    <row r="29" spans="2:27" ht="54" customHeight="1" thickBot="1">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c r="B30" s="198" t="s">
        <v>530</v>
      </c>
      <c r="C30" s="199"/>
      <c r="D30" s="199"/>
      <c r="E30" s="199"/>
      <c r="F30" s="199"/>
      <c r="G30" s="199"/>
      <c r="H30" s="199"/>
      <c r="I30" s="199"/>
      <c r="J30" s="199"/>
      <c r="K30" s="199"/>
      <c r="L30" s="199"/>
      <c r="M30" s="199"/>
      <c r="N30" s="199"/>
      <c r="O30" s="199"/>
      <c r="P30" s="199"/>
      <c r="Q30" s="199"/>
      <c r="R30" s="199"/>
      <c r="S30" s="199"/>
      <c r="T30" s="199"/>
      <c r="U30" s="199"/>
      <c r="V30" s="199"/>
      <c r="W30" s="200"/>
    </row>
    <row r="31" spans="2:27" ht="36.75" customHeight="1" thickBot="1">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c r="B32" s="198" t="s">
        <v>531</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5.75" customHeight="1" thickBot="1">
      <c r="B33" s="201"/>
      <c r="C33" s="202"/>
      <c r="D33" s="202"/>
      <c r="E33" s="202"/>
      <c r="F33" s="202"/>
      <c r="G33" s="202"/>
      <c r="H33" s="202"/>
      <c r="I33" s="202"/>
      <c r="J33" s="202"/>
      <c r="K33" s="202"/>
      <c r="L33" s="202"/>
      <c r="M33" s="202"/>
      <c r="N33" s="202"/>
      <c r="O33" s="202"/>
      <c r="P33" s="202"/>
      <c r="Q33" s="202"/>
      <c r="R33" s="202"/>
      <c r="S33" s="202"/>
      <c r="T33" s="202"/>
      <c r="U33" s="202"/>
      <c r="V33" s="202"/>
      <c r="W33" s="203"/>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indexed="53"/>
  </sheetPr>
  <dimension ref="A1:AA38"/>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532</v>
      </c>
      <c r="D4" s="186" t="s">
        <v>24</v>
      </c>
      <c r="E4" s="186"/>
      <c r="F4" s="186"/>
      <c r="G4" s="186"/>
      <c r="H4" s="187"/>
      <c r="J4" s="188" t="s">
        <v>70</v>
      </c>
      <c r="K4" s="186"/>
      <c r="L4" s="102" t="s">
        <v>533</v>
      </c>
      <c r="M4" s="189" t="s">
        <v>534</v>
      </c>
      <c r="N4" s="189"/>
      <c r="O4" s="189"/>
      <c r="P4" s="189"/>
      <c r="Q4" s="190"/>
      <c r="R4" s="103"/>
      <c r="S4" s="191" t="s">
        <v>73</v>
      </c>
      <c r="T4" s="192"/>
      <c r="U4" s="192"/>
      <c r="V4" s="193" t="s">
        <v>535</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536</v>
      </c>
      <c r="D6" s="195" t="s">
        <v>537</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538</v>
      </c>
      <c r="D7" s="185" t="s">
        <v>539</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540</v>
      </c>
      <c r="K8" s="75" t="s">
        <v>541</v>
      </c>
      <c r="L8" s="75" t="s">
        <v>542</v>
      </c>
      <c r="M8" s="75" t="s">
        <v>543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66.75" customHeight="1" thickTop="1" thickBot="1">
      <c r="B10" s="76" t="s">
        <v>86</v>
      </c>
      <c r="C10" s="193" t="s">
        <v>544</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545</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546</v>
      </c>
      <c r="C21" s="163"/>
      <c r="D21" s="163"/>
      <c r="E21" s="163"/>
      <c r="F21" s="163"/>
      <c r="G21" s="163"/>
      <c r="H21" s="163"/>
      <c r="I21" s="163"/>
      <c r="J21" s="163"/>
      <c r="K21" s="163"/>
      <c r="L21" s="163"/>
      <c r="M21" s="196" t="s">
        <v>538</v>
      </c>
      <c r="N21" s="196"/>
      <c r="O21" s="196" t="s">
        <v>112</v>
      </c>
      <c r="P21" s="196"/>
      <c r="Q21" s="196" t="s">
        <v>113</v>
      </c>
      <c r="R21" s="196"/>
      <c r="S21" s="106" t="s">
        <v>547</v>
      </c>
      <c r="T21" s="106" t="s">
        <v>547</v>
      </c>
      <c r="U21" s="106" t="s">
        <v>548</v>
      </c>
      <c r="V21" s="106">
        <f>+IF(ISERR(U21/T21*100),"N/A",ROUND(U21/T21*100,2))</f>
        <v>100.58</v>
      </c>
      <c r="W21" s="84">
        <f>+IF(ISERR(U21/S21*100),"N/A",ROUND(U21/S21*100,2))</f>
        <v>100.58</v>
      </c>
    </row>
    <row r="22" spans="2:27" ht="56.25" customHeight="1">
      <c r="B22" s="162" t="s">
        <v>549</v>
      </c>
      <c r="C22" s="163"/>
      <c r="D22" s="163"/>
      <c r="E22" s="163"/>
      <c r="F22" s="163"/>
      <c r="G22" s="163"/>
      <c r="H22" s="163"/>
      <c r="I22" s="163"/>
      <c r="J22" s="163"/>
      <c r="K22" s="163"/>
      <c r="L22" s="163"/>
      <c r="M22" s="197" t="s">
        <v>538</v>
      </c>
      <c r="N22" s="197"/>
      <c r="O22" s="197" t="s">
        <v>112</v>
      </c>
      <c r="P22" s="197"/>
      <c r="Q22" s="197" t="s">
        <v>132</v>
      </c>
      <c r="R22" s="197"/>
      <c r="S22" s="106" t="s">
        <v>319</v>
      </c>
      <c r="T22" s="106" t="s">
        <v>235</v>
      </c>
      <c r="U22" s="106" t="s">
        <v>235</v>
      </c>
      <c r="V22" s="106" t="str">
        <f>+IF(ISERR(U22/T22*100),"N/A",ROUND(U22/T22*100,2))</f>
        <v>N/A</v>
      </c>
      <c r="W22" s="84" t="str">
        <f>+IF(ISERR(U22/S22*100),"N/A",ROUND(U22/S22*100,2))</f>
        <v>N/A</v>
      </c>
    </row>
    <row r="23" spans="2:27" ht="56.25" customHeight="1">
      <c r="B23" s="162" t="s">
        <v>550</v>
      </c>
      <c r="C23" s="163"/>
      <c r="D23" s="163"/>
      <c r="E23" s="163"/>
      <c r="F23" s="163"/>
      <c r="G23" s="163"/>
      <c r="H23" s="163"/>
      <c r="I23" s="163"/>
      <c r="J23" s="163"/>
      <c r="K23" s="163"/>
      <c r="L23" s="163"/>
      <c r="M23" s="197" t="s">
        <v>536</v>
      </c>
      <c r="N23" s="197"/>
      <c r="O23" s="197" t="s">
        <v>112</v>
      </c>
      <c r="P23" s="197"/>
      <c r="Q23" s="197" t="s">
        <v>113</v>
      </c>
      <c r="R23" s="197"/>
      <c r="S23" s="106" t="s">
        <v>114</v>
      </c>
      <c r="T23" s="106" t="s">
        <v>551</v>
      </c>
      <c r="U23" s="106" t="s">
        <v>552</v>
      </c>
      <c r="V23" s="106">
        <f>+IF(ISERR(U23/T23*100),"N/A",ROUND(U23/T23*100,2))</f>
        <v>164.29</v>
      </c>
      <c r="W23" s="84">
        <f>+IF(ISERR(U23/S23*100),"N/A",ROUND(U23/S23*100,2))</f>
        <v>46</v>
      </c>
    </row>
    <row r="24" spans="2:27" ht="56.25" customHeight="1" thickBot="1">
      <c r="B24" s="162" t="s">
        <v>553</v>
      </c>
      <c r="C24" s="163"/>
      <c r="D24" s="163"/>
      <c r="E24" s="163"/>
      <c r="F24" s="163"/>
      <c r="G24" s="163"/>
      <c r="H24" s="163"/>
      <c r="I24" s="163"/>
      <c r="J24" s="163"/>
      <c r="K24" s="163"/>
      <c r="L24" s="163"/>
      <c r="M24" s="197" t="s">
        <v>536</v>
      </c>
      <c r="N24" s="197"/>
      <c r="O24" s="197" t="s">
        <v>112</v>
      </c>
      <c r="P24" s="197"/>
      <c r="Q24" s="197" t="s">
        <v>113</v>
      </c>
      <c r="R24" s="197"/>
      <c r="S24" s="106" t="s">
        <v>114</v>
      </c>
      <c r="T24" s="106" t="s">
        <v>554</v>
      </c>
      <c r="U24" s="106" t="s">
        <v>555</v>
      </c>
      <c r="V24" s="106">
        <f>+IF(ISERR(U24/T24*100),"N/A",ROUND(U24/T24*100,2))</f>
        <v>69.72</v>
      </c>
      <c r="W24" s="84">
        <f>+IF(ISERR(U24/S24*100),"N/A",ROUND(U24/S24*100,2))</f>
        <v>17.5</v>
      </c>
    </row>
    <row r="25" spans="2:27" ht="21.75" customHeight="1" thickTop="1" thickBot="1">
      <c r="B25" s="60" t="s">
        <v>126</v>
      </c>
      <c r="C25" s="61"/>
      <c r="D25" s="61"/>
      <c r="E25" s="61"/>
      <c r="F25" s="61"/>
      <c r="G25" s="61"/>
      <c r="H25" s="62"/>
      <c r="I25" s="62"/>
      <c r="J25" s="62"/>
      <c r="K25" s="62"/>
      <c r="L25" s="62"/>
      <c r="M25" s="62"/>
      <c r="N25" s="62"/>
      <c r="O25" s="62"/>
      <c r="P25" s="62"/>
      <c r="Q25" s="62"/>
      <c r="R25" s="62"/>
      <c r="S25" s="62"/>
      <c r="T25" s="62"/>
      <c r="U25" s="62"/>
      <c r="V25" s="62"/>
      <c r="W25" s="63"/>
      <c r="X25" s="85"/>
    </row>
    <row r="26" spans="2:27" ht="29.25" customHeight="1" thickTop="1" thickBot="1">
      <c r="B26" s="172" t="s">
        <v>127</v>
      </c>
      <c r="C26" s="173"/>
      <c r="D26" s="173"/>
      <c r="E26" s="173"/>
      <c r="F26" s="173"/>
      <c r="G26" s="173"/>
      <c r="H26" s="173"/>
      <c r="I26" s="173"/>
      <c r="J26" s="173"/>
      <c r="K26" s="173"/>
      <c r="L26" s="173"/>
      <c r="M26" s="173"/>
      <c r="N26" s="173"/>
      <c r="O26" s="173"/>
      <c r="P26" s="173"/>
      <c r="Q26" s="174"/>
      <c r="R26" s="86" t="s">
        <v>106</v>
      </c>
      <c r="S26" s="149" t="s">
        <v>107</v>
      </c>
      <c r="T26" s="149"/>
      <c r="U26" s="87" t="s">
        <v>128</v>
      </c>
      <c r="V26" s="148" t="s">
        <v>129</v>
      </c>
      <c r="W26" s="150"/>
    </row>
    <row r="27" spans="2:27" ht="30.75" customHeight="1" thickBot="1">
      <c r="B27" s="175"/>
      <c r="C27" s="176"/>
      <c r="D27" s="176"/>
      <c r="E27" s="176"/>
      <c r="F27" s="176"/>
      <c r="G27" s="176"/>
      <c r="H27" s="176"/>
      <c r="I27" s="176"/>
      <c r="J27" s="176"/>
      <c r="K27" s="176"/>
      <c r="L27" s="176"/>
      <c r="M27" s="176"/>
      <c r="N27" s="176"/>
      <c r="O27" s="176"/>
      <c r="P27" s="176"/>
      <c r="Q27" s="177"/>
      <c r="R27" s="88" t="s">
        <v>130</v>
      </c>
      <c r="S27" s="88" t="s">
        <v>130</v>
      </c>
      <c r="T27" s="88" t="s">
        <v>112</v>
      </c>
      <c r="U27" s="88" t="s">
        <v>130</v>
      </c>
      <c r="V27" s="88" t="s">
        <v>131</v>
      </c>
      <c r="W27" s="81" t="s">
        <v>132</v>
      </c>
      <c r="Y27" s="85"/>
    </row>
    <row r="28" spans="2:27" ht="23.25" customHeight="1" thickBot="1">
      <c r="B28" s="178" t="s">
        <v>133</v>
      </c>
      <c r="C28" s="179"/>
      <c r="D28" s="179"/>
      <c r="E28" s="89" t="s">
        <v>556</v>
      </c>
      <c r="F28" s="89"/>
      <c r="G28" s="89"/>
      <c r="H28" s="90"/>
      <c r="I28" s="90"/>
      <c r="J28" s="90"/>
      <c r="K28" s="90"/>
      <c r="L28" s="90"/>
      <c r="M28" s="90"/>
      <c r="N28" s="90"/>
      <c r="O28" s="90"/>
      <c r="P28" s="91"/>
      <c r="Q28" s="91"/>
      <c r="R28" s="92" t="s">
        <v>557</v>
      </c>
      <c r="S28" s="92" t="s">
        <v>75</v>
      </c>
      <c r="T28" s="91"/>
      <c r="U28" s="92" t="s">
        <v>558</v>
      </c>
      <c r="V28" s="91"/>
      <c r="W28" s="94">
        <f>+IF(ISERR(U28/R28*100),"N/A",ROUND(U28/R28*100,2))</f>
        <v>55.72</v>
      </c>
    </row>
    <row r="29" spans="2:27" ht="26.25" customHeight="1">
      <c r="B29" s="180" t="s">
        <v>136</v>
      </c>
      <c r="C29" s="181"/>
      <c r="D29" s="181"/>
      <c r="E29" s="95" t="s">
        <v>556</v>
      </c>
      <c r="F29" s="95"/>
      <c r="G29" s="95"/>
      <c r="H29" s="96"/>
      <c r="I29" s="96"/>
      <c r="J29" s="96"/>
      <c r="K29" s="96"/>
      <c r="L29" s="96"/>
      <c r="M29" s="96"/>
      <c r="N29" s="96"/>
      <c r="O29" s="96"/>
      <c r="P29" s="97"/>
      <c r="Q29" s="97"/>
      <c r="R29" s="98" t="s">
        <v>559</v>
      </c>
      <c r="S29" s="98" t="s">
        <v>560</v>
      </c>
      <c r="T29" s="98">
        <f>+IF(ISERR(S29/R29*100),"N/A",ROUND(S29/R29*100,2))</f>
        <v>62.57</v>
      </c>
      <c r="U29" s="98" t="s">
        <v>558</v>
      </c>
      <c r="V29" s="98">
        <f>+IF(ISERR(U29/S29*100),"N/A",ROUND(U29/S29*100,2))</f>
        <v>87.65</v>
      </c>
      <c r="W29" s="100">
        <f>+IF(ISERR(U29/R29*100),"N/A",ROUND(U29/R29*100,2))</f>
        <v>54.84</v>
      </c>
    </row>
    <row r="30" spans="2:27" ht="23.25" customHeight="1" thickBot="1">
      <c r="B30" s="178" t="s">
        <v>133</v>
      </c>
      <c r="C30" s="179"/>
      <c r="D30" s="179"/>
      <c r="E30" s="89" t="s">
        <v>561</v>
      </c>
      <c r="F30" s="89"/>
      <c r="G30" s="89"/>
      <c r="H30" s="90"/>
      <c r="I30" s="90"/>
      <c r="J30" s="90"/>
      <c r="K30" s="90"/>
      <c r="L30" s="90"/>
      <c r="M30" s="90"/>
      <c r="N30" s="90"/>
      <c r="O30" s="90"/>
      <c r="P30" s="91"/>
      <c r="Q30" s="91"/>
      <c r="R30" s="92" t="s">
        <v>562</v>
      </c>
      <c r="S30" s="92" t="s">
        <v>75</v>
      </c>
      <c r="T30" s="91"/>
      <c r="U30" s="92" t="s">
        <v>563</v>
      </c>
      <c r="V30" s="91"/>
      <c r="W30" s="94">
        <f>+IF(ISERR(U30/R30*100),"N/A",ROUND(U30/R30*100,2))</f>
        <v>43.13</v>
      </c>
    </row>
    <row r="31" spans="2:27" ht="26.25" customHeight="1" thickBot="1">
      <c r="B31" s="180" t="s">
        <v>136</v>
      </c>
      <c r="C31" s="181"/>
      <c r="D31" s="181"/>
      <c r="E31" s="95" t="s">
        <v>561</v>
      </c>
      <c r="F31" s="95"/>
      <c r="G31" s="95"/>
      <c r="H31" s="96"/>
      <c r="I31" s="96"/>
      <c r="J31" s="96"/>
      <c r="K31" s="96"/>
      <c r="L31" s="96"/>
      <c r="M31" s="96"/>
      <c r="N31" s="96"/>
      <c r="O31" s="96"/>
      <c r="P31" s="97"/>
      <c r="Q31" s="97"/>
      <c r="R31" s="98" t="s">
        <v>564</v>
      </c>
      <c r="S31" s="98" t="s">
        <v>563</v>
      </c>
      <c r="T31" s="98">
        <f>+IF(ISERR(S31/R31*100),"N/A",ROUND(S31/R31*100,2))</f>
        <v>43.75</v>
      </c>
      <c r="U31" s="98" t="s">
        <v>563</v>
      </c>
      <c r="V31" s="98">
        <f>+IF(ISERR(U31/S31*100),"N/A",ROUND(U31/S31*100,2))</f>
        <v>100</v>
      </c>
      <c r="W31" s="100">
        <f>+IF(ISERR(U31/R31*100),"N/A",ROUND(U31/R31*100,2))</f>
        <v>43.75</v>
      </c>
    </row>
    <row r="32" spans="2:27" ht="22.5" customHeight="1" thickTop="1" thickBot="1">
      <c r="B32" s="60" t="s">
        <v>138</v>
      </c>
      <c r="C32" s="61"/>
      <c r="D32" s="61"/>
      <c r="E32" s="61"/>
      <c r="F32" s="61"/>
      <c r="G32" s="61"/>
      <c r="H32" s="62"/>
      <c r="I32" s="62"/>
      <c r="J32" s="62"/>
      <c r="K32" s="62"/>
      <c r="L32" s="62"/>
      <c r="M32" s="62"/>
      <c r="N32" s="62"/>
      <c r="O32" s="62"/>
      <c r="P32" s="62"/>
      <c r="Q32" s="62"/>
      <c r="R32" s="62"/>
      <c r="S32" s="62"/>
      <c r="T32" s="62"/>
      <c r="U32" s="62"/>
      <c r="V32" s="62"/>
      <c r="W32" s="63"/>
    </row>
    <row r="33" spans="2:23" ht="37.5" customHeight="1" thickTop="1">
      <c r="B33" s="198" t="s">
        <v>565</v>
      </c>
      <c r="C33" s="199"/>
      <c r="D33" s="199"/>
      <c r="E33" s="199"/>
      <c r="F33" s="199"/>
      <c r="G33" s="199"/>
      <c r="H33" s="199"/>
      <c r="I33" s="199"/>
      <c r="J33" s="199"/>
      <c r="K33" s="199"/>
      <c r="L33" s="199"/>
      <c r="M33" s="199"/>
      <c r="N33" s="199"/>
      <c r="O33" s="199"/>
      <c r="P33" s="199"/>
      <c r="Q33" s="199"/>
      <c r="R33" s="199"/>
      <c r="S33" s="199"/>
      <c r="T33" s="199"/>
      <c r="U33" s="199"/>
      <c r="V33" s="199"/>
      <c r="W33" s="200"/>
    </row>
    <row r="34" spans="2:23" ht="123" customHeight="1" thickBot="1">
      <c r="B34" s="204"/>
      <c r="C34" s="205"/>
      <c r="D34" s="205"/>
      <c r="E34" s="205"/>
      <c r="F34" s="205"/>
      <c r="G34" s="205"/>
      <c r="H34" s="205"/>
      <c r="I34" s="205"/>
      <c r="J34" s="205"/>
      <c r="K34" s="205"/>
      <c r="L34" s="205"/>
      <c r="M34" s="205"/>
      <c r="N34" s="205"/>
      <c r="O34" s="205"/>
      <c r="P34" s="205"/>
      <c r="Q34" s="205"/>
      <c r="R34" s="205"/>
      <c r="S34" s="205"/>
      <c r="T34" s="205"/>
      <c r="U34" s="205"/>
      <c r="V34" s="205"/>
      <c r="W34" s="206"/>
    </row>
    <row r="35" spans="2:23" ht="37.5" customHeight="1" thickTop="1">
      <c r="B35" s="198" t="s">
        <v>566</v>
      </c>
      <c r="C35" s="199"/>
      <c r="D35" s="199"/>
      <c r="E35" s="199"/>
      <c r="F35" s="199"/>
      <c r="G35" s="199"/>
      <c r="H35" s="199"/>
      <c r="I35" s="199"/>
      <c r="J35" s="199"/>
      <c r="K35" s="199"/>
      <c r="L35" s="199"/>
      <c r="M35" s="199"/>
      <c r="N35" s="199"/>
      <c r="O35" s="199"/>
      <c r="P35" s="199"/>
      <c r="Q35" s="199"/>
      <c r="R35" s="199"/>
      <c r="S35" s="199"/>
      <c r="T35" s="199"/>
      <c r="U35" s="199"/>
      <c r="V35" s="199"/>
      <c r="W35" s="200"/>
    </row>
    <row r="36" spans="2:23" ht="163.5" customHeight="1" thickBot="1">
      <c r="B36" s="204"/>
      <c r="C36" s="205"/>
      <c r="D36" s="205"/>
      <c r="E36" s="205"/>
      <c r="F36" s="205"/>
      <c r="G36" s="205"/>
      <c r="H36" s="205"/>
      <c r="I36" s="205"/>
      <c r="J36" s="205"/>
      <c r="K36" s="205"/>
      <c r="L36" s="205"/>
      <c r="M36" s="205"/>
      <c r="N36" s="205"/>
      <c r="O36" s="205"/>
      <c r="P36" s="205"/>
      <c r="Q36" s="205"/>
      <c r="R36" s="205"/>
      <c r="S36" s="205"/>
      <c r="T36" s="205"/>
      <c r="U36" s="205"/>
      <c r="V36" s="205"/>
      <c r="W36" s="206"/>
    </row>
    <row r="37" spans="2:23" ht="37.5" customHeight="1" thickTop="1">
      <c r="B37" s="198" t="s">
        <v>567</v>
      </c>
      <c r="C37" s="199"/>
      <c r="D37" s="199"/>
      <c r="E37" s="199"/>
      <c r="F37" s="199"/>
      <c r="G37" s="199"/>
      <c r="H37" s="199"/>
      <c r="I37" s="199"/>
      <c r="J37" s="199"/>
      <c r="K37" s="199"/>
      <c r="L37" s="199"/>
      <c r="M37" s="199"/>
      <c r="N37" s="199"/>
      <c r="O37" s="199"/>
      <c r="P37" s="199"/>
      <c r="Q37" s="199"/>
      <c r="R37" s="199"/>
      <c r="S37" s="199"/>
      <c r="T37" s="199"/>
      <c r="U37" s="199"/>
      <c r="V37" s="199"/>
      <c r="W37" s="200"/>
    </row>
    <row r="38" spans="2:23" ht="113.25" customHeight="1" thickBot="1">
      <c r="B38" s="201"/>
      <c r="C38" s="202"/>
      <c r="D38" s="202"/>
      <c r="E38" s="202"/>
      <c r="F38" s="202"/>
      <c r="G38" s="202"/>
      <c r="H38" s="202"/>
      <c r="I38" s="202"/>
      <c r="J38" s="202"/>
      <c r="K38" s="202"/>
      <c r="L38" s="202"/>
      <c r="M38" s="202"/>
      <c r="N38" s="202"/>
      <c r="O38" s="202"/>
      <c r="P38" s="202"/>
      <c r="Q38" s="202"/>
      <c r="R38" s="202"/>
      <c r="S38" s="202"/>
      <c r="T38" s="202"/>
      <c r="U38" s="202"/>
      <c r="V38" s="202"/>
      <c r="W38" s="203"/>
    </row>
  </sheetData>
  <mergeCells count="65">
    <mergeCell ref="B26:Q27"/>
    <mergeCell ref="B35:W36"/>
    <mergeCell ref="B37:W38"/>
    <mergeCell ref="V26:W26"/>
    <mergeCell ref="B28:D28"/>
    <mergeCell ref="B29:D29"/>
    <mergeCell ref="B30:D30"/>
    <mergeCell ref="B31:D31"/>
    <mergeCell ref="B33:W34"/>
    <mergeCell ref="S26:T26"/>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4" min="1" max="22"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indexed="53"/>
  </sheetPr>
  <dimension ref="A1:AA34"/>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532</v>
      </c>
      <c r="D4" s="186" t="s">
        <v>24</v>
      </c>
      <c r="E4" s="186"/>
      <c r="F4" s="186"/>
      <c r="G4" s="186"/>
      <c r="H4" s="187"/>
      <c r="J4" s="188" t="s">
        <v>70</v>
      </c>
      <c r="K4" s="186"/>
      <c r="L4" s="102" t="s">
        <v>568</v>
      </c>
      <c r="M4" s="189" t="s">
        <v>569</v>
      </c>
      <c r="N4" s="189"/>
      <c r="O4" s="189"/>
      <c r="P4" s="189"/>
      <c r="Q4" s="190"/>
      <c r="R4" s="103"/>
      <c r="S4" s="191" t="s">
        <v>73</v>
      </c>
      <c r="T4" s="192"/>
      <c r="U4" s="192"/>
      <c r="V4" s="193" t="s">
        <v>570</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538</v>
      </c>
      <c r="D6" s="195" t="s">
        <v>539</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571</v>
      </c>
      <c r="K8" s="75" t="s">
        <v>572</v>
      </c>
      <c r="L8" s="75" t="s">
        <v>573</v>
      </c>
      <c r="M8" s="75" t="s">
        <v>574</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66.75" customHeight="1" thickTop="1" thickBot="1">
      <c r="B10" s="76" t="s">
        <v>86</v>
      </c>
      <c r="C10" s="193" t="s">
        <v>575</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576</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577</v>
      </c>
      <c r="C21" s="163"/>
      <c r="D21" s="163"/>
      <c r="E21" s="163"/>
      <c r="F21" s="163"/>
      <c r="G21" s="163"/>
      <c r="H21" s="163"/>
      <c r="I21" s="163"/>
      <c r="J21" s="163"/>
      <c r="K21" s="163"/>
      <c r="L21" s="163"/>
      <c r="M21" s="196" t="s">
        <v>538</v>
      </c>
      <c r="N21" s="196"/>
      <c r="O21" s="196" t="s">
        <v>112</v>
      </c>
      <c r="P21" s="196"/>
      <c r="Q21" s="196" t="s">
        <v>113</v>
      </c>
      <c r="R21" s="196"/>
      <c r="S21" s="106" t="s">
        <v>114</v>
      </c>
      <c r="T21" s="106" t="s">
        <v>448</v>
      </c>
      <c r="U21" s="106" t="s">
        <v>578</v>
      </c>
      <c r="V21" s="106">
        <f>+IF(ISERR(U21/T21*100),"N/A",ROUND(U21/T21*100,2))</f>
        <v>375</v>
      </c>
      <c r="W21" s="84">
        <f>+IF(ISERR(U21/S21*100),"N/A",ROUND(U21/S21*100,2))</f>
        <v>75</v>
      </c>
    </row>
    <row r="22" spans="2:27" ht="56.25" customHeight="1" thickBot="1">
      <c r="B22" s="162" t="s">
        <v>579</v>
      </c>
      <c r="C22" s="163"/>
      <c r="D22" s="163"/>
      <c r="E22" s="163"/>
      <c r="F22" s="163"/>
      <c r="G22" s="163"/>
      <c r="H22" s="163"/>
      <c r="I22" s="163"/>
      <c r="J22" s="163"/>
      <c r="K22" s="163"/>
      <c r="L22" s="163"/>
      <c r="M22" s="197" t="s">
        <v>538</v>
      </c>
      <c r="N22" s="197"/>
      <c r="O22" s="197" t="s">
        <v>112</v>
      </c>
      <c r="P22" s="197"/>
      <c r="Q22" s="197" t="s">
        <v>113</v>
      </c>
      <c r="R22" s="197"/>
      <c r="S22" s="106" t="s">
        <v>580</v>
      </c>
      <c r="T22" s="106" t="s">
        <v>581</v>
      </c>
      <c r="U22" s="106" t="s">
        <v>582</v>
      </c>
      <c r="V22" s="106">
        <f>+IF(ISERR(U22/T22*100),"N/A",ROUND(U22/T22*100,2))</f>
        <v>101.63</v>
      </c>
      <c r="W22" s="84">
        <f>+IF(ISERR(U22/S22*100),"N/A",ROUND(U22/S22*100,2))</f>
        <v>100.25</v>
      </c>
    </row>
    <row r="23" spans="2:27" ht="21.75" customHeight="1" thickTop="1" thickBot="1">
      <c r="B23" s="60" t="s">
        <v>126</v>
      </c>
      <c r="C23" s="61"/>
      <c r="D23" s="61"/>
      <c r="E23" s="61"/>
      <c r="F23" s="61"/>
      <c r="G23" s="61"/>
      <c r="H23" s="62"/>
      <c r="I23" s="62"/>
      <c r="J23" s="62"/>
      <c r="K23" s="62"/>
      <c r="L23" s="62"/>
      <c r="M23" s="62"/>
      <c r="N23" s="62"/>
      <c r="O23" s="62"/>
      <c r="P23" s="62"/>
      <c r="Q23" s="62"/>
      <c r="R23" s="62"/>
      <c r="S23" s="62"/>
      <c r="T23" s="62"/>
      <c r="U23" s="62"/>
      <c r="V23" s="62"/>
      <c r="W23" s="63"/>
      <c r="X23" s="85"/>
    </row>
    <row r="24" spans="2:27" ht="29.25" customHeight="1" thickTop="1" thickBot="1">
      <c r="B24" s="172" t="s">
        <v>127</v>
      </c>
      <c r="C24" s="173"/>
      <c r="D24" s="173"/>
      <c r="E24" s="173"/>
      <c r="F24" s="173"/>
      <c r="G24" s="173"/>
      <c r="H24" s="173"/>
      <c r="I24" s="173"/>
      <c r="J24" s="173"/>
      <c r="K24" s="173"/>
      <c r="L24" s="173"/>
      <c r="M24" s="173"/>
      <c r="N24" s="173"/>
      <c r="O24" s="173"/>
      <c r="P24" s="173"/>
      <c r="Q24" s="174"/>
      <c r="R24" s="86" t="s">
        <v>106</v>
      </c>
      <c r="S24" s="149" t="s">
        <v>107</v>
      </c>
      <c r="T24" s="149"/>
      <c r="U24" s="87" t="s">
        <v>128</v>
      </c>
      <c r="V24" s="148" t="s">
        <v>129</v>
      </c>
      <c r="W24" s="150"/>
    </row>
    <row r="25" spans="2:27" ht="30.75" customHeight="1" thickBot="1">
      <c r="B25" s="175"/>
      <c r="C25" s="176"/>
      <c r="D25" s="176"/>
      <c r="E25" s="176"/>
      <c r="F25" s="176"/>
      <c r="G25" s="176"/>
      <c r="H25" s="176"/>
      <c r="I25" s="176"/>
      <c r="J25" s="176"/>
      <c r="K25" s="176"/>
      <c r="L25" s="176"/>
      <c r="M25" s="176"/>
      <c r="N25" s="176"/>
      <c r="O25" s="176"/>
      <c r="P25" s="176"/>
      <c r="Q25" s="177"/>
      <c r="R25" s="88" t="s">
        <v>130</v>
      </c>
      <c r="S25" s="88" t="s">
        <v>130</v>
      </c>
      <c r="T25" s="88" t="s">
        <v>112</v>
      </c>
      <c r="U25" s="88" t="s">
        <v>130</v>
      </c>
      <c r="V25" s="88" t="s">
        <v>131</v>
      </c>
      <c r="W25" s="81" t="s">
        <v>132</v>
      </c>
      <c r="Y25" s="85"/>
    </row>
    <row r="26" spans="2:27" ht="23.25" customHeight="1" thickBot="1">
      <c r="B26" s="178" t="s">
        <v>133</v>
      </c>
      <c r="C26" s="179"/>
      <c r="D26" s="179"/>
      <c r="E26" s="89" t="s">
        <v>556</v>
      </c>
      <c r="F26" s="89"/>
      <c r="G26" s="89"/>
      <c r="H26" s="90"/>
      <c r="I26" s="90"/>
      <c r="J26" s="90"/>
      <c r="K26" s="90"/>
      <c r="L26" s="90"/>
      <c r="M26" s="90"/>
      <c r="N26" s="90"/>
      <c r="O26" s="90"/>
      <c r="P26" s="91"/>
      <c r="Q26" s="91"/>
      <c r="R26" s="92" t="s">
        <v>583</v>
      </c>
      <c r="S26" s="92" t="s">
        <v>75</v>
      </c>
      <c r="T26" s="91"/>
      <c r="U26" s="92" t="s">
        <v>584</v>
      </c>
      <c r="V26" s="91"/>
      <c r="W26" s="94">
        <f>+IF(ISERR(U26/R26*100),"N/A",ROUND(U26/R26*100,2))</f>
        <v>55.69</v>
      </c>
    </row>
    <row r="27" spans="2:27" ht="26.25" customHeight="1" thickBot="1">
      <c r="B27" s="180" t="s">
        <v>136</v>
      </c>
      <c r="C27" s="181"/>
      <c r="D27" s="181"/>
      <c r="E27" s="95" t="s">
        <v>556</v>
      </c>
      <c r="F27" s="95"/>
      <c r="G27" s="95"/>
      <c r="H27" s="96"/>
      <c r="I27" s="96"/>
      <c r="J27" s="96"/>
      <c r="K27" s="96"/>
      <c r="L27" s="96"/>
      <c r="M27" s="96"/>
      <c r="N27" s="96"/>
      <c r="O27" s="96"/>
      <c r="P27" s="97"/>
      <c r="Q27" s="97"/>
      <c r="R27" s="98" t="s">
        <v>585</v>
      </c>
      <c r="S27" s="98" t="s">
        <v>586</v>
      </c>
      <c r="T27" s="98">
        <f>+IF(ISERR(S27/R27*100),"N/A",ROUND(S27/R27*100,2))</f>
        <v>62.48</v>
      </c>
      <c r="U27" s="98" t="s">
        <v>584</v>
      </c>
      <c r="V27" s="98">
        <f>+IF(ISERR(U27/S27*100),"N/A",ROUND(U27/S27*100,2))</f>
        <v>87.66</v>
      </c>
      <c r="W27" s="100">
        <f>+IF(ISERR(U27/R27*100),"N/A",ROUND(U27/R27*100,2))</f>
        <v>54.77</v>
      </c>
    </row>
    <row r="28" spans="2:27" ht="22.5" customHeight="1" thickTop="1" thickBot="1">
      <c r="B28" s="60" t="s">
        <v>138</v>
      </c>
      <c r="C28" s="61"/>
      <c r="D28" s="61"/>
      <c r="E28" s="61"/>
      <c r="F28" s="61"/>
      <c r="G28" s="61"/>
      <c r="H28" s="62"/>
      <c r="I28" s="62"/>
      <c r="J28" s="62"/>
      <c r="K28" s="62"/>
      <c r="L28" s="62"/>
      <c r="M28" s="62"/>
      <c r="N28" s="62"/>
      <c r="O28" s="62"/>
      <c r="P28" s="62"/>
      <c r="Q28" s="62"/>
      <c r="R28" s="62"/>
      <c r="S28" s="62"/>
      <c r="T28" s="62"/>
      <c r="U28" s="62"/>
      <c r="V28" s="62"/>
      <c r="W28" s="63"/>
    </row>
    <row r="29" spans="2:27" ht="37.5" customHeight="1" thickTop="1">
      <c r="B29" s="198" t="s">
        <v>587</v>
      </c>
      <c r="C29" s="199"/>
      <c r="D29" s="199"/>
      <c r="E29" s="199"/>
      <c r="F29" s="199"/>
      <c r="G29" s="199"/>
      <c r="H29" s="199"/>
      <c r="I29" s="199"/>
      <c r="J29" s="199"/>
      <c r="K29" s="199"/>
      <c r="L29" s="199"/>
      <c r="M29" s="199"/>
      <c r="N29" s="199"/>
      <c r="O29" s="199"/>
      <c r="P29" s="199"/>
      <c r="Q29" s="199"/>
      <c r="R29" s="199"/>
      <c r="S29" s="199"/>
      <c r="T29" s="199"/>
      <c r="U29" s="199"/>
      <c r="V29" s="199"/>
      <c r="W29" s="200"/>
    </row>
    <row r="30" spans="2:27" ht="39.75" customHeight="1" thickBot="1">
      <c r="B30" s="204"/>
      <c r="C30" s="205"/>
      <c r="D30" s="205"/>
      <c r="E30" s="205"/>
      <c r="F30" s="205"/>
      <c r="G30" s="205"/>
      <c r="H30" s="205"/>
      <c r="I30" s="205"/>
      <c r="J30" s="205"/>
      <c r="K30" s="205"/>
      <c r="L30" s="205"/>
      <c r="M30" s="205"/>
      <c r="N30" s="205"/>
      <c r="O30" s="205"/>
      <c r="P30" s="205"/>
      <c r="Q30" s="205"/>
      <c r="R30" s="205"/>
      <c r="S30" s="205"/>
      <c r="T30" s="205"/>
      <c r="U30" s="205"/>
      <c r="V30" s="205"/>
      <c r="W30" s="206"/>
    </row>
    <row r="31" spans="2:27" ht="37.5" customHeight="1" thickTop="1">
      <c r="B31" s="198" t="s">
        <v>588</v>
      </c>
      <c r="C31" s="199"/>
      <c r="D31" s="199"/>
      <c r="E31" s="199"/>
      <c r="F31" s="199"/>
      <c r="G31" s="199"/>
      <c r="H31" s="199"/>
      <c r="I31" s="199"/>
      <c r="J31" s="199"/>
      <c r="K31" s="199"/>
      <c r="L31" s="199"/>
      <c r="M31" s="199"/>
      <c r="N31" s="199"/>
      <c r="O31" s="199"/>
      <c r="P31" s="199"/>
      <c r="Q31" s="199"/>
      <c r="R31" s="199"/>
      <c r="S31" s="199"/>
      <c r="T31" s="199"/>
      <c r="U31" s="199"/>
      <c r="V31" s="199"/>
      <c r="W31" s="200"/>
    </row>
    <row r="32" spans="2:27" ht="147.75" customHeight="1" thickBot="1">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c r="B33" s="198" t="s">
        <v>589</v>
      </c>
      <c r="C33" s="199"/>
      <c r="D33" s="199"/>
      <c r="E33" s="199"/>
      <c r="F33" s="199"/>
      <c r="G33" s="199"/>
      <c r="H33" s="199"/>
      <c r="I33" s="199"/>
      <c r="J33" s="199"/>
      <c r="K33" s="199"/>
      <c r="L33" s="199"/>
      <c r="M33" s="199"/>
      <c r="N33" s="199"/>
      <c r="O33" s="199"/>
      <c r="P33" s="199"/>
      <c r="Q33" s="199"/>
      <c r="R33" s="199"/>
      <c r="S33" s="199"/>
      <c r="T33" s="199"/>
      <c r="U33" s="199"/>
      <c r="V33" s="199"/>
      <c r="W33" s="200"/>
    </row>
    <row r="34" spans="2:23" ht="39" customHeight="1" thickBot="1">
      <c r="B34" s="201"/>
      <c r="C34" s="202"/>
      <c r="D34" s="202"/>
      <c r="E34" s="202"/>
      <c r="F34" s="202"/>
      <c r="G34" s="202"/>
      <c r="H34" s="202"/>
      <c r="I34" s="202"/>
      <c r="J34" s="202"/>
      <c r="K34" s="202"/>
      <c r="L34" s="202"/>
      <c r="M34" s="202"/>
      <c r="N34" s="202"/>
      <c r="O34" s="202"/>
      <c r="P34" s="202"/>
      <c r="Q34" s="202"/>
      <c r="R34" s="202"/>
      <c r="S34" s="202"/>
      <c r="T34" s="202"/>
      <c r="U34" s="202"/>
      <c r="V34" s="202"/>
      <c r="W34" s="203"/>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indexed="53"/>
  </sheetPr>
  <dimension ref="A1:AA34"/>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532</v>
      </c>
      <c r="D4" s="186" t="s">
        <v>24</v>
      </c>
      <c r="E4" s="186"/>
      <c r="F4" s="186"/>
      <c r="G4" s="186"/>
      <c r="H4" s="187"/>
      <c r="J4" s="188" t="s">
        <v>70</v>
      </c>
      <c r="K4" s="186"/>
      <c r="L4" s="102" t="s">
        <v>590</v>
      </c>
      <c r="M4" s="189" t="s">
        <v>591</v>
      </c>
      <c r="N4" s="189"/>
      <c r="O4" s="189"/>
      <c r="P4" s="189"/>
      <c r="Q4" s="190"/>
      <c r="R4" s="103"/>
      <c r="S4" s="191" t="s">
        <v>73</v>
      </c>
      <c r="T4" s="192"/>
      <c r="U4" s="192"/>
      <c r="V4" s="193" t="s">
        <v>592</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593</v>
      </c>
      <c r="D6" s="195" t="s">
        <v>594</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83</v>
      </c>
      <c r="K8" s="75" t="s">
        <v>83</v>
      </c>
      <c r="L8" s="75" t="s">
        <v>83</v>
      </c>
      <c r="M8" s="75" t="s">
        <v>83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66.75" customHeight="1" thickTop="1" thickBot="1">
      <c r="B10" s="76" t="s">
        <v>86</v>
      </c>
      <c r="C10" s="193" t="s">
        <v>595</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596</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597</v>
      </c>
      <c r="C21" s="163"/>
      <c r="D21" s="163"/>
      <c r="E21" s="163"/>
      <c r="F21" s="163"/>
      <c r="G21" s="163"/>
      <c r="H21" s="163"/>
      <c r="I21" s="163"/>
      <c r="J21" s="163"/>
      <c r="K21" s="163"/>
      <c r="L21" s="163"/>
      <c r="M21" s="196" t="s">
        <v>593</v>
      </c>
      <c r="N21" s="196"/>
      <c r="O21" s="196" t="s">
        <v>112</v>
      </c>
      <c r="P21" s="196"/>
      <c r="Q21" s="196" t="s">
        <v>132</v>
      </c>
      <c r="R21" s="196"/>
      <c r="S21" s="106" t="s">
        <v>598</v>
      </c>
      <c r="T21" s="106" t="s">
        <v>235</v>
      </c>
      <c r="U21" s="106" t="s">
        <v>235</v>
      </c>
      <c r="V21" s="106" t="str">
        <f>+IF(ISERR(U21/T21*100),"N/A",ROUND(U21/T21*100,2))</f>
        <v>N/A</v>
      </c>
      <c r="W21" s="84" t="str">
        <f>+IF(ISERR(U21/S21*100),"N/A",ROUND(U21/S21*100,2))</f>
        <v>N/A</v>
      </c>
    </row>
    <row r="22" spans="2:27" ht="56.25" customHeight="1" thickBot="1">
      <c r="B22" s="162" t="s">
        <v>599</v>
      </c>
      <c r="C22" s="163"/>
      <c r="D22" s="163"/>
      <c r="E22" s="163"/>
      <c r="F22" s="163"/>
      <c r="G22" s="163"/>
      <c r="H22" s="163"/>
      <c r="I22" s="163"/>
      <c r="J22" s="163"/>
      <c r="K22" s="163"/>
      <c r="L22" s="163"/>
      <c r="M22" s="197" t="s">
        <v>593</v>
      </c>
      <c r="N22" s="197"/>
      <c r="O22" s="197" t="s">
        <v>112</v>
      </c>
      <c r="P22" s="197"/>
      <c r="Q22" s="197" t="s">
        <v>132</v>
      </c>
      <c r="R22" s="197"/>
      <c r="S22" s="106" t="s">
        <v>114</v>
      </c>
      <c r="T22" s="106" t="s">
        <v>235</v>
      </c>
      <c r="U22" s="106" t="s">
        <v>235</v>
      </c>
      <c r="V22" s="106" t="str">
        <f>+IF(ISERR(U22/T22*100),"N/A",ROUND(U22/T22*100,2))</f>
        <v>N/A</v>
      </c>
      <c r="W22" s="84" t="str">
        <f>+IF(ISERR(U22/S22*100),"N/A",ROUND(U22/S22*100,2))</f>
        <v>N/A</v>
      </c>
    </row>
    <row r="23" spans="2:27" ht="21.75" customHeight="1" thickTop="1" thickBot="1">
      <c r="B23" s="60" t="s">
        <v>126</v>
      </c>
      <c r="C23" s="61"/>
      <c r="D23" s="61"/>
      <c r="E23" s="61"/>
      <c r="F23" s="61"/>
      <c r="G23" s="61"/>
      <c r="H23" s="62"/>
      <c r="I23" s="62"/>
      <c r="J23" s="62"/>
      <c r="K23" s="62"/>
      <c r="L23" s="62"/>
      <c r="M23" s="62"/>
      <c r="N23" s="62"/>
      <c r="O23" s="62"/>
      <c r="P23" s="62"/>
      <c r="Q23" s="62"/>
      <c r="R23" s="62"/>
      <c r="S23" s="62"/>
      <c r="T23" s="62"/>
      <c r="U23" s="62"/>
      <c r="V23" s="62"/>
      <c r="W23" s="63"/>
      <c r="X23" s="85"/>
    </row>
    <row r="24" spans="2:27" ht="29.25" customHeight="1" thickTop="1" thickBot="1">
      <c r="B24" s="172" t="s">
        <v>127</v>
      </c>
      <c r="C24" s="173"/>
      <c r="D24" s="173"/>
      <c r="E24" s="173"/>
      <c r="F24" s="173"/>
      <c r="G24" s="173"/>
      <c r="H24" s="173"/>
      <c r="I24" s="173"/>
      <c r="J24" s="173"/>
      <c r="K24" s="173"/>
      <c r="L24" s="173"/>
      <c r="M24" s="173"/>
      <c r="N24" s="173"/>
      <c r="O24" s="173"/>
      <c r="P24" s="173"/>
      <c r="Q24" s="174"/>
      <c r="R24" s="86" t="s">
        <v>106</v>
      </c>
      <c r="S24" s="149" t="s">
        <v>107</v>
      </c>
      <c r="T24" s="149"/>
      <c r="U24" s="87" t="s">
        <v>128</v>
      </c>
      <c r="V24" s="148" t="s">
        <v>129</v>
      </c>
      <c r="W24" s="150"/>
    </row>
    <row r="25" spans="2:27" ht="30.75" customHeight="1" thickBot="1">
      <c r="B25" s="175"/>
      <c r="C25" s="176"/>
      <c r="D25" s="176"/>
      <c r="E25" s="176"/>
      <c r="F25" s="176"/>
      <c r="G25" s="176"/>
      <c r="H25" s="176"/>
      <c r="I25" s="176"/>
      <c r="J25" s="176"/>
      <c r="K25" s="176"/>
      <c r="L25" s="176"/>
      <c r="M25" s="176"/>
      <c r="N25" s="176"/>
      <c r="O25" s="176"/>
      <c r="P25" s="176"/>
      <c r="Q25" s="177"/>
      <c r="R25" s="88" t="s">
        <v>130</v>
      </c>
      <c r="S25" s="88" t="s">
        <v>130</v>
      </c>
      <c r="T25" s="88" t="s">
        <v>112</v>
      </c>
      <c r="U25" s="88" t="s">
        <v>130</v>
      </c>
      <c r="V25" s="88" t="s">
        <v>131</v>
      </c>
      <c r="W25" s="81" t="s">
        <v>132</v>
      </c>
      <c r="Y25" s="85"/>
    </row>
    <row r="26" spans="2:27" ht="23.25" customHeight="1" thickBot="1">
      <c r="B26" s="178" t="s">
        <v>133</v>
      </c>
      <c r="C26" s="179"/>
      <c r="D26" s="179"/>
      <c r="E26" s="89" t="s">
        <v>600</v>
      </c>
      <c r="F26" s="89"/>
      <c r="G26" s="89"/>
      <c r="H26" s="90"/>
      <c r="I26" s="90"/>
      <c r="J26" s="90"/>
      <c r="K26" s="90"/>
      <c r="L26" s="90"/>
      <c r="M26" s="90"/>
      <c r="N26" s="90"/>
      <c r="O26" s="90"/>
      <c r="P26" s="91"/>
      <c r="Q26" s="91"/>
      <c r="R26" s="92" t="s">
        <v>592</v>
      </c>
      <c r="S26" s="92" t="s">
        <v>75</v>
      </c>
      <c r="T26" s="91"/>
      <c r="U26" s="92" t="s">
        <v>601</v>
      </c>
      <c r="V26" s="91"/>
      <c r="W26" s="94">
        <f>+IF(ISERR(U26/R26*100),"N/A",ROUND(U26/R26*100,2))</f>
        <v>58</v>
      </c>
    </row>
    <row r="27" spans="2:27" ht="26.25" customHeight="1" thickBot="1">
      <c r="B27" s="180" t="s">
        <v>136</v>
      </c>
      <c r="C27" s="181"/>
      <c r="D27" s="181"/>
      <c r="E27" s="95" t="s">
        <v>600</v>
      </c>
      <c r="F27" s="95"/>
      <c r="G27" s="95"/>
      <c r="H27" s="96"/>
      <c r="I27" s="96"/>
      <c r="J27" s="96"/>
      <c r="K27" s="96"/>
      <c r="L27" s="96"/>
      <c r="M27" s="96"/>
      <c r="N27" s="96"/>
      <c r="O27" s="96"/>
      <c r="P27" s="97"/>
      <c r="Q27" s="97"/>
      <c r="R27" s="98" t="s">
        <v>602</v>
      </c>
      <c r="S27" s="98" t="s">
        <v>601</v>
      </c>
      <c r="T27" s="98">
        <f>+IF(ISERR(S27/R27*100),"N/A",ROUND(S27/R27*100,2))</f>
        <v>24.07</v>
      </c>
      <c r="U27" s="98" t="s">
        <v>601</v>
      </c>
      <c r="V27" s="98">
        <f>+IF(ISERR(U27/S27*100),"N/A",ROUND(U27/S27*100,2))</f>
        <v>100</v>
      </c>
      <c r="W27" s="100">
        <f>+IF(ISERR(U27/R27*100),"N/A",ROUND(U27/R27*100,2))</f>
        <v>24.07</v>
      </c>
    </row>
    <row r="28" spans="2:27" ht="22.5" customHeight="1" thickTop="1" thickBot="1">
      <c r="B28" s="60" t="s">
        <v>138</v>
      </c>
      <c r="C28" s="61"/>
      <c r="D28" s="61"/>
      <c r="E28" s="61"/>
      <c r="F28" s="61"/>
      <c r="G28" s="61"/>
      <c r="H28" s="62"/>
      <c r="I28" s="62"/>
      <c r="J28" s="62"/>
      <c r="K28" s="62"/>
      <c r="L28" s="62"/>
      <c r="M28" s="62"/>
      <c r="N28" s="62"/>
      <c r="O28" s="62"/>
      <c r="P28" s="62"/>
      <c r="Q28" s="62"/>
      <c r="R28" s="62"/>
      <c r="S28" s="62"/>
      <c r="T28" s="62"/>
      <c r="U28" s="62"/>
      <c r="V28" s="62"/>
      <c r="W28" s="63"/>
    </row>
    <row r="29" spans="2:27" ht="37.5" customHeight="1" thickTop="1">
      <c r="B29" s="198" t="s">
        <v>603</v>
      </c>
      <c r="C29" s="199"/>
      <c r="D29" s="199"/>
      <c r="E29" s="199"/>
      <c r="F29" s="199"/>
      <c r="G29" s="199"/>
      <c r="H29" s="199"/>
      <c r="I29" s="199"/>
      <c r="J29" s="199"/>
      <c r="K29" s="199"/>
      <c r="L29" s="199"/>
      <c r="M29" s="199"/>
      <c r="N29" s="199"/>
      <c r="O29" s="199"/>
      <c r="P29" s="199"/>
      <c r="Q29" s="199"/>
      <c r="R29" s="199"/>
      <c r="S29" s="199"/>
      <c r="T29" s="199"/>
      <c r="U29" s="199"/>
      <c r="V29" s="199"/>
      <c r="W29" s="200"/>
    </row>
    <row r="30" spans="2:27" ht="137.25" customHeight="1" thickBot="1">
      <c r="B30" s="204"/>
      <c r="C30" s="205"/>
      <c r="D30" s="205"/>
      <c r="E30" s="205"/>
      <c r="F30" s="205"/>
      <c r="G30" s="205"/>
      <c r="H30" s="205"/>
      <c r="I30" s="205"/>
      <c r="J30" s="205"/>
      <c r="K30" s="205"/>
      <c r="L30" s="205"/>
      <c r="M30" s="205"/>
      <c r="N30" s="205"/>
      <c r="O30" s="205"/>
      <c r="P30" s="205"/>
      <c r="Q30" s="205"/>
      <c r="R30" s="205"/>
      <c r="S30" s="205"/>
      <c r="T30" s="205"/>
      <c r="U30" s="205"/>
      <c r="V30" s="205"/>
      <c r="W30" s="206"/>
    </row>
    <row r="31" spans="2:27" ht="37.5" customHeight="1" thickTop="1">
      <c r="B31" s="198" t="s">
        <v>604</v>
      </c>
      <c r="C31" s="199"/>
      <c r="D31" s="199"/>
      <c r="E31" s="199"/>
      <c r="F31" s="199"/>
      <c r="G31" s="199"/>
      <c r="H31" s="199"/>
      <c r="I31" s="199"/>
      <c r="J31" s="199"/>
      <c r="K31" s="199"/>
      <c r="L31" s="199"/>
      <c r="M31" s="199"/>
      <c r="N31" s="199"/>
      <c r="O31" s="199"/>
      <c r="P31" s="199"/>
      <c r="Q31" s="199"/>
      <c r="R31" s="199"/>
      <c r="S31" s="199"/>
      <c r="T31" s="199"/>
      <c r="U31" s="199"/>
      <c r="V31" s="199"/>
      <c r="W31" s="200"/>
    </row>
    <row r="32" spans="2:27" ht="15" customHeight="1" thickBot="1">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c r="B33" s="198" t="s">
        <v>605</v>
      </c>
      <c r="C33" s="199"/>
      <c r="D33" s="199"/>
      <c r="E33" s="199"/>
      <c r="F33" s="199"/>
      <c r="G33" s="199"/>
      <c r="H33" s="199"/>
      <c r="I33" s="199"/>
      <c r="J33" s="199"/>
      <c r="K33" s="199"/>
      <c r="L33" s="199"/>
      <c r="M33" s="199"/>
      <c r="N33" s="199"/>
      <c r="O33" s="199"/>
      <c r="P33" s="199"/>
      <c r="Q33" s="199"/>
      <c r="R33" s="199"/>
      <c r="S33" s="199"/>
      <c r="T33" s="199"/>
      <c r="U33" s="199"/>
      <c r="V33" s="199"/>
      <c r="W33" s="200"/>
    </row>
    <row r="34" spans="2:23" ht="37.5" customHeight="1" thickBot="1">
      <c r="B34" s="201"/>
      <c r="C34" s="202"/>
      <c r="D34" s="202"/>
      <c r="E34" s="202"/>
      <c r="F34" s="202"/>
      <c r="G34" s="202"/>
      <c r="H34" s="202"/>
      <c r="I34" s="202"/>
      <c r="J34" s="202"/>
      <c r="K34" s="202"/>
      <c r="L34" s="202"/>
      <c r="M34" s="202"/>
      <c r="N34" s="202"/>
      <c r="O34" s="202"/>
      <c r="P34" s="202"/>
      <c r="Q34" s="202"/>
      <c r="R34" s="202"/>
      <c r="S34" s="202"/>
      <c r="T34" s="202"/>
      <c r="U34" s="202"/>
      <c r="V34" s="202"/>
      <c r="W34" s="203"/>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indexed="53"/>
  </sheetPr>
  <dimension ref="A1:AA33"/>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532</v>
      </c>
      <c r="D4" s="186" t="s">
        <v>24</v>
      </c>
      <c r="E4" s="186"/>
      <c r="F4" s="186"/>
      <c r="G4" s="186"/>
      <c r="H4" s="187"/>
      <c r="J4" s="188" t="s">
        <v>70</v>
      </c>
      <c r="K4" s="186"/>
      <c r="L4" s="102" t="s">
        <v>606</v>
      </c>
      <c r="M4" s="189" t="s">
        <v>607</v>
      </c>
      <c r="N4" s="189"/>
      <c r="O4" s="189"/>
      <c r="P4" s="189"/>
      <c r="Q4" s="190"/>
      <c r="R4" s="103"/>
      <c r="S4" s="191" t="s">
        <v>73</v>
      </c>
      <c r="T4" s="192"/>
      <c r="U4" s="192"/>
      <c r="V4" s="193" t="s">
        <v>608</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609</v>
      </c>
      <c r="D6" s="195" t="s">
        <v>610</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611</v>
      </c>
      <c r="K8" s="75" t="s">
        <v>612</v>
      </c>
      <c r="L8" s="75" t="s">
        <v>613</v>
      </c>
      <c r="M8" s="75" t="s">
        <v>614</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66.75" customHeight="1" thickTop="1" thickBot="1">
      <c r="B10" s="76" t="s">
        <v>86</v>
      </c>
      <c r="C10" s="193" t="s">
        <v>615</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616</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thickBot="1">
      <c r="B21" s="162" t="s">
        <v>617</v>
      </c>
      <c r="C21" s="163"/>
      <c r="D21" s="163"/>
      <c r="E21" s="163"/>
      <c r="F21" s="163"/>
      <c r="G21" s="163"/>
      <c r="H21" s="163"/>
      <c r="I21" s="163"/>
      <c r="J21" s="163"/>
      <c r="K21" s="163"/>
      <c r="L21" s="163"/>
      <c r="M21" s="196" t="s">
        <v>609</v>
      </c>
      <c r="N21" s="196"/>
      <c r="O21" s="196" t="s">
        <v>112</v>
      </c>
      <c r="P21" s="196"/>
      <c r="Q21" s="196" t="s">
        <v>113</v>
      </c>
      <c r="R21" s="196"/>
      <c r="S21" s="106" t="s">
        <v>618</v>
      </c>
      <c r="T21" s="106" t="s">
        <v>618</v>
      </c>
      <c r="U21" s="106" t="s">
        <v>619</v>
      </c>
      <c r="V21" s="106">
        <f>+IF(ISERR(U21/T21*100),"N/A",ROUND(U21/T21*100,2))</f>
        <v>102.63</v>
      </c>
      <c r="W21" s="84">
        <f>+IF(ISERR(U21/S21*100),"N/A",ROUND(U21/S21*100,2))</f>
        <v>102.63</v>
      </c>
    </row>
    <row r="22" spans="2:27" ht="21.75" customHeight="1" thickTop="1" thickBot="1">
      <c r="B22" s="60" t="s">
        <v>126</v>
      </c>
      <c r="C22" s="61"/>
      <c r="D22" s="61"/>
      <c r="E22" s="61"/>
      <c r="F22" s="61"/>
      <c r="G22" s="61"/>
      <c r="H22" s="62"/>
      <c r="I22" s="62"/>
      <c r="J22" s="62"/>
      <c r="K22" s="62"/>
      <c r="L22" s="62"/>
      <c r="M22" s="62"/>
      <c r="N22" s="62"/>
      <c r="O22" s="62"/>
      <c r="P22" s="62"/>
      <c r="Q22" s="62"/>
      <c r="R22" s="62"/>
      <c r="S22" s="62"/>
      <c r="T22" s="62"/>
      <c r="U22" s="62"/>
      <c r="V22" s="62"/>
      <c r="W22" s="63"/>
      <c r="X22" s="85"/>
    </row>
    <row r="23" spans="2:27" ht="29.25" customHeight="1" thickTop="1" thickBot="1">
      <c r="B23" s="172" t="s">
        <v>127</v>
      </c>
      <c r="C23" s="173"/>
      <c r="D23" s="173"/>
      <c r="E23" s="173"/>
      <c r="F23" s="173"/>
      <c r="G23" s="173"/>
      <c r="H23" s="173"/>
      <c r="I23" s="173"/>
      <c r="J23" s="173"/>
      <c r="K23" s="173"/>
      <c r="L23" s="173"/>
      <c r="M23" s="173"/>
      <c r="N23" s="173"/>
      <c r="O23" s="173"/>
      <c r="P23" s="173"/>
      <c r="Q23" s="174"/>
      <c r="R23" s="86" t="s">
        <v>106</v>
      </c>
      <c r="S23" s="149" t="s">
        <v>107</v>
      </c>
      <c r="T23" s="149"/>
      <c r="U23" s="87" t="s">
        <v>128</v>
      </c>
      <c r="V23" s="148" t="s">
        <v>129</v>
      </c>
      <c r="W23" s="150"/>
    </row>
    <row r="24" spans="2:27" ht="30.75" customHeight="1" thickBot="1">
      <c r="B24" s="175"/>
      <c r="C24" s="176"/>
      <c r="D24" s="176"/>
      <c r="E24" s="176"/>
      <c r="F24" s="176"/>
      <c r="G24" s="176"/>
      <c r="H24" s="176"/>
      <c r="I24" s="176"/>
      <c r="J24" s="176"/>
      <c r="K24" s="176"/>
      <c r="L24" s="176"/>
      <c r="M24" s="176"/>
      <c r="N24" s="176"/>
      <c r="O24" s="176"/>
      <c r="P24" s="176"/>
      <c r="Q24" s="177"/>
      <c r="R24" s="88" t="s">
        <v>130</v>
      </c>
      <c r="S24" s="88" t="s">
        <v>130</v>
      </c>
      <c r="T24" s="88" t="s">
        <v>112</v>
      </c>
      <c r="U24" s="88" t="s">
        <v>130</v>
      </c>
      <c r="V24" s="88" t="s">
        <v>131</v>
      </c>
      <c r="W24" s="81" t="s">
        <v>132</v>
      </c>
      <c r="Y24" s="85"/>
    </row>
    <row r="25" spans="2:27" ht="23.25" customHeight="1" thickBot="1">
      <c r="B25" s="178" t="s">
        <v>133</v>
      </c>
      <c r="C25" s="179"/>
      <c r="D25" s="179"/>
      <c r="E25" s="89" t="s">
        <v>620</v>
      </c>
      <c r="F25" s="89"/>
      <c r="G25" s="89"/>
      <c r="H25" s="90"/>
      <c r="I25" s="90"/>
      <c r="J25" s="90"/>
      <c r="K25" s="90"/>
      <c r="L25" s="90"/>
      <c r="M25" s="90"/>
      <c r="N25" s="90"/>
      <c r="O25" s="90"/>
      <c r="P25" s="91"/>
      <c r="Q25" s="91"/>
      <c r="R25" s="92" t="s">
        <v>621</v>
      </c>
      <c r="S25" s="92" t="s">
        <v>75</v>
      </c>
      <c r="T25" s="91"/>
      <c r="U25" s="92" t="s">
        <v>622</v>
      </c>
      <c r="V25" s="91"/>
      <c r="W25" s="94">
        <f>+IF(ISERR(U25/R25*100),"N/A",ROUND(U25/R25*100,2))</f>
        <v>59.33</v>
      </c>
    </row>
    <row r="26" spans="2:27" ht="26.25" customHeight="1" thickBot="1">
      <c r="B26" s="180" t="s">
        <v>136</v>
      </c>
      <c r="C26" s="181"/>
      <c r="D26" s="181"/>
      <c r="E26" s="95" t="s">
        <v>620</v>
      </c>
      <c r="F26" s="95"/>
      <c r="G26" s="95"/>
      <c r="H26" s="96"/>
      <c r="I26" s="96"/>
      <c r="J26" s="96"/>
      <c r="K26" s="96"/>
      <c r="L26" s="96"/>
      <c r="M26" s="96"/>
      <c r="N26" s="96"/>
      <c r="O26" s="96"/>
      <c r="P26" s="97"/>
      <c r="Q26" s="97"/>
      <c r="R26" s="98" t="s">
        <v>621</v>
      </c>
      <c r="S26" s="98" t="s">
        <v>623</v>
      </c>
      <c r="T26" s="98">
        <f>+IF(ISERR(S26/R26*100),"N/A",ROUND(S26/R26*100,2))</f>
        <v>59.34</v>
      </c>
      <c r="U26" s="98" t="s">
        <v>622</v>
      </c>
      <c r="V26" s="98">
        <f>+IF(ISERR(U26/S26*100),"N/A",ROUND(U26/S26*100,2))</f>
        <v>99.99</v>
      </c>
      <c r="W26" s="100">
        <f>+IF(ISERR(U26/R26*100),"N/A",ROUND(U26/R26*100,2))</f>
        <v>59.33</v>
      </c>
    </row>
    <row r="27" spans="2:27" ht="22.5" customHeight="1" thickTop="1" thickBot="1">
      <c r="B27" s="60" t="s">
        <v>138</v>
      </c>
      <c r="C27" s="61"/>
      <c r="D27" s="61"/>
      <c r="E27" s="61"/>
      <c r="F27" s="61"/>
      <c r="G27" s="61"/>
      <c r="H27" s="62"/>
      <c r="I27" s="62"/>
      <c r="J27" s="62"/>
      <c r="K27" s="62"/>
      <c r="L27" s="62"/>
      <c r="M27" s="62"/>
      <c r="N27" s="62"/>
      <c r="O27" s="62"/>
      <c r="P27" s="62"/>
      <c r="Q27" s="62"/>
      <c r="R27" s="62"/>
      <c r="S27" s="62"/>
      <c r="T27" s="62"/>
      <c r="U27" s="62"/>
      <c r="V27" s="62"/>
      <c r="W27" s="63"/>
    </row>
    <row r="28" spans="2:27" ht="37.5" customHeight="1" thickTop="1">
      <c r="B28" s="198" t="s">
        <v>624</v>
      </c>
      <c r="C28" s="199"/>
      <c r="D28" s="199"/>
      <c r="E28" s="199"/>
      <c r="F28" s="199"/>
      <c r="G28" s="199"/>
      <c r="H28" s="199"/>
      <c r="I28" s="199"/>
      <c r="J28" s="199"/>
      <c r="K28" s="199"/>
      <c r="L28" s="199"/>
      <c r="M28" s="199"/>
      <c r="N28" s="199"/>
      <c r="O28" s="199"/>
      <c r="P28" s="199"/>
      <c r="Q28" s="199"/>
      <c r="R28" s="199"/>
      <c r="S28" s="199"/>
      <c r="T28" s="199"/>
      <c r="U28" s="199"/>
      <c r="V28" s="199"/>
      <c r="W28" s="200"/>
    </row>
    <row r="29" spans="2:27" ht="63" customHeight="1" thickBot="1">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c r="B30" s="198" t="s">
        <v>625</v>
      </c>
      <c r="C30" s="199"/>
      <c r="D30" s="199"/>
      <c r="E30" s="199"/>
      <c r="F30" s="199"/>
      <c r="G30" s="199"/>
      <c r="H30" s="199"/>
      <c r="I30" s="199"/>
      <c r="J30" s="199"/>
      <c r="K30" s="199"/>
      <c r="L30" s="199"/>
      <c r="M30" s="199"/>
      <c r="N30" s="199"/>
      <c r="O30" s="199"/>
      <c r="P30" s="199"/>
      <c r="Q30" s="199"/>
      <c r="R30" s="199"/>
      <c r="S30" s="199"/>
      <c r="T30" s="199"/>
      <c r="U30" s="199"/>
      <c r="V30" s="199"/>
      <c r="W30" s="200"/>
    </row>
    <row r="31" spans="2:27" ht="15" customHeight="1" thickBot="1">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c r="B32" s="198" t="s">
        <v>626</v>
      </c>
      <c r="C32" s="199"/>
      <c r="D32" s="199"/>
      <c r="E32" s="199"/>
      <c r="F32" s="199"/>
      <c r="G32" s="199"/>
      <c r="H32" s="199"/>
      <c r="I32" s="199"/>
      <c r="J32" s="199"/>
      <c r="K32" s="199"/>
      <c r="L32" s="199"/>
      <c r="M32" s="199"/>
      <c r="N32" s="199"/>
      <c r="O32" s="199"/>
      <c r="P32" s="199"/>
      <c r="Q32" s="199"/>
      <c r="R32" s="199"/>
      <c r="S32" s="199"/>
      <c r="T32" s="199"/>
      <c r="U32" s="199"/>
      <c r="V32" s="199"/>
      <c r="W32" s="200"/>
    </row>
    <row r="33" spans="2:23" ht="39.75" customHeight="1" thickBot="1">
      <c r="B33" s="201"/>
      <c r="C33" s="202"/>
      <c r="D33" s="202"/>
      <c r="E33" s="202"/>
      <c r="F33" s="202"/>
      <c r="G33" s="202"/>
      <c r="H33" s="202"/>
      <c r="I33" s="202"/>
      <c r="J33" s="202"/>
      <c r="K33" s="202"/>
      <c r="L33" s="202"/>
      <c r="M33" s="202"/>
      <c r="N33" s="202"/>
      <c r="O33" s="202"/>
      <c r="P33" s="202"/>
      <c r="Q33" s="202"/>
      <c r="R33" s="202"/>
      <c r="S33" s="202"/>
      <c r="T33" s="202"/>
      <c r="U33" s="202"/>
      <c r="V33" s="202"/>
      <c r="W33" s="203"/>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indexed="53"/>
  </sheetPr>
  <dimension ref="A1:AA60"/>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532</v>
      </c>
      <c r="D4" s="186" t="s">
        <v>24</v>
      </c>
      <c r="E4" s="186"/>
      <c r="F4" s="186"/>
      <c r="G4" s="186"/>
      <c r="H4" s="187"/>
      <c r="J4" s="188" t="s">
        <v>70</v>
      </c>
      <c r="K4" s="186"/>
      <c r="L4" s="102" t="s">
        <v>627</v>
      </c>
      <c r="M4" s="189" t="s">
        <v>628</v>
      </c>
      <c r="N4" s="189"/>
      <c r="O4" s="189"/>
      <c r="P4" s="189"/>
      <c r="Q4" s="190"/>
      <c r="R4" s="103"/>
      <c r="S4" s="191" t="s">
        <v>73</v>
      </c>
      <c r="T4" s="192"/>
      <c r="U4" s="192"/>
      <c r="V4" s="193" t="s">
        <v>629</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536</v>
      </c>
      <c r="D6" s="195" t="s">
        <v>537</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538</v>
      </c>
      <c r="D7" s="185" t="s">
        <v>539</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630</v>
      </c>
      <c r="D8" s="185" t="s">
        <v>631</v>
      </c>
      <c r="E8" s="185"/>
      <c r="F8" s="185"/>
      <c r="G8" s="185"/>
      <c r="H8" s="185"/>
      <c r="J8" s="75" t="s">
        <v>632</v>
      </c>
      <c r="K8" s="75" t="s">
        <v>633</v>
      </c>
      <c r="L8" s="75" t="s">
        <v>634</v>
      </c>
      <c r="M8" s="75" t="s">
        <v>635</v>
      </c>
      <c r="N8" s="85"/>
      <c r="P8" s="125" t="s">
        <v>75</v>
      </c>
      <c r="Q8" s="125"/>
      <c r="R8" s="125"/>
      <c r="S8" s="125"/>
      <c r="T8" s="125"/>
      <c r="U8" s="125"/>
      <c r="V8" s="125"/>
      <c r="W8" s="125"/>
    </row>
    <row r="9" spans="1:25" ht="30" customHeight="1">
      <c r="B9" s="72"/>
      <c r="C9" s="105" t="s">
        <v>636</v>
      </c>
      <c r="D9" s="185" t="s">
        <v>637</v>
      </c>
      <c r="E9" s="185"/>
      <c r="F9" s="185"/>
      <c r="G9" s="185"/>
      <c r="H9" s="185"/>
      <c r="I9" s="185" t="s">
        <v>75</v>
      </c>
      <c r="J9" s="185"/>
      <c r="K9" s="185"/>
      <c r="L9" s="185"/>
      <c r="M9" s="185"/>
      <c r="N9" s="185"/>
      <c r="O9" s="185"/>
      <c r="P9" s="185"/>
      <c r="Q9" s="185"/>
      <c r="R9" s="185"/>
      <c r="S9" s="185"/>
      <c r="T9" s="185"/>
      <c r="U9" s="185"/>
      <c r="V9" s="185"/>
      <c r="W9" s="185"/>
    </row>
    <row r="10" spans="1:25" ht="30" customHeight="1">
      <c r="B10" s="72"/>
      <c r="C10" s="105" t="s">
        <v>609</v>
      </c>
      <c r="D10" s="185" t="s">
        <v>610</v>
      </c>
      <c r="E10" s="185"/>
      <c r="F10" s="185"/>
      <c r="G10" s="185"/>
      <c r="H10" s="185"/>
      <c r="I10" s="125" t="s">
        <v>75</v>
      </c>
      <c r="J10" s="125"/>
      <c r="K10" s="125"/>
      <c r="L10" s="125"/>
      <c r="M10" s="125"/>
      <c r="N10" s="125"/>
      <c r="O10" s="125"/>
      <c r="P10" s="125"/>
      <c r="Q10" s="125"/>
      <c r="R10" s="125"/>
      <c r="S10" s="125"/>
      <c r="T10" s="125"/>
      <c r="U10" s="125"/>
      <c r="V10" s="125"/>
      <c r="W10" s="125"/>
    </row>
    <row r="11" spans="1:25" ht="30" customHeight="1">
      <c r="B11" s="72"/>
      <c r="C11" s="105" t="s">
        <v>638</v>
      </c>
      <c r="D11" s="185" t="s">
        <v>639</v>
      </c>
      <c r="E11" s="185"/>
      <c r="F11" s="185"/>
      <c r="G11" s="185"/>
      <c r="H11" s="185"/>
      <c r="I11" s="125" t="s">
        <v>75</v>
      </c>
      <c r="J11" s="125"/>
      <c r="K11" s="125"/>
      <c r="L11" s="125"/>
      <c r="M11" s="125"/>
      <c r="N11" s="125"/>
      <c r="O11" s="125"/>
      <c r="P11" s="125"/>
      <c r="Q11" s="125"/>
      <c r="R11" s="125"/>
      <c r="S11" s="125"/>
      <c r="T11" s="125"/>
      <c r="U11" s="125"/>
      <c r="V11" s="125"/>
      <c r="W11" s="125"/>
    </row>
    <row r="12" spans="1:25" ht="30" customHeight="1">
      <c r="B12" s="72"/>
      <c r="C12" s="105" t="s">
        <v>640</v>
      </c>
      <c r="D12" s="185" t="s">
        <v>641</v>
      </c>
      <c r="E12" s="185"/>
      <c r="F12" s="185"/>
      <c r="G12" s="185"/>
      <c r="H12" s="185"/>
      <c r="I12" s="125" t="s">
        <v>75</v>
      </c>
      <c r="J12" s="125"/>
      <c r="K12" s="125"/>
      <c r="L12" s="125"/>
      <c r="M12" s="125"/>
      <c r="N12" s="125"/>
      <c r="O12" s="125"/>
      <c r="P12" s="125"/>
      <c r="Q12" s="125"/>
      <c r="R12" s="125"/>
      <c r="S12" s="125"/>
      <c r="T12" s="125"/>
      <c r="U12" s="125"/>
      <c r="V12" s="125"/>
      <c r="W12" s="125"/>
    </row>
    <row r="13" spans="1:25" ht="25.5" customHeight="1" thickBot="1">
      <c r="B13" s="72"/>
      <c r="C13" s="125" t="s">
        <v>75</v>
      </c>
      <c r="D13" s="125"/>
      <c r="E13" s="125"/>
      <c r="F13" s="125"/>
      <c r="G13" s="125"/>
      <c r="H13" s="125"/>
      <c r="I13" s="125"/>
      <c r="J13" s="125"/>
      <c r="K13" s="125"/>
      <c r="L13" s="125"/>
      <c r="M13" s="125"/>
      <c r="N13" s="125"/>
      <c r="O13" s="125"/>
      <c r="P13" s="125"/>
      <c r="Q13" s="125"/>
      <c r="R13" s="125"/>
      <c r="S13" s="125"/>
      <c r="T13" s="125"/>
      <c r="U13" s="125"/>
      <c r="V13" s="125"/>
      <c r="W13" s="125"/>
    </row>
    <row r="14" spans="1:25" ht="383.25" customHeight="1" thickTop="1" thickBot="1">
      <c r="B14" s="76" t="s">
        <v>86</v>
      </c>
      <c r="C14" s="208" t="s">
        <v>642</v>
      </c>
      <c r="D14" s="208"/>
      <c r="E14" s="208"/>
      <c r="F14" s="208"/>
      <c r="G14" s="208"/>
      <c r="H14" s="208"/>
      <c r="I14" s="208"/>
      <c r="J14" s="208"/>
      <c r="K14" s="208"/>
      <c r="L14" s="208"/>
      <c r="M14" s="208"/>
      <c r="N14" s="208"/>
      <c r="O14" s="208"/>
      <c r="P14" s="208"/>
      <c r="Q14" s="208"/>
      <c r="R14" s="208"/>
      <c r="S14" s="208"/>
      <c r="T14" s="208"/>
      <c r="U14" s="208"/>
      <c r="V14" s="208"/>
      <c r="W14" s="209"/>
    </row>
    <row r="15" spans="1:25" ht="9" customHeight="1" thickTop="1" thickBot="1"/>
    <row r="16" spans="1:25" ht="21.75" customHeight="1" thickTop="1" thickBot="1">
      <c r="B16" s="60" t="s">
        <v>88</v>
      </c>
      <c r="C16" s="61"/>
      <c r="D16" s="61"/>
      <c r="E16" s="61"/>
      <c r="F16" s="61"/>
      <c r="G16" s="61"/>
      <c r="H16" s="62"/>
      <c r="I16" s="62"/>
      <c r="J16" s="62"/>
      <c r="K16" s="62"/>
      <c r="L16" s="62"/>
      <c r="M16" s="62"/>
      <c r="N16" s="62"/>
      <c r="O16" s="62"/>
      <c r="P16" s="62"/>
      <c r="Q16" s="62"/>
      <c r="R16" s="62"/>
      <c r="S16" s="62"/>
      <c r="T16" s="62"/>
      <c r="U16" s="62"/>
      <c r="V16" s="62"/>
      <c r="W16" s="63"/>
    </row>
    <row r="17" spans="2:27" ht="19.5" customHeight="1" thickTop="1">
      <c r="B17" s="139" t="s">
        <v>89</v>
      </c>
      <c r="C17" s="140"/>
      <c r="D17" s="140"/>
      <c r="E17" s="140"/>
      <c r="F17" s="140"/>
      <c r="G17" s="140"/>
      <c r="H17" s="140"/>
      <c r="I17" s="140"/>
      <c r="J17" s="77"/>
      <c r="K17" s="140" t="s">
        <v>90</v>
      </c>
      <c r="L17" s="140"/>
      <c r="M17" s="140"/>
      <c r="N17" s="140"/>
      <c r="O17" s="140"/>
      <c r="P17" s="140"/>
      <c r="Q17" s="140"/>
      <c r="R17" s="78"/>
      <c r="S17" s="140" t="s">
        <v>91</v>
      </c>
      <c r="T17" s="140"/>
      <c r="U17" s="140"/>
      <c r="V17" s="140"/>
      <c r="W17" s="141"/>
    </row>
    <row r="18" spans="2:27" ht="69" customHeight="1">
      <c r="B18" s="69" t="s">
        <v>92</v>
      </c>
      <c r="C18" s="195" t="s">
        <v>75</v>
      </c>
      <c r="D18" s="195"/>
      <c r="E18" s="195"/>
      <c r="F18" s="195"/>
      <c r="G18" s="195"/>
      <c r="H18" s="195"/>
      <c r="I18" s="195"/>
      <c r="J18" s="51"/>
      <c r="K18" s="51" t="s">
        <v>93</v>
      </c>
      <c r="L18" s="195" t="s">
        <v>75</v>
      </c>
      <c r="M18" s="195"/>
      <c r="N18" s="195"/>
      <c r="O18" s="195"/>
      <c r="P18" s="195"/>
      <c r="Q18" s="195"/>
      <c r="S18" s="51" t="s">
        <v>94</v>
      </c>
      <c r="T18" s="142" t="s">
        <v>643</v>
      </c>
      <c r="U18" s="142"/>
      <c r="V18" s="142"/>
      <c r="W18" s="142"/>
    </row>
    <row r="19" spans="2:27" ht="86.25" customHeight="1">
      <c r="B19" s="69" t="s">
        <v>96</v>
      </c>
      <c r="C19" s="195" t="s">
        <v>75</v>
      </c>
      <c r="D19" s="195"/>
      <c r="E19" s="195"/>
      <c r="F19" s="195"/>
      <c r="G19" s="195"/>
      <c r="H19" s="195"/>
      <c r="I19" s="195"/>
      <c r="J19" s="51"/>
      <c r="K19" s="51" t="s">
        <v>96</v>
      </c>
      <c r="L19" s="195" t="s">
        <v>75</v>
      </c>
      <c r="M19" s="195"/>
      <c r="N19" s="195"/>
      <c r="O19" s="195"/>
      <c r="P19" s="195"/>
      <c r="Q19" s="195"/>
      <c r="S19" s="51" t="s">
        <v>97</v>
      </c>
      <c r="T19" s="142" t="s">
        <v>75</v>
      </c>
      <c r="U19" s="142"/>
      <c r="V19" s="142"/>
      <c r="W19" s="142"/>
    </row>
    <row r="20" spans="2:27" ht="25.5" customHeight="1" thickBot="1">
      <c r="B20" s="80" t="s">
        <v>98</v>
      </c>
      <c r="C20" s="143" t="s">
        <v>75</v>
      </c>
      <c r="D20" s="143"/>
      <c r="E20" s="143"/>
      <c r="F20" s="143"/>
      <c r="G20" s="143"/>
      <c r="H20" s="143"/>
      <c r="I20" s="143"/>
      <c r="J20" s="143"/>
      <c r="K20" s="143"/>
      <c r="L20" s="143"/>
      <c r="M20" s="143"/>
      <c r="N20" s="143"/>
      <c r="O20" s="143"/>
      <c r="P20" s="143"/>
      <c r="Q20" s="143"/>
      <c r="R20" s="143"/>
      <c r="S20" s="143"/>
      <c r="T20" s="143"/>
      <c r="U20" s="143"/>
      <c r="V20" s="143"/>
      <c r="W20" s="144"/>
    </row>
    <row r="21" spans="2:27" ht="21.75" customHeight="1" thickTop="1" thickBot="1">
      <c r="B21" s="60" t="s">
        <v>99</v>
      </c>
      <c r="C21" s="61"/>
      <c r="D21" s="61"/>
      <c r="E21" s="61"/>
      <c r="F21" s="61"/>
      <c r="G21" s="61"/>
      <c r="H21" s="62"/>
      <c r="I21" s="62"/>
      <c r="J21" s="62"/>
      <c r="K21" s="62"/>
      <c r="L21" s="62"/>
      <c r="M21" s="62"/>
      <c r="N21" s="62"/>
      <c r="O21" s="62"/>
      <c r="P21" s="62"/>
      <c r="Q21" s="62"/>
      <c r="R21" s="62"/>
      <c r="S21" s="62"/>
      <c r="T21" s="62"/>
      <c r="U21" s="62"/>
      <c r="V21" s="62"/>
      <c r="W21" s="63"/>
    </row>
    <row r="22" spans="2:27" ht="25.5" customHeight="1" thickTop="1" thickBot="1">
      <c r="B22" s="145" t="s">
        <v>100</v>
      </c>
      <c r="C22" s="146"/>
      <c r="D22" s="146"/>
      <c r="E22" s="146"/>
      <c r="F22" s="146"/>
      <c r="G22" s="146"/>
      <c r="H22" s="146"/>
      <c r="I22" s="146"/>
      <c r="J22" s="146"/>
      <c r="K22" s="146"/>
      <c r="L22" s="146"/>
      <c r="M22" s="146"/>
      <c r="N22" s="146"/>
      <c r="O22" s="146"/>
      <c r="P22" s="146"/>
      <c r="Q22" s="146"/>
      <c r="R22" s="146"/>
      <c r="S22" s="146"/>
      <c r="T22" s="147"/>
      <c r="U22" s="148" t="s">
        <v>101</v>
      </c>
      <c r="V22" s="149"/>
      <c r="W22" s="150"/>
    </row>
    <row r="23" spans="2:27" ht="12.75" customHeight="1">
      <c r="B23" s="151" t="s">
        <v>102</v>
      </c>
      <c r="C23" s="152"/>
      <c r="D23" s="152"/>
      <c r="E23" s="152"/>
      <c r="F23" s="152"/>
      <c r="G23" s="152"/>
      <c r="H23" s="152"/>
      <c r="I23" s="152"/>
      <c r="J23" s="152"/>
      <c r="K23" s="152"/>
      <c r="L23" s="152"/>
      <c r="M23" s="152" t="s">
        <v>103</v>
      </c>
      <c r="N23" s="152"/>
      <c r="O23" s="152" t="s">
        <v>104</v>
      </c>
      <c r="P23" s="152"/>
      <c r="Q23" s="152" t="s">
        <v>105</v>
      </c>
      <c r="R23" s="152"/>
      <c r="S23" s="152" t="s">
        <v>106</v>
      </c>
      <c r="T23" s="155" t="s">
        <v>107</v>
      </c>
      <c r="U23" s="157" t="s">
        <v>108</v>
      </c>
      <c r="V23" s="159" t="s">
        <v>109</v>
      </c>
      <c r="W23" s="160" t="s">
        <v>110</v>
      </c>
    </row>
    <row r="24" spans="2:27" ht="27" customHeight="1" thickBot="1">
      <c r="B24" s="153"/>
      <c r="C24" s="154"/>
      <c r="D24" s="154"/>
      <c r="E24" s="154"/>
      <c r="F24" s="154"/>
      <c r="G24" s="154"/>
      <c r="H24" s="154"/>
      <c r="I24" s="154"/>
      <c r="J24" s="154"/>
      <c r="K24" s="154"/>
      <c r="L24" s="154"/>
      <c r="M24" s="154"/>
      <c r="N24" s="154"/>
      <c r="O24" s="154"/>
      <c r="P24" s="154"/>
      <c r="Q24" s="154"/>
      <c r="R24" s="154"/>
      <c r="S24" s="154"/>
      <c r="T24" s="156"/>
      <c r="U24" s="158"/>
      <c r="V24" s="154"/>
      <c r="W24" s="161"/>
      <c r="Z24" s="82" t="s">
        <v>75</v>
      </c>
      <c r="AA24" s="82" t="s">
        <v>16</v>
      </c>
    </row>
    <row r="25" spans="2:27" ht="56.25" customHeight="1">
      <c r="B25" s="162" t="s">
        <v>644</v>
      </c>
      <c r="C25" s="163"/>
      <c r="D25" s="163"/>
      <c r="E25" s="163"/>
      <c r="F25" s="163"/>
      <c r="G25" s="163"/>
      <c r="H25" s="163"/>
      <c r="I25" s="163"/>
      <c r="J25" s="163"/>
      <c r="K25" s="163"/>
      <c r="L25" s="163"/>
      <c r="M25" s="196" t="s">
        <v>636</v>
      </c>
      <c r="N25" s="196"/>
      <c r="O25" s="196" t="s">
        <v>112</v>
      </c>
      <c r="P25" s="196"/>
      <c r="Q25" s="196" t="s">
        <v>132</v>
      </c>
      <c r="R25" s="196"/>
      <c r="S25" s="106" t="s">
        <v>645</v>
      </c>
      <c r="T25" s="106" t="s">
        <v>235</v>
      </c>
      <c r="U25" s="106" t="s">
        <v>235</v>
      </c>
      <c r="V25" s="106" t="str">
        <f t="shared" ref="V25:V36" si="0">+IF(ISERR(U25/T25*100),"N/A",ROUND(U25/T25*100,2))</f>
        <v>N/A</v>
      </c>
      <c r="W25" s="84" t="str">
        <f t="shared" ref="W25:W36" si="1">+IF(ISERR(U25/S25*100),"N/A",ROUND(U25/S25*100,2))</f>
        <v>N/A</v>
      </c>
    </row>
    <row r="26" spans="2:27" ht="56.25" customHeight="1">
      <c r="B26" s="162" t="s">
        <v>646</v>
      </c>
      <c r="C26" s="163"/>
      <c r="D26" s="163"/>
      <c r="E26" s="163"/>
      <c r="F26" s="163"/>
      <c r="G26" s="163"/>
      <c r="H26" s="163"/>
      <c r="I26" s="163"/>
      <c r="J26" s="163"/>
      <c r="K26" s="163"/>
      <c r="L26" s="163"/>
      <c r="M26" s="197" t="s">
        <v>630</v>
      </c>
      <c r="N26" s="197"/>
      <c r="O26" s="197" t="s">
        <v>112</v>
      </c>
      <c r="P26" s="197"/>
      <c r="Q26" s="197" t="s">
        <v>132</v>
      </c>
      <c r="R26" s="197"/>
      <c r="S26" s="106" t="s">
        <v>647</v>
      </c>
      <c r="T26" s="106" t="s">
        <v>235</v>
      </c>
      <c r="U26" s="106" t="s">
        <v>235</v>
      </c>
      <c r="V26" s="106" t="str">
        <f t="shared" si="0"/>
        <v>N/A</v>
      </c>
      <c r="W26" s="84" t="str">
        <f t="shared" si="1"/>
        <v>N/A</v>
      </c>
    </row>
    <row r="27" spans="2:27" ht="56.25" customHeight="1">
      <c r="B27" s="162" t="s">
        <v>648</v>
      </c>
      <c r="C27" s="163"/>
      <c r="D27" s="163"/>
      <c r="E27" s="163"/>
      <c r="F27" s="163"/>
      <c r="G27" s="163"/>
      <c r="H27" s="163"/>
      <c r="I27" s="163"/>
      <c r="J27" s="163"/>
      <c r="K27" s="163"/>
      <c r="L27" s="163"/>
      <c r="M27" s="197" t="s">
        <v>630</v>
      </c>
      <c r="N27" s="197"/>
      <c r="O27" s="197" t="s">
        <v>112</v>
      </c>
      <c r="P27" s="197"/>
      <c r="Q27" s="197" t="s">
        <v>132</v>
      </c>
      <c r="R27" s="197"/>
      <c r="S27" s="106" t="s">
        <v>649</v>
      </c>
      <c r="T27" s="106" t="s">
        <v>235</v>
      </c>
      <c r="U27" s="106" t="s">
        <v>235</v>
      </c>
      <c r="V27" s="106" t="str">
        <f t="shared" si="0"/>
        <v>N/A</v>
      </c>
      <c r="W27" s="84" t="str">
        <f t="shared" si="1"/>
        <v>N/A</v>
      </c>
    </row>
    <row r="28" spans="2:27" ht="56.25" customHeight="1">
      <c r="B28" s="162" t="s">
        <v>650</v>
      </c>
      <c r="C28" s="163"/>
      <c r="D28" s="163"/>
      <c r="E28" s="163"/>
      <c r="F28" s="163"/>
      <c r="G28" s="163"/>
      <c r="H28" s="163"/>
      <c r="I28" s="163"/>
      <c r="J28" s="163"/>
      <c r="K28" s="163"/>
      <c r="L28" s="163"/>
      <c r="M28" s="197" t="s">
        <v>630</v>
      </c>
      <c r="N28" s="197"/>
      <c r="O28" s="197" t="s">
        <v>112</v>
      </c>
      <c r="P28" s="197"/>
      <c r="Q28" s="197" t="s">
        <v>113</v>
      </c>
      <c r="R28" s="197"/>
      <c r="S28" s="106" t="s">
        <v>114</v>
      </c>
      <c r="T28" s="106" t="s">
        <v>114</v>
      </c>
      <c r="U28" s="106" t="s">
        <v>651</v>
      </c>
      <c r="V28" s="106">
        <f t="shared" si="0"/>
        <v>76.599999999999994</v>
      </c>
      <c r="W28" s="84">
        <f t="shared" si="1"/>
        <v>76.599999999999994</v>
      </c>
    </row>
    <row r="29" spans="2:27" ht="56.25" customHeight="1">
      <c r="B29" s="162" t="s">
        <v>652</v>
      </c>
      <c r="C29" s="163"/>
      <c r="D29" s="163"/>
      <c r="E29" s="163"/>
      <c r="F29" s="163"/>
      <c r="G29" s="163"/>
      <c r="H29" s="163"/>
      <c r="I29" s="163"/>
      <c r="J29" s="163"/>
      <c r="K29" s="163"/>
      <c r="L29" s="163"/>
      <c r="M29" s="197" t="s">
        <v>630</v>
      </c>
      <c r="N29" s="197"/>
      <c r="O29" s="197" t="s">
        <v>112</v>
      </c>
      <c r="P29" s="197"/>
      <c r="Q29" s="197" t="s">
        <v>132</v>
      </c>
      <c r="R29" s="197"/>
      <c r="S29" s="106" t="s">
        <v>653</v>
      </c>
      <c r="T29" s="106" t="s">
        <v>235</v>
      </c>
      <c r="U29" s="106" t="s">
        <v>235</v>
      </c>
      <c r="V29" s="106" t="str">
        <f t="shared" si="0"/>
        <v>N/A</v>
      </c>
      <c r="W29" s="84" t="str">
        <f t="shared" si="1"/>
        <v>N/A</v>
      </c>
    </row>
    <row r="30" spans="2:27" ht="56.25" customHeight="1">
      <c r="B30" s="162" t="s">
        <v>654</v>
      </c>
      <c r="C30" s="163"/>
      <c r="D30" s="163"/>
      <c r="E30" s="163"/>
      <c r="F30" s="163"/>
      <c r="G30" s="163"/>
      <c r="H30" s="163"/>
      <c r="I30" s="163"/>
      <c r="J30" s="163"/>
      <c r="K30" s="163"/>
      <c r="L30" s="163"/>
      <c r="M30" s="197" t="s">
        <v>538</v>
      </c>
      <c r="N30" s="197"/>
      <c r="O30" s="197" t="s">
        <v>112</v>
      </c>
      <c r="P30" s="197"/>
      <c r="Q30" s="197" t="s">
        <v>113</v>
      </c>
      <c r="R30" s="197"/>
      <c r="S30" s="106" t="s">
        <v>655</v>
      </c>
      <c r="T30" s="106" t="s">
        <v>655</v>
      </c>
      <c r="U30" s="106" t="s">
        <v>655</v>
      </c>
      <c r="V30" s="106">
        <f t="shared" si="0"/>
        <v>100</v>
      </c>
      <c r="W30" s="84">
        <f t="shared" si="1"/>
        <v>100</v>
      </c>
    </row>
    <row r="31" spans="2:27" ht="56.25" customHeight="1">
      <c r="B31" s="162" t="s">
        <v>656</v>
      </c>
      <c r="C31" s="163"/>
      <c r="D31" s="163"/>
      <c r="E31" s="163"/>
      <c r="F31" s="163"/>
      <c r="G31" s="163"/>
      <c r="H31" s="163"/>
      <c r="I31" s="163"/>
      <c r="J31" s="163"/>
      <c r="K31" s="163"/>
      <c r="L31" s="163"/>
      <c r="M31" s="197" t="s">
        <v>538</v>
      </c>
      <c r="N31" s="197"/>
      <c r="O31" s="197" t="s">
        <v>112</v>
      </c>
      <c r="P31" s="197"/>
      <c r="Q31" s="197" t="s">
        <v>132</v>
      </c>
      <c r="R31" s="197"/>
      <c r="S31" s="106" t="s">
        <v>618</v>
      </c>
      <c r="T31" s="106" t="s">
        <v>235</v>
      </c>
      <c r="U31" s="106" t="s">
        <v>235</v>
      </c>
      <c r="V31" s="106" t="str">
        <f t="shared" si="0"/>
        <v>N/A</v>
      </c>
      <c r="W31" s="84" t="str">
        <f t="shared" si="1"/>
        <v>N/A</v>
      </c>
    </row>
    <row r="32" spans="2:27" ht="56.25" customHeight="1">
      <c r="B32" s="162" t="s">
        <v>657</v>
      </c>
      <c r="C32" s="163"/>
      <c r="D32" s="163"/>
      <c r="E32" s="163"/>
      <c r="F32" s="163"/>
      <c r="G32" s="163"/>
      <c r="H32" s="163"/>
      <c r="I32" s="163"/>
      <c r="J32" s="163"/>
      <c r="K32" s="163"/>
      <c r="L32" s="163"/>
      <c r="M32" s="197" t="s">
        <v>536</v>
      </c>
      <c r="N32" s="197"/>
      <c r="O32" s="197" t="s">
        <v>112</v>
      </c>
      <c r="P32" s="197"/>
      <c r="Q32" s="197" t="s">
        <v>160</v>
      </c>
      <c r="R32" s="197"/>
      <c r="S32" s="106" t="s">
        <v>658</v>
      </c>
      <c r="T32" s="106" t="s">
        <v>213</v>
      </c>
      <c r="U32" s="106" t="s">
        <v>659</v>
      </c>
      <c r="V32" s="106">
        <f t="shared" si="0"/>
        <v>100.85</v>
      </c>
      <c r="W32" s="84">
        <f t="shared" si="1"/>
        <v>105.33</v>
      </c>
    </row>
    <row r="33" spans="2:25" ht="56.25" customHeight="1">
      <c r="B33" s="162" t="s">
        <v>660</v>
      </c>
      <c r="C33" s="163"/>
      <c r="D33" s="163"/>
      <c r="E33" s="163"/>
      <c r="F33" s="163"/>
      <c r="G33" s="163"/>
      <c r="H33" s="163"/>
      <c r="I33" s="163"/>
      <c r="J33" s="163"/>
      <c r="K33" s="163"/>
      <c r="L33" s="163"/>
      <c r="M33" s="197" t="s">
        <v>536</v>
      </c>
      <c r="N33" s="197"/>
      <c r="O33" s="197" t="s">
        <v>112</v>
      </c>
      <c r="P33" s="197"/>
      <c r="Q33" s="197" t="s">
        <v>160</v>
      </c>
      <c r="R33" s="197"/>
      <c r="S33" s="106" t="s">
        <v>319</v>
      </c>
      <c r="T33" s="106" t="s">
        <v>661</v>
      </c>
      <c r="U33" s="106" t="s">
        <v>662</v>
      </c>
      <c r="V33" s="106">
        <f t="shared" si="0"/>
        <v>100.59</v>
      </c>
      <c r="W33" s="84">
        <f t="shared" si="1"/>
        <v>127.75</v>
      </c>
    </row>
    <row r="34" spans="2:25" ht="56.25" customHeight="1">
      <c r="B34" s="162" t="s">
        <v>663</v>
      </c>
      <c r="C34" s="163"/>
      <c r="D34" s="163"/>
      <c r="E34" s="163"/>
      <c r="F34" s="163"/>
      <c r="G34" s="163"/>
      <c r="H34" s="163"/>
      <c r="I34" s="163"/>
      <c r="J34" s="163"/>
      <c r="K34" s="163"/>
      <c r="L34" s="163"/>
      <c r="M34" s="197" t="s">
        <v>609</v>
      </c>
      <c r="N34" s="197"/>
      <c r="O34" s="197" t="s">
        <v>112</v>
      </c>
      <c r="P34" s="197"/>
      <c r="Q34" s="197" t="s">
        <v>113</v>
      </c>
      <c r="R34" s="197"/>
      <c r="S34" s="106" t="s">
        <v>311</v>
      </c>
      <c r="T34" s="106" t="s">
        <v>311</v>
      </c>
      <c r="U34" s="106" t="s">
        <v>664</v>
      </c>
      <c r="V34" s="106">
        <f t="shared" si="0"/>
        <v>94</v>
      </c>
      <c r="W34" s="84">
        <f t="shared" si="1"/>
        <v>94</v>
      </c>
    </row>
    <row r="35" spans="2:25" ht="56.25" customHeight="1">
      <c r="B35" s="162" t="s">
        <v>665</v>
      </c>
      <c r="C35" s="163"/>
      <c r="D35" s="163"/>
      <c r="E35" s="163"/>
      <c r="F35" s="163"/>
      <c r="G35" s="163"/>
      <c r="H35" s="163"/>
      <c r="I35" s="163"/>
      <c r="J35" s="163"/>
      <c r="K35" s="163"/>
      <c r="L35" s="163"/>
      <c r="M35" s="197" t="s">
        <v>638</v>
      </c>
      <c r="N35" s="197"/>
      <c r="O35" s="197" t="s">
        <v>112</v>
      </c>
      <c r="P35" s="197"/>
      <c r="Q35" s="197" t="s">
        <v>132</v>
      </c>
      <c r="R35" s="197"/>
      <c r="S35" s="106" t="s">
        <v>581</v>
      </c>
      <c r="T35" s="106" t="s">
        <v>235</v>
      </c>
      <c r="U35" s="106" t="s">
        <v>235</v>
      </c>
      <c r="V35" s="106" t="str">
        <f t="shared" si="0"/>
        <v>N/A</v>
      </c>
      <c r="W35" s="84" t="str">
        <f t="shared" si="1"/>
        <v>N/A</v>
      </c>
    </row>
    <row r="36" spans="2:25" ht="56.25" customHeight="1" thickBot="1">
      <c r="B36" s="162" t="s">
        <v>666</v>
      </c>
      <c r="C36" s="163"/>
      <c r="D36" s="163"/>
      <c r="E36" s="163"/>
      <c r="F36" s="163"/>
      <c r="G36" s="163"/>
      <c r="H36" s="163"/>
      <c r="I36" s="163"/>
      <c r="J36" s="163"/>
      <c r="K36" s="163"/>
      <c r="L36" s="163"/>
      <c r="M36" s="197" t="s">
        <v>640</v>
      </c>
      <c r="N36" s="197"/>
      <c r="O36" s="197" t="s">
        <v>112</v>
      </c>
      <c r="P36" s="197"/>
      <c r="Q36" s="197" t="s">
        <v>113</v>
      </c>
      <c r="R36" s="197"/>
      <c r="S36" s="106" t="s">
        <v>316</v>
      </c>
      <c r="T36" s="106" t="s">
        <v>667</v>
      </c>
      <c r="U36" s="106" t="s">
        <v>668</v>
      </c>
      <c r="V36" s="106">
        <f t="shared" si="0"/>
        <v>124.25</v>
      </c>
      <c r="W36" s="84">
        <f t="shared" si="1"/>
        <v>125.12</v>
      </c>
    </row>
    <row r="37" spans="2:25" ht="21.75" customHeight="1" thickTop="1" thickBot="1">
      <c r="B37" s="60" t="s">
        <v>126</v>
      </c>
      <c r="C37" s="61"/>
      <c r="D37" s="61"/>
      <c r="E37" s="61"/>
      <c r="F37" s="61"/>
      <c r="G37" s="61"/>
      <c r="H37" s="62"/>
      <c r="I37" s="62"/>
      <c r="J37" s="62"/>
      <c r="K37" s="62"/>
      <c r="L37" s="62"/>
      <c r="M37" s="62"/>
      <c r="N37" s="62"/>
      <c r="O37" s="62"/>
      <c r="P37" s="62"/>
      <c r="Q37" s="62"/>
      <c r="R37" s="62"/>
      <c r="S37" s="62"/>
      <c r="T37" s="62"/>
      <c r="U37" s="62"/>
      <c r="V37" s="62"/>
      <c r="W37" s="63"/>
      <c r="X37" s="85"/>
    </row>
    <row r="38" spans="2:25" ht="29.25" customHeight="1" thickTop="1" thickBot="1">
      <c r="B38" s="172" t="s">
        <v>127</v>
      </c>
      <c r="C38" s="173"/>
      <c r="D38" s="173"/>
      <c r="E38" s="173"/>
      <c r="F38" s="173"/>
      <c r="G38" s="173"/>
      <c r="H38" s="173"/>
      <c r="I38" s="173"/>
      <c r="J38" s="173"/>
      <c r="K38" s="173"/>
      <c r="L38" s="173"/>
      <c r="M38" s="173"/>
      <c r="N38" s="173"/>
      <c r="O38" s="173"/>
      <c r="P38" s="173"/>
      <c r="Q38" s="174"/>
      <c r="R38" s="86" t="s">
        <v>106</v>
      </c>
      <c r="S38" s="149" t="s">
        <v>107</v>
      </c>
      <c r="T38" s="149"/>
      <c r="U38" s="87" t="s">
        <v>128</v>
      </c>
      <c r="V38" s="148" t="s">
        <v>129</v>
      </c>
      <c r="W38" s="150"/>
    </row>
    <row r="39" spans="2:25" ht="30.75" customHeight="1" thickBot="1">
      <c r="B39" s="175"/>
      <c r="C39" s="176"/>
      <c r="D39" s="176"/>
      <c r="E39" s="176"/>
      <c r="F39" s="176"/>
      <c r="G39" s="176"/>
      <c r="H39" s="176"/>
      <c r="I39" s="176"/>
      <c r="J39" s="176"/>
      <c r="K39" s="176"/>
      <c r="L39" s="176"/>
      <c r="M39" s="176"/>
      <c r="N39" s="176"/>
      <c r="O39" s="176"/>
      <c r="P39" s="176"/>
      <c r="Q39" s="177"/>
      <c r="R39" s="88" t="s">
        <v>130</v>
      </c>
      <c r="S39" s="88" t="s">
        <v>130</v>
      </c>
      <c r="T39" s="88" t="s">
        <v>112</v>
      </c>
      <c r="U39" s="88" t="s">
        <v>130</v>
      </c>
      <c r="V39" s="88" t="s">
        <v>131</v>
      </c>
      <c r="W39" s="81" t="s">
        <v>132</v>
      </c>
      <c r="Y39" s="85"/>
    </row>
    <row r="40" spans="2:25" ht="23.25" customHeight="1" thickBot="1">
      <c r="B40" s="178" t="s">
        <v>133</v>
      </c>
      <c r="C40" s="179"/>
      <c r="D40" s="179"/>
      <c r="E40" s="89" t="s">
        <v>669</v>
      </c>
      <c r="F40" s="89"/>
      <c r="G40" s="89"/>
      <c r="H40" s="90"/>
      <c r="I40" s="90"/>
      <c r="J40" s="90"/>
      <c r="K40" s="90"/>
      <c r="L40" s="90"/>
      <c r="M40" s="90"/>
      <c r="N40" s="90"/>
      <c r="O40" s="90"/>
      <c r="P40" s="91"/>
      <c r="Q40" s="91"/>
      <c r="R40" s="92" t="s">
        <v>670</v>
      </c>
      <c r="S40" s="92" t="s">
        <v>75</v>
      </c>
      <c r="T40" s="91"/>
      <c r="U40" s="92" t="s">
        <v>122</v>
      </c>
      <c r="V40" s="91"/>
      <c r="W40" s="94">
        <f t="shared" ref="W40:W53" si="2">+IF(ISERR(U40/R40*100),"N/A",ROUND(U40/R40*100,2))</f>
        <v>0</v>
      </c>
    </row>
    <row r="41" spans="2:25" ht="26.25" customHeight="1">
      <c r="B41" s="180" t="s">
        <v>136</v>
      </c>
      <c r="C41" s="181"/>
      <c r="D41" s="181"/>
      <c r="E41" s="95" t="s">
        <v>669</v>
      </c>
      <c r="F41" s="95"/>
      <c r="G41" s="95"/>
      <c r="H41" s="96"/>
      <c r="I41" s="96"/>
      <c r="J41" s="96"/>
      <c r="K41" s="96"/>
      <c r="L41" s="96"/>
      <c r="M41" s="96"/>
      <c r="N41" s="96"/>
      <c r="O41" s="96"/>
      <c r="P41" s="97"/>
      <c r="Q41" s="97"/>
      <c r="R41" s="98" t="s">
        <v>670</v>
      </c>
      <c r="S41" s="98" t="s">
        <v>122</v>
      </c>
      <c r="T41" s="98">
        <f>+IF(ISERR(S41/R41*100),"N/A",ROUND(S41/R41*100,2))</f>
        <v>0</v>
      </c>
      <c r="U41" s="98" t="s">
        <v>122</v>
      </c>
      <c r="V41" s="98" t="str">
        <f>+IF(ISERR(U41/S41*100),"N/A",ROUND(U41/S41*100,2))</f>
        <v>N/A</v>
      </c>
      <c r="W41" s="100">
        <f t="shared" si="2"/>
        <v>0</v>
      </c>
    </row>
    <row r="42" spans="2:25" ht="23.25" customHeight="1" thickBot="1">
      <c r="B42" s="178" t="s">
        <v>133</v>
      </c>
      <c r="C42" s="179"/>
      <c r="D42" s="179"/>
      <c r="E42" s="89" t="s">
        <v>671</v>
      </c>
      <c r="F42" s="89"/>
      <c r="G42" s="89"/>
      <c r="H42" s="90"/>
      <c r="I42" s="90"/>
      <c r="J42" s="90"/>
      <c r="K42" s="90"/>
      <c r="L42" s="90"/>
      <c r="M42" s="90"/>
      <c r="N42" s="90"/>
      <c r="O42" s="90"/>
      <c r="P42" s="91"/>
      <c r="Q42" s="91"/>
      <c r="R42" s="92" t="s">
        <v>672</v>
      </c>
      <c r="S42" s="92" t="s">
        <v>75</v>
      </c>
      <c r="T42" s="91"/>
      <c r="U42" s="92" t="s">
        <v>673</v>
      </c>
      <c r="V42" s="91"/>
      <c r="W42" s="94">
        <f t="shared" si="2"/>
        <v>56</v>
      </c>
    </row>
    <row r="43" spans="2:25" ht="26.25" customHeight="1">
      <c r="B43" s="180" t="s">
        <v>136</v>
      </c>
      <c r="C43" s="181"/>
      <c r="D43" s="181"/>
      <c r="E43" s="95" t="s">
        <v>671</v>
      </c>
      <c r="F43" s="95"/>
      <c r="G43" s="95"/>
      <c r="H43" s="96"/>
      <c r="I43" s="96"/>
      <c r="J43" s="96"/>
      <c r="K43" s="96"/>
      <c r="L43" s="96"/>
      <c r="M43" s="96"/>
      <c r="N43" s="96"/>
      <c r="O43" s="96"/>
      <c r="P43" s="97"/>
      <c r="Q43" s="97"/>
      <c r="R43" s="98" t="s">
        <v>672</v>
      </c>
      <c r="S43" s="98" t="s">
        <v>673</v>
      </c>
      <c r="T43" s="98">
        <f>+IF(ISERR(S43/R43*100),"N/A",ROUND(S43/R43*100,2))</f>
        <v>56</v>
      </c>
      <c r="U43" s="98" t="s">
        <v>673</v>
      </c>
      <c r="V43" s="98">
        <f>+IF(ISERR(U43/S43*100),"N/A",ROUND(U43/S43*100,2))</f>
        <v>100</v>
      </c>
      <c r="W43" s="100">
        <f t="shared" si="2"/>
        <v>56</v>
      </c>
    </row>
    <row r="44" spans="2:25" ht="23.25" customHeight="1" thickBot="1">
      <c r="B44" s="178" t="s">
        <v>133</v>
      </c>
      <c r="C44" s="179"/>
      <c r="D44" s="179"/>
      <c r="E44" s="89" t="s">
        <v>556</v>
      </c>
      <c r="F44" s="89"/>
      <c r="G44" s="89"/>
      <c r="H44" s="90"/>
      <c r="I44" s="90"/>
      <c r="J44" s="90"/>
      <c r="K44" s="90"/>
      <c r="L44" s="90"/>
      <c r="M44" s="90"/>
      <c r="N44" s="90"/>
      <c r="O44" s="90"/>
      <c r="P44" s="91"/>
      <c r="Q44" s="91"/>
      <c r="R44" s="92" t="s">
        <v>674</v>
      </c>
      <c r="S44" s="92" t="s">
        <v>75</v>
      </c>
      <c r="T44" s="91"/>
      <c r="U44" s="92" t="s">
        <v>675</v>
      </c>
      <c r="V44" s="91"/>
      <c r="W44" s="94">
        <f t="shared" si="2"/>
        <v>55.69</v>
      </c>
    </row>
    <row r="45" spans="2:25" ht="26.25" customHeight="1">
      <c r="B45" s="180" t="s">
        <v>136</v>
      </c>
      <c r="C45" s="181"/>
      <c r="D45" s="181"/>
      <c r="E45" s="95" t="s">
        <v>556</v>
      </c>
      <c r="F45" s="95"/>
      <c r="G45" s="95"/>
      <c r="H45" s="96"/>
      <c r="I45" s="96"/>
      <c r="J45" s="96"/>
      <c r="K45" s="96"/>
      <c r="L45" s="96"/>
      <c r="M45" s="96"/>
      <c r="N45" s="96"/>
      <c r="O45" s="96"/>
      <c r="P45" s="97"/>
      <c r="Q45" s="97"/>
      <c r="R45" s="98" t="s">
        <v>674</v>
      </c>
      <c r="S45" s="98" t="s">
        <v>676</v>
      </c>
      <c r="T45" s="98">
        <f>+IF(ISERR(S45/R45*100),"N/A",ROUND(S45/R45*100,2))</f>
        <v>63.98</v>
      </c>
      <c r="U45" s="98" t="s">
        <v>675</v>
      </c>
      <c r="V45" s="98">
        <f>+IF(ISERR(U45/S45*100),"N/A",ROUND(U45/S45*100,2))</f>
        <v>87.04</v>
      </c>
      <c r="W45" s="100">
        <f t="shared" si="2"/>
        <v>55.69</v>
      </c>
    </row>
    <row r="46" spans="2:25" ht="23.25" customHeight="1" thickBot="1">
      <c r="B46" s="178" t="s">
        <v>133</v>
      </c>
      <c r="C46" s="179"/>
      <c r="D46" s="179"/>
      <c r="E46" s="89" t="s">
        <v>561</v>
      </c>
      <c r="F46" s="89"/>
      <c r="G46" s="89"/>
      <c r="H46" s="90"/>
      <c r="I46" s="90"/>
      <c r="J46" s="90"/>
      <c r="K46" s="90"/>
      <c r="L46" s="90"/>
      <c r="M46" s="90"/>
      <c r="N46" s="90"/>
      <c r="O46" s="90"/>
      <c r="P46" s="91"/>
      <c r="Q46" s="91"/>
      <c r="R46" s="92" t="s">
        <v>677</v>
      </c>
      <c r="S46" s="92" t="s">
        <v>75</v>
      </c>
      <c r="T46" s="91"/>
      <c r="U46" s="92" t="s">
        <v>678</v>
      </c>
      <c r="V46" s="91"/>
      <c r="W46" s="94">
        <f t="shared" si="2"/>
        <v>48.24</v>
      </c>
    </row>
    <row r="47" spans="2:25" ht="26.25" customHeight="1">
      <c r="B47" s="180" t="s">
        <v>136</v>
      </c>
      <c r="C47" s="181"/>
      <c r="D47" s="181"/>
      <c r="E47" s="95" t="s">
        <v>561</v>
      </c>
      <c r="F47" s="95"/>
      <c r="G47" s="95"/>
      <c r="H47" s="96"/>
      <c r="I47" s="96"/>
      <c r="J47" s="96"/>
      <c r="K47" s="96"/>
      <c r="L47" s="96"/>
      <c r="M47" s="96"/>
      <c r="N47" s="96"/>
      <c r="O47" s="96"/>
      <c r="P47" s="97"/>
      <c r="Q47" s="97"/>
      <c r="R47" s="98" t="s">
        <v>677</v>
      </c>
      <c r="S47" s="98" t="s">
        <v>678</v>
      </c>
      <c r="T47" s="98">
        <f>+IF(ISERR(S47/R47*100),"N/A",ROUND(S47/R47*100,2))</f>
        <v>48.24</v>
      </c>
      <c r="U47" s="98" t="s">
        <v>678</v>
      </c>
      <c r="V47" s="98">
        <f>+IF(ISERR(U47/S47*100),"N/A",ROUND(U47/S47*100,2))</f>
        <v>100</v>
      </c>
      <c r="W47" s="100">
        <f t="shared" si="2"/>
        <v>48.24</v>
      </c>
    </row>
    <row r="48" spans="2:25" ht="23.25" customHeight="1" thickBot="1">
      <c r="B48" s="178" t="s">
        <v>133</v>
      </c>
      <c r="C48" s="179"/>
      <c r="D48" s="179"/>
      <c r="E48" s="89" t="s">
        <v>620</v>
      </c>
      <c r="F48" s="89"/>
      <c r="G48" s="89"/>
      <c r="H48" s="90"/>
      <c r="I48" s="90"/>
      <c r="J48" s="90"/>
      <c r="K48" s="90"/>
      <c r="L48" s="90"/>
      <c r="M48" s="90"/>
      <c r="N48" s="90"/>
      <c r="O48" s="90"/>
      <c r="P48" s="91"/>
      <c r="Q48" s="91"/>
      <c r="R48" s="92" t="s">
        <v>679</v>
      </c>
      <c r="S48" s="92" t="s">
        <v>75</v>
      </c>
      <c r="T48" s="91"/>
      <c r="U48" s="92" t="s">
        <v>680</v>
      </c>
      <c r="V48" s="91"/>
      <c r="W48" s="94">
        <f t="shared" si="2"/>
        <v>44.49</v>
      </c>
    </row>
    <row r="49" spans="2:23" ht="26.25" customHeight="1">
      <c r="B49" s="180" t="s">
        <v>136</v>
      </c>
      <c r="C49" s="181"/>
      <c r="D49" s="181"/>
      <c r="E49" s="95" t="s">
        <v>620</v>
      </c>
      <c r="F49" s="95"/>
      <c r="G49" s="95"/>
      <c r="H49" s="96"/>
      <c r="I49" s="96"/>
      <c r="J49" s="96"/>
      <c r="K49" s="96"/>
      <c r="L49" s="96"/>
      <c r="M49" s="96"/>
      <c r="N49" s="96"/>
      <c r="O49" s="96"/>
      <c r="P49" s="97"/>
      <c r="Q49" s="97"/>
      <c r="R49" s="98" t="s">
        <v>679</v>
      </c>
      <c r="S49" s="98" t="s">
        <v>681</v>
      </c>
      <c r="T49" s="98">
        <f>+IF(ISERR(S49/R49*100),"N/A",ROUND(S49/R49*100,2))</f>
        <v>44.51</v>
      </c>
      <c r="U49" s="98" t="s">
        <v>680</v>
      </c>
      <c r="V49" s="98">
        <f>+IF(ISERR(U49/S49*100),"N/A",ROUND(U49/S49*100,2))</f>
        <v>99.96</v>
      </c>
      <c r="W49" s="100">
        <f t="shared" si="2"/>
        <v>44.49</v>
      </c>
    </row>
    <row r="50" spans="2:23" ht="23.25" customHeight="1" thickBot="1">
      <c r="B50" s="178" t="s">
        <v>133</v>
      </c>
      <c r="C50" s="179"/>
      <c r="D50" s="179"/>
      <c r="E50" s="89" t="s">
        <v>682</v>
      </c>
      <c r="F50" s="89"/>
      <c r="G50" s="89"/>
      <c r="H50" s="90"/>
      <c r="I50" s="90"/>
      <c r="J50" s="90"/>
      <c r="K50" s="90"/>
      <c r="L50" s="90"/>
      <c r="M50" s="90"/>
      <c r="N50" s="90"/>
      <c r="O50" s="90"/>
      <c r="P50" s="91"/>
      <c r="Q50" s="91"/>
      <c r="R50" s="92" t="s">
        <v>683</v>
      </c>
      <c r="S50" s="92" t="s">
        <v>75</v>
      </c>
      <c r="T50" s="91"/>
      <c r="U50" s="92" t="s">
        <v>122</v>
      </c>
      <c r="V50" s="91"/>
      <c r="W50" s="94">
        <f t="shared" si="2"/>
        <v>0</v>
      </c>
    </row>
    <row r="51" spans="2:23" ht="26.25" customHeight="1">
      <c r="B51" s="180" t="s">
        <v>136</v>
      </c>
      <c r="C51" s="181"/>
      <c r="D51" s="181"/>
      <c r="E51" s="95" t="s">
        <v>682</v>
      </c>
      <c r="F51" s="95"/>
      <c r="G51" s="95"/>
      <c r="H51" s="96"/>
      <c r="I51" s="96"/>
      <c r="J51" s="96"/>
      <c r="K51" s="96"/>
      <c r="L51" s="96"/>
      <c r="M51" s="96"/>
      <c r="N51" s="96"/>
      <c r="O51" s="96"/>
      <c r="P51" s="97"/>
      <c r="Q51" s="97"/>
      <c r="R51" s="98" t="s">
        <v>683</v>
      </c>
      <c r="S51" s="98" t="s">
        <v>122</v>
      </c>
      <c r="T51" s="98">
        <f>+IF(ISERR(S51/R51*100),"N/A",ROUND(S51/R51*100,2))</f>
        <v>0</v>
      </c>
      <c r="U51" s="98" t="s">
        <v>122</v>
      </c>
      <c r="V51" s="98" t="str">
        <f>+IF(ISERR(U51/S51*100),"N/A",ROUND(U51/S51*100,2))</f>
        <v>N/A</v>
      </c>
      <c r="W51" s="100">
        <f t="shared" si="2"/>
        <v>0</v>
      </c>
    </row>
    <row r="52" spans="2:23" ht="23.25" customHeight="1" thickBot="1">
      <c r="B52" s="178" t="s">
        <v>133</v>
      </c>
      <c r="C52" s="179"/>
      <c r="D52" s="179"/>
      <c r="E52" s="89" t="s">
        <v>684</v>
      </c>
      <c r="F52" s="89"/>
      <c r="G52" s="89"/>
      <c r="H52" s="90"/>
      <c r="I52" s="90"/>
      <c r="J52" s="90"/>
      <c r="K52" s="90"/>
      <c r="L52" s="90"/>
      <c r="M52" s="90"/>
      <c r="N52" s="90"/>
      <c r="O52" s="90"/>
      <c r="P52" s="91"/>
      <c r="Q52" s="91"/>
      <c r="R52" s="92" t="s">
        <v>685</v>
      </c>
      <c r="S52" s="92" t="s">
        <v>75</v>
      </c>
      <c r="T52" s="91"/>
      <c r="U52" s="92" t="s">
        <v>686</v>
      </c>
      <c r="V52" s="91"/>
      <c r="W52" s="94">
        <f t="shared" si="2"/>
        <v>14.67</v>
      </c>
    </row>
    <row r="53" spans="2:23" ht="26.25" customHeight="1" thickBot="1">
      <c r="B53" s="180" t="s">
        <v>136</v>
      </c>
      <c r="C53" s="181"/>
      <c r="D53" s="181"/>
      <c r="E53" s="95" t="s">
        <v>684</v>
      </c>
      <c r="F53" s="95"/>
      <c r="G53" s="95"/>
      <c r="H53" s="96"/>
      <c r="I53" s="96"/>
      <c r="J53" s="96"/>
      <c r="K53" s="96"/>
      <c r="L53" s="96"/>
      <c r="M53" s="96"/>
      <c r="N53" s="96"/>
      <c r="O53" s="96"/>
      <c r="P53" s="97"/>
      <c r="Q53" s="97"/>
      <c r="R53" s="98" t="s">
        <v>685</v>
      </c>
      <c r="S53" s="98" t="s">
        <v>686</v>
      </c>
      <c r="T53" s="98">
        <f>+IF(ISERR(S53/R53*100),"N/A",ROUND(S53/R53*100,2))</f>
        <v>14.67</v>
      </c>
      <c r="U53" s="98" t="s">
        <v>686</v>
      </c>
      <c r="V53" s="98">
        <f>+IF(ISERR(U53/S53*100),"N/A",ROUND(U53/S53*100,2))</f>
        <v>100</v>
      </c>
      <c r="W53" s="100">
        <f t="shared" si="2"/>
        <v>14.67</v>
      </c>
    </row>
    <row r="54" spans="2:23" ht="22.5" customHeight="1" thickTop="1" thickBot="1">
      <c r="B54" s="60" t="s">
        <v>138</v>
      </c>
      <c r="C54" s="61"/>
      <c r="D54" s="61"/>
      <c r="E54" s="61"/>
      <c r="F54" s="61"/>
      <c r="G54" s="61"/>
      <c r="H54" s="62"/>
      <c r="I54" s="62"/>
      <c r="J54" s="62"/>
      <c r="K54" s="62"/>
      <c r="L54" s="62"/>
      <c r="M54" s="62"/>
      <c r="N54" s="62"/>
      <c r="O54" s="62"/>
      <c r="P54" s="62"/>
      <c r="Q54" s="62"/>
      <c r="R54" s="62"/>
      <c r="S54" s="62"/>
      <c r="T54" s="62"/>
      <c r="U54" s="62"/>
      <c r="V54" s="62"/>
      <c r="W54" s="63"/>
    </row>
    <row r="55" spans="2:23" ht="37.5" customHeight="1" thickTop="1">
      <c r="B55" s="198" t="s">
        <v>687</v>
      </c>
      <c r="C55" s="199"/>
      <c r="D55" s="199"/>
      <c r="E55" s="199"/>
      <c r="F55" s="199"/>
      <c r="G55" s="199"/>
      <c r="H55" s="199"/>
      <c r="I55" s="199"/>
      <c r="J55" s="199"/>
      <c r="K55" s="199"/>
      <c r="L55" s="199"/>
      <c r="M55" s="199"/>
      <c r="N55" s="199"/>
      <c r="O55" s="199"/>
      <c r="P55" s="199"/>
      <c r="Q55" s="199"/>
      <c r="R55" s="199"/>
      <c r="S55" s="199"/>
      <c r="T55" s="199"/>
      <c r="U55" s="199"/>
      <c r="V55" s="199"/>
      <c r="W55" s="200"/>
    </row>
    <row r="56" spans="2:23" ht="363" customHeight="1" thickBot="1">
      <c r="B56" s="204"/>
      <c r="C56" s="205"/>
      <c r="D56" s="205"/>
      <c r="E56" s="205"/>
      <c r="F56" s="205"/>
      <c r="G56" s="205"/>
      <c r="H56" s="205"/>
      <c r="I56" s="205"/>
      <c r="J56" s="205"/>
      <c r="K56" s="205"/>
      <c r="L56" s="205"/>
      <c r="M56" s="205"/>
      <c r="N56" s="205"/>
      <c r="O56" s="205"/>
      <c r="P56" s="205"/>
      <c r="Q56" s="205"/>
      <c r="R56" s="205"/>
      <c r="S56" s="205"/>
      <c r="T56" s="205"/>
      <c r="U56" s="205"/>
      <c r="V56" s="205"/>
      <c r="W56" s="206"/>
    </row>
    <row r="57" spans="2:23" ht="37.5" customHeight="1" thickTop="1">
      <c r="B57" s="198" t="s">
        <v>688</v>
      </c>
      <c r="C57" s="199"/>
      <c r="D57" s="199"/>
      <c r="E57" s="199"/>
      <c r="F57" s="199"/>
      <c r="G57" s="199"/>
      <c r="H57" s="199"/>
      <c r="I57" s="199"/>
      <c r="J57" s="199"/>
      <c r="K57" s="199"/>
      <c r="L57" s="199"/>
      <c r="M57" s="199"/>
      <c r="N57" s="199"/>
      <c r="O57" s="199"/>
      <c r="P57" s="199"/>
      <c r="Q57" s="199"/>
      <c r="R57" s="199"/>
      <c r="S57" s="199"/>
      <c r="T57" s="199"/>
      <c r="U57" s="199"/>
      <c r="V57" s="199"/>
      <c r="W57" s="200"/>
    </row>
    <row r="58" spans="2:23" ht="387" customHeight="1" thickBot="1">
      <c r="B58" s="204"/>
      <c r="C58" s="205"/>
      <c r="D58" s="205"/>
      <c r="E58" s="205"/>
      <c r="F58" s="205"/>
      <c r="G58" s="205"/>
      <c r="H58" s="205"/>
      <c r="I58" s="205"/>
      <c r="J58" s="205"/>
      <c r="K58" s="205"/>
      <c r="L58" s="205"/>
      <c r="M58" s="205"/>
      <c r="N58" s="205"/>
      <c r="O58" s="205"/>
      <c r="P58" s="205"/>
      <c r="Q58" s="205"/>
      <c r="R58" s="205"/>
      <c r="S58" s="205"/>
      <c r="T58" s="205"/>
      <c r="U58" s="205"/>
      <c r="V58" s="205"/>
      <c r="W58" s="206"/>
    </row>
    <row r="59" spans="2:23" ht="37.5" customHeight="1" thickTop="1">
      <c r="B59" s="198" t="s">
        <v>689</v>
      </c>
      <c r="C59" s="199"/>
      <c r="D59" s="199"/>
      <c r="E59" s="199"/>
      <c r="F59" s="199"/>
      <c r="G59" s="199"/>
      <c r="H59" s="199"/>
      <c r="I59" s="199"/>
      <c r="J59" s="199"/>
      <c r="K59" s="199"/>
      <c r="L59" s="199"/>
      <c r="M59" s="199"/>
      <c r="N59" s="199"/>
      <c r="O59" s="199"/>
      <c r="P59" s="199"/>
      <c r="Q59" s="199"/>
      <c r="R59" s="199"/>
      <c r="S59" s="199"/>
      <c r="T59" s="199"/>
      <c r="U59" s="199"/>
      <c r="V59" s="199"/>
      <c r="W59" s="200"/>
    </row>
    <row r="60" spans="2:23" ht="366.75" customHeight="1" thickBot="1">
      <c r="B60" s="201"/>
      <c r="C60" s="202"/>
      <c r="D60" s="202"/>
      <c r="E60" s="202"/>
      <c r="F60" s="202"/>
      <c r="G60" s="202"/>
      <c r="H60" s="202"/>
      <c r="I60" s="202"/>
      <c r="J60" s="202"/>
      <c r="K60" s="202"/>
      <c r="L60" s="202"/>
      <c r="M60" s="202"/>
      <c r="N60" s="202"/>
      <c r="O60" s="202"/>
      <c r="P60" s="202"/>
      <c r="Q60" s="202"/>
      <c r="R60" s="202"/>
      <c r="S60" s="202"/>
      <c r="T60" s="202"/>
      <c r="U60" s="202"/>
      <c r="V60" s="202"/>
      <c r="W60" s="203"/>
    </row>
  </sheetData>
  <mergeCells count="115">
    <mergeCell ref="B51:D51"/>
    <mergeCell ref="B52:D52"/>
    <mergeCell ref="B53:D53"/>
    <mergeCell ref="B55:W56"/>
    <mergeCell ref="B57:W58"/>
    <mergeCell ref="B59:W60"/>
    <mergeCell ref="B45:D45"/>
    <mergeCell ref="B46:D46"/>
    <mergeCell ref="B47:D47"/>
    <mergeCell ref="B48:D48"/>
    <mergeCell ref="B49:D49"/>
    <mergeCell ref="B50:D50"/>
    <mergeCell ref="V38:W38"/>
    <mergeCell ref="B40:D40"/>
    <mergeCell ref="B41:D41"/>
    <mergeCell ref="B42:D42"/>
    <mergeCell ref="B43:D43"/>
    <mergeCell ref="B44:D44"/>
    <mergeCell ref="B36:L36"/>
    <mergeCell ref="M36:N36"/>
    <mergeCell ref="O36:P36"/>
    <mergeCell ref="Q36:R36"/>
    <mergeCell ref="B38:Q39"/>
    <mergeCell ref="S38:T38"/>
    <mergeCell ref="B34:L34"/>
    <mergeCell ref="M34:N34"/>
    <mergeCell ref="O34:P34"/>
    <mergeCell ref="Q34:R34"/>
    <mergeCell ref="B35:L35"/>
    <mergeCell ref="M35:N35"/>
    <mergeCell ref="O35:P35"/>
    <mergeCell ref="Q35:R35"/>
    <mergeCell ref="B32:L32"/>
    <mergeCell ref="M32:N32"/>
    <mergeCell ref="O32:P32"/>
    <mergeCell ref="Q32:R32"/>
    <mergeCell ref="B33:L33"/>
    <mergeCell ref="M33:N33"/>
    <mergeCell ref="O33:P33"/>
    <mergeCell ref="Q33:R33"/>
    <mergeCell ref="B30:L30"/>
    <mergeCell ref="M30:N30"/>
    <mergeCell ref="O30:P30"/>
    <mergeCell ref="Q30:R30"/>
    <mergeCell ref="B31:L31"/>
    <mergeCell ref="M31:N31"/>
    <mergeCell ref="O31:P31"/>
    <mergeCell ref="Q31:R31"/>
    <mergeCell ref="B28:L28"/>
    <mergeCell ref="M28:N28"/>
    <mergeCell ref="O28:P28"/>
    <mergeCell ref="Q28:R28"/>
    <mergeCell ref="B29:L29"/>
    <mergeCell ref="M29:N29"/>
    <mergeCell ref="O29:P29"/>
    <mergeCell ref="Q29:R29"/>
    <mergeCell ref="B26:L26"/>
    <mergeCell ref="M26:N26"/>
    <mergeCell ref="O26:P26"/>
    <mergeCell ref="Q26:R26"/>
    <mergeCell ref="B27:L27"/>
    <mergeCell ref="M27:N27"/>
    <mergeCell ref="O27:P27"/>
    <mergeCell ref="Q27:R27"/>
    <mergeCell ref="U23:U24"/>
    <mergeCell ref="V23:V24"/>
    <mergeCell ref="W23:W24"/>
    <mergeCell ref="B25:L25"/>
    <mergeCell ref="M25:N25"/>
    <mergeCell ref="O25:P25"/>
    <mergeCell ref="Q25:R25"/>
    <mergeCell ref="B23:L24"/>
    <mergeCell ref="M23:N24"/>
    <mergeCell ref="O23:P24"/>
    <mergeCell ref="Q23:R24"/>
    <mergeCell ref="S23:S24"/>
    <mergeCell ref="T23:T24"/>
    <mergeCell ref="C19:I19"/>
    <mergeCell ref="L19:Q19"/>
    <mergeCell ref="T19:W19"/>
    <mergeCell ref="C20:W20"/>
    <mergeCell ref="B22:T22"/>
    <mergeCell ref="U22:W22"/>
    <mergeCell ref="B17:I17"/>
    <mergeCell ref="K17:Q17"/>
    <mergeCell ref="S17:W17"/>
    <mergeCell ref="C18:I18"/>
    <mergeCell ref="L18:Q18"/>
    <mergeCell ref="T18:W18"/>
    <mergeCell ref="D11:H11"/>
    <mergeCell ref="I11:W11"/>
    <mergeCell ref="D12:H12"/>
    <mergeCell ref="I12:W12"/>
    <mergeCell ref="C13:W13"/>
    <mergeCell ref="C14:W14"/>
    <mergeCell ref="D8:H8"/>
    <mergeCell ref="P8:W8"/>
    <mergeCell ref="D9:H9"/>
    <mergeCell ref="I9:W9"/>
    <mergeCell ref="D10:H10"/>
    <mergeCell ref="I10:W10"/>
    <mergeCell ref="C5:W5"/>
    <mergeCell ref="D6:H6"/>
    <mergeCell ref="J6:K6"/>
    <mergeCell ref="L6:M6"/>
    <mergeCell ref="N6:W6"/>
    <mergeCell ref="D7:H7"/>
    <mergeCell ref="O7:W7"/>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7" fitToHeight="6" orientation="landscape" r:id="rId1"/>
  <headerFooter>
    <oddFooter>&amp;R&amp;P de &amp;N</oddFooter>
  </headerFooter>
  <rowBreaks count="3" manualBreakCount="3">
    <brk id="16" min="1" max="20" man="1"/>
    <brk id="53" min="1" max="22" man="1"/>
    <brk id="58" min="1" max="22"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indexed="53"/>
  </sheetPr>
  <dimension ref="A1:AA34"/>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532</v>
      </c>
      <c r="D4" s="186" t="s">
        <v>24</v>
      </c>
      <c r="E4" s="186"/>
      <c r="F4" s="186"/>
      <c r="G4" s="186"/>
      <c r="H4" s="187"/>
      <c r="J4" s="188" t="s">
        <v>70</v>
      </c>
      <c r="K4" s="186"/>
      <c r="L4" s="102" t="s">
        <v>690</v>
      </c>
      <c r="M4" s="189" t="s">
        <v>691</v>
      </c>
      <c r="N4" s="189"/>
      <c r="O4" s="189"/>
      <c r="P4" s="189"/>
      <c r="Q4" s="190"/>
      <c r="R4" s="103"/>
      <c r="S4" s="191" t="s">
        <v>73</v>
      </c>
      <c r="T4" s="192"/>
      <c r="U4" s="192"/>
      <c r="V4" s="193" t="s">
        <v>692</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693</v>
      </c>
      <c r="D6" s="195" t="s">
        <v>694</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695</v>
      </c>
      <c r="K8" s="75" t="s">
        <v>696</v>
      </c>
      <c r="L8" s="75" t="s">
        <v>83</v>
      </c>
      <c r="M8" s="75" t="s">
        <v>83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248.25" customHeight="1" thickTop="1" thickBot="1">
      <c r="B10" s="76" t="s">
        <v>86</v>
      </c>
      <c r="C10" s="193" t="s">
        <v>697</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596</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698</v>
      </c>
      <c r="C21" s="163"/>
      <c r="D21" s="163"/>
      <c r="E21" s="163"/>
      <c r="F21" s="163"/>
      <c r="G21" s="163"/>
      <c r="H21" s="163"/>
      <c r="I21" s="163"/>
      <c r="J21" s="163"/>
      <c r="K21" s="163"/>
      <c r="L21" s="163"/>
      <c r="M21" s="196" t="s">
        <v>693</v>
      </c>
      <c r="N21" s="196"/>
      <c r="O21" s="196" t="s">
        <v>112</v>
      </c>
      <c r="P21" s="196"/>
      <c r="Q21" s="196" t="s">
        <v>132</v>
      </c>
      <c r="R21" s="196"/>
      <c r="S21" s="106" t="s">
        <v>117</v>
      </c>
      <c r="T21" s="106" t="s">
        <v>235</v>
      </c>
      <c r="U21" s="106" t="s">
        <v>235</v>
      </c>
      <c r="V21" s="106" t="str">
        <f>+IF(ISERR(U21/T21*100),"N/A",ROUND(U21/T21*100,2))</f>
        <v>N/A</v>
      </c>
      <c r="W21" s="84" t="str">
        <f>+IF(ISERR(U21/S21*100),"N/A",ROUND(U21/S21*100,2))</f>
        <v>N/A</v>
      </c>
    </row>
    <row r="22" spans="2:27" ht="56.25" customHeight="1" thickBot="1">
      <c r="B22" s="162" t="s">
        <v>699</v>
      </c>
      <c r="C22" s="163"/>
      <c r="D22" s="163"/>
      <c r="E22" s="163"/>
      <c r="F22" s="163"/>
      <c r="G22" s="163"/>
      <c r="H22" s="163"/>
      <c r="I22" s="163"/>
      <c r="J22" s="163"/>
      <c r="K22" s="163"/>
      <c r="L22" s="163"/>
      <c r="M22" s="197" t="s">
        <v>693</v>
      </c>
      <c r="N22" s="197"/>
      <c r="O22" s="197" t="s">
        <v>112</v>
      </c>
      <c r="P22" s="197"/>
      <c r="Q22" s="197" t="s">
        <v>132</v>
      </c>
      <c r="R22" s="197"/>
      <c r="S22" s="106" t="s">
        <v>700</v>
      </c>
      <c r="T22" s="106" t="s">
        <v>235</v>
      </c>
      <c r="U22" s="106" t="s">
        <v>235</v>
      </c>
      <c r="V22" s="106" t="str">
        <f>+IF(ISERR(U22/T22*100),"N/A",ROUND(U22/T22*100,2))</f>
        <v>N/A</v>
      </c>
      <c r="W22" s="84" t="str">
        <f>+IF(ISERR(U22/S22*100),"N/A",ROUND(U22/S22*100,2))</f>
        <v>N/A</v>
      </c>
    </row>
    <row r="23" spans="2:27" ht="21.75" customHeight="1" thickTop="1" thickBot="1">
      <c r="B23" s="60" t="s">
        <v>126</v>
      </c>
      <c r="C23" s="61"/>
      <c r="D23" s="61"/>
      <c r="E23" s="61"/>
      <c r="F23" s="61"/>
      <c r="G23" s="61"/>
      <c r="H23" s="62"/>
      <c r="I23" s="62"/>
      <c r="J23" s="62"/>
      <c r="K23" s="62"/>
      <c r="L23" s="62"/>
      <c r="M23" s="62"/>
      <c r="N23" s="62"/>
      <c r="O23" s="62"/>
      <c r="P23" s="62"/>
      <c r="Q23" s="62"/>
      <c r="R23" s="62"/>
      <c r="S23" s="62"/>
      <c r="T23" s="62"/>
      <c r="U23" s="62"/>
      <c r="V23" s="62"/>
      <c r="W23" s="63"/>
      <c r="X23" s="85"/>
    </row>
    <row r="24" spans="2:27" ht="29.25" customHeight="1" thickTop="1" thickBot="1">
      <c r="B24" s="172" t="s">
        <v>127</v>
      </c>
      <c r="C24" s="173"/>
      <c r="D24" s="173"/>
      <c r="E24" s="173"/>
      <c r="F24" s="173"/>
      <c r="G24" s="173"/>
      <c r="H24" s="173"/>
      <c r="I24" s="173"/>
      <c r="J24" s="173"/>
      <c r="K24" s="173"/>
      <c r="L24" s="173"/>
      <c r="M24" s="173"/>
      <c r="N24" s="173"/>
      <c r="O24" s="173"/>
      <c r="P24" s="173"/>
      <c r="Q24" s="174"/>
      <c r="R24" s="86" t="s">
        <v>106</v>
      </c>
      <c r="S24" s="149" t="s">
        <v>107</v>
      </c>
      <c r="T24" s="149"/>
      <c r="U24" s="87" t="s">
        <v>128</v>
      </c>
      <c r="V24" s="148" t="s">
        <v>129</v>
      </c>
      <c r="W24" s="150"/>
    </row>
    <row r="25" spans="2:27" ht="30.75" customHeight="1" thickBot="1">
      <c r="B25" s="175"/>
      <c r="C25" s="176"/>
      <c r="D25" s="176"/>
      <c r="E25" s="176"/>
      <c r="F25" s="176"/>
      <c r="G25" s="176"/>
      <c r="H25" s="176"/>
      <c r="I25" s="176"/>
      <c r="J25" s="176"/>
      <c r="K25" s="176"/>
      <c r="L25" s="176"/>
      <c r="M25" s="176"/>
      <c r="N25" s="176"/>
      <c r="O25" s="176"/>
      <c r="P25" s="176"/>
      <c r="Q25" s="177"/>
      <c r="R25" s="88" t="s">
        <v>130</v>
      </c>
      <c r="S25" s="88" t="s">
        <v>130</v>
      </c>
      <c r="T25" s="88" t="s">
        <v>112</v>
      </c>
      <c r="U25" s="88" t="s">
        <v>130</v>
      </c>
      <c r="V25" s="88" t="s">
        <v>131</v>
      </c>
      <c r="W25" s="81" t="s">
        <v>132</v>
      </c>
      <c r="Y25" s="85"/>
    </row>
    <row r="26" spans="2:27" ht="23.25" customHeight="1" thickBot="1">
      <c r="B26" s="178" t="s">
        <v>133</v>
      </c>
      <c r="C26" s="179"/>
      <c r="D26" s="179"/>
      <c r="E26" s="89" t="s">
        <v>701</v>
      </c>
      <c r="F26" s="89"/>
      <c r="G26" s="89"/>
      <c r="H26" s="90"/>
      <c r="I26" s="90"/>
      <c r="J26" s="90"/>
      <c r="K26" s="90"/>
      <c r="L26" s="90"/>
      <c r="M26" s="90"/>
      <c r="N26" s="90"/>
      <c r="O26" s="90"/>
      <c r="P26" s="91"/>
      <c r="Q26" s="91"/>
      <c r="R26" s="92" t="s">
        <v>692</v>
      </c>
      <c r="S26" s="92" t="s">
        <v>75</v>
      </c>
      <c r="T26" s="91"/>
      <c r="U26" s="92" t="s">
        <v>702</v>
      </c>
      <c r="V26" s="91"/>
      <c r="W26" s="94">
        <f>+IF(ISERR(U26/R26*100),"N/A",ROUND(U26/R26*100,2))</f>
        <v>0.62</v>
      </c>
    </row>
    <row r="27" spans="2:27" ht="26.25" customHeight="1" thickBot="1">
      <c r="B27" s="180" t="s">
        <v>136</v>
      </c>
      <c r="C27" s="181"/>
      <c r="D27" s="181"/>
      <c r="E27" s="95" t="s">
        <v>701</v>
      </c>
      <c r="F27" s="95"/>
      <c r="G27" s="95"/>
      <c r="H27" s="96"/>
      <c r="I27" s="96"/>
      <c r="J27" s="96"/>
      <c r="K27" s="96"/>
      <c r="L27" s="96"/>
      <c r="M27" s="96"/>
      <c r="N27" s="96"/>
      <c r="O27" s="96"/>
      <c r="P27" s="97"/>
      <c r="Q27" s="97"/>
      <c r="R27" s="98" t="s">
        <v>703</v>
      </c>
      <c r="S27" s="98" t="s">
        <v>702</v>
      </c>
      <c r="T27" s="98">
        <f>+IF(ISERR(S27/R27*100),"N/A",ROUND(S27/R27*100,2))</f>
        <v>35.71</v>
      </c>
      <c r="U27" s="98" t="s">
        <v>702</v>
      </c>
      <c r="V27" s="98">
        <f>+IF(ISERR(U27/S27*100),"N/A",ROUND(U27/S27*100,2))</f>
        <v>100</v>
      </c>
      <c r="W27" s="100">
        <f>+IF(ISERR(U27/R27*100),"N/A",ROUND(U27/R27*100,2))</f>
        <v>35.71</v>
      </c>
    </row>
    <row r="28" spans="2:27" ht="22.5" customHeight="1" thickTop="1" thickBot="1">
      <c r="B28" s="60" t="s">
        <v>138</v>
      </c>
      <c r="C28" s="61"/>
      <c r="D28" s="61"/>
      <c r="E28" s="61"/>
      <c r="F28" s="61"/>
      <c r="G28" s="61"/>
      <c r="H28" s="62"/>
      <c r="I28" s="62"/>
      <c r="J28" s="62"/>
      <c r="K28" s="62"/>
      <c r="L28" s="62"/>
      <c r="M28" s="62"/>
      <c r="N28" s="62"/>
      <c r="O28" s="62"/>
      <c r="P28" s="62"/>
      <c r="Q28" s="62"/>
      <c r="R28" s="62"/>
      <c r="S28" s="62"/>
      <c r="T28" s="62"/>
      <c r="U28" s="62"/>
      <c r="V28" s="62"/>
      <c r="W28" s="63"/>
    </row>
    <row r="29" spans="2:27" ht="37.5" customHeight="1" thickTop="1">
      <c r="B29" s="198" t="s">
        <v>704</v>
      </c>
      <c r="C29" s="199"/>
      <c r="D29" s="199"/>
      <c r="E29" s="199"/>
      <c r="F29" s="199"/>
      <c r="G29" s="199"/>
      <c r="H29" s="199"/>
      <c r="I29" s="199"/>
      <c r="J29" s="199"/>
      <c r="K29" s="199"/>
      <c r="L29" s="199"/>
      <c r="M29" s="199"/>
      <c r="N29" s="199"/>
      <c r="O29" s="199"/>
      <c r="P29" s="199"/>
      <c r="Q29" s="199"/>
      <c r="R29" s="199"/>
      <c r="S29" s="199"/>
      <c r="T29" s="199"/>
      <c r="U29" s="199"/>
      <c r="V29" s="199"/>
      <c r="W29" s="200"/>
    </row>
    <row r="30" spans="2:27" ht="102.75" customHeight="1" thickBot="1">
      <c r="B30" s="204"/>
      <c r="C30" s="205"/>
      <c r="D30" s="205"/>
      <c r="E30" s="205"/>
      <c r="F30" s="205"/>
      <c r="G30" s="205"/>
      <c r="H30" s="205"/>
      <c r="I30" s="205"/>
      <c r="J30" s="205"/>
      <c r="K30" s="205"/>
      <c r="L30" s="205"/>
      <c r="M30" s="205"/>
      <c r="N30" s="205"/>
      <c r="O30" s="205"/>
      <c r="P30" s="205"/>
      <c r="Q30" s="205"/>
      <c r="R30" s="205"/>
      <c r="S30" s="205"/>
      <c r="T30" s="205"/>
      <c r="U30" s="205"/>
      <c r="V30" s="205"/>
      <c r="W30" s="206"/>
    </row>
    <row r="31" spans="2:27" ht="37.5" customHeight="1" thickTop="1">
      <c r="B31" s="198" t="s">
        <v>705</v>
      </c>
      <c r="C31" s="199"/>
      <c r="D31" s="199"/>
      <c r="E31" s="199"/>
      <c r="F31" s="199"/>
      <c r="G31" s="199"/>
      <c r="H31" s="199"/>
      <c r="I31" s="199"/>
      <c r="J31" s="199"/>
      <c r="K31" s="199"/>
      <c r="L31" s="199"/>
      <c r="M31" s="199"/>
      <c r="N31" s="199"/>
      <c r="O31" s="199"/>
      <c r="P31" s="199"/>
      <c r="Q31" s="199"/>
      <c r="R31" s="199"/>
      <c r="S31" s="199"/>
      <c r="T31" s="199"/>
      <c r="U31" s="199"/>
      <c r="V31" s="199"/>
      <c r="W31" s="200"/>
    </row>
    <row r="32" spans="2:27" ht="15" customHeight="1" thickBot="1">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c r="B33" s="198" t="s">
        <v>706</v>
      </c>
      <c r="C33" s="199"/>
      <c r="D33" s="199"/>
      <c r="E33" s="199"/>
      <c r="F33" s="199"/>
      <c r="G33" s="199"/>
      <c r="H33" s="199"/>
      <c r="I33" s="199"/>
      <c r="J33" s="199"/>
      <c r="K33" s="199"/>
      <c r="L33" s="199"/>
      <c r="M33" s="199"/>
      <c r="N33" s="199"/>
      <c r="O33" s="199"/>
      <c r="P33" s="199"/>
      <c r="Q33" s="199"/>
      <c r="R33" s="199"/>
      <c r="S33" s="199"/>
      <c r="T33" s="199"/>
      <c r="U33" s="199"/>
      <c r="V33" s="199"/>
      <c r="W33" s="200"/>
    </row>
    <row r="34" spans="2:23" ht="72" customHeight="1" thickBot="1">
      <c r="B34" s="201"/>
      <c r="C34" s="202"/>
      <c r="D34" s="202"/>
      <c r="E34" s="202"/>
      <c r="F34" s="202"/>
      <c r="G34" s="202"/>
      <c r="H34" s="202"/>
      <c r="I34" s="202"/>
      <c r="J34" s="202"/>
      <c r="K34" s="202"/>
      <c r="L34" s="202"/>
      <c r="M34" s="202"/>
      <c r="N34" s="202"/>
      <c r="O34" s="202"/>
      <c r="P34" s="202"/>
      <c r="Q34" s="202"/>
      <c r="R34" s="202"/>
      <c r="S34" s="202"/>
      <c r="T34" s="202"/>
      <c r="U34" s="202"/>
      <c r="V34" s="202"/>
      <c r="W34" s="203"/>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indexed="53"/>
  </sheetPr>
  <dimension ref="A1:AA33"/>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532</v>
      </c>
      <c r="D4" s="186" t="s">
        <v>24</v>
      </c>
      <c r="E4" s="186"/>
      <c r="F4" s="186"/>
      <c r="G4" s="186"/>
      <c r="H4" s="187"/>
      <c r="J4" s="188" t="s">
        <v>70</v>
      </c>
      <c r="K4" s="186"/>
      <c r="L4" s="102" t="s">
        <v>707</v>
      </c>
      <c r="M4" s="189" t="s">
        <v>708</v>
      </c>
      <c r="N4" s="189"/>
      <c r="O4" s="189"/>
      <c r="P4" s="189"/>
      <c r="Q4" s="190"/>
      <c r="R4" s="103"/>
      <c r="S4" s="191" t="s">
        <v>73</v>
      </c>
      <c r="T4" s="192"/>
      <c r="U4" s="192"/>
      <c r="V4" s="193" t="s">
        <v>709</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75</v>
      </c>
      <c r="D6" s="195" t="s">
        <v>75</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710</v>
      </c>
      <c r="K8" s="75" t="s">
        <v>710</v>
      </c>
      <c r="L8" s="75" t="s">
        <v>711</v>
      </c>
      <c r="M8" s="75" t="s">
        <v>712</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66.75" customHeight="1" thickTop="1" thickBot="1">
      <c r="B10" s="76" t="s">
        <v>86</v>
      </c>
      <c r="C10" s="193" t="s">
        <v>713</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616</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thickBot="1">
      <c r="B21" s="162" t="s">
        <v>714</v>
      </c>
      <c r="C21" s="163"/>
      <c r="D21" s="163"/>
      <c r="E21" s="163"/>
      <c r="F21" s="163"/>
      <c r="G21" s="163"/>
      <c r="H21" s="163"/>
      <c r="I21" s="163"/>
      <c r="J21" s="163"/>
      <c r="K21" s="163"/>
      <c r="L21" s="163"/>
      <c r="M21" s="196" t="s">
        <v>609</v>
      </c>
      <c r="N21" s="196"/>
      <c r="O21" s="196" t="s">
        <v>112</v>
      </c>
      <c r="P21" s="196"/>
      <c r="Q21" s="196" t="s">
        <v>113</v>
      </c>
      <c r="R21" s="196"/>
      <c r="S21" s="106" t="s">
        <v>115</v>
      </c>
      <c r="T21" s="106" t="s">
        <v>115</v>
      </c>
      <c r="U21" s="106" t="s">
        <v>715</v>
      </c>
      <c r="V21" s="106">
        <f>+IF(ISERR(U21/T21*100),"N/A",ROUND(U21/T21*100,2))</f>
        <v>111.6</v>
      </c>
      <c r="W21" s="84">
        <f>+IF(ISERR(U21/S21*100),"N/A",ROUND(U21/S21*100,2))</f>
        <v>111.6</v>
      </c>
    </row>
    <row r="22" spans="2:27" ht="21.75" customHeight="1" thickTop="1" thickBot="1">
      <c r="B22" s="60" t="s">
        <v>126</v>
      </c>
      <c r="C22" s="61"/>
      <c r="D22" s="61"/>
      <c r="E22" s="61"/>
      <c r="F22" s="61"/>
      <c r="G22" s="61"/>
      <c r="H22" s="62"/>
      <c r="I22" s="62"/>
      <c r="J22" s="62"/>
      <c r="K22" s="62"/>
      <c r="L22" s="62"/>
      <c r="M22" s="62"/>
      <c r="N22" s="62"/>
      <c r="O22" s="62"/>
      <c r="P22" s="62"/>
      <c r="Q22" s="62"/>
      <c r="R22" s="62"/>
      <c r="S22" s="62"/>
      <c r="T22" s="62"/>
      <c r="U22" s="62"/>
      <c r="V22" s="62"/>
      <c r="W22" s="63"/>
      <c r="X22" s="85"/>
    </row>
    <row r="23" spans="2:27" ht="29.25" customHeight="1" thickTop="1" thickBot="1">
      <c r="B23" s="172" t="s">
        <v>127</v>
      </c>
      <c r="C23" s="173"/>
      <c r="D23" s="173"/>
      <c r="E23" s="173"/>
      <c r="F23" s="173"/>
      <c r="G23" s="173"/>
      <c r="H23" s="173"/>
      <c r="I23" s="173"/>
      <c r="J23" s="173"/>
      <c r="K23" s="173"/>
      <c r="L23" s="173"/>
      <c r="M23" s="173"/>
      <c r="N23" s="173"/>
      <c r="O23" s="173"/>
      <c r="P23" s="173"/>
      <c r="Q23" s="174"/>
      <c r="R23" s="86" t="s">
        <v>106</v>
      </c>
      <c r="S23" s="149" t="s">
        <v>107</v>
      </c>
      <c r="T23" s="149"/>
      <c r="U23" s="87" t="s">
        <v>128</v>
      </c>
      <c r="V23" s="148" t="s">
        <v>129</v>
      </c>
      <c r="W23" s="150"/>
    </row>
    <row r="24" spans="2:27" ht="30.75" customHeight="1" thickBot="1">
      <c r="B24" s="175"/>
      <c r="C24" s="176"/>
      <c r="D24" s="176"/>
      <c r="E24" s="176"/>
      <c r="F24" s="176"/>
      <c r="G24" s="176"/>
      <c r="H24" s="176"/>
      <c r="I24" s="176"/>
      <c r="J24" s="176"/>
      <c r="K24" s="176"/>
      <c r="L24" s="176"/>
      <c r="M24" s="176"/>
      <c r="N24" s="176"/>
      <c r="O24" s="176"/>
      <c r="P24" s="176"/>
      <c r="Q24" s="177"/>
      <c r="R24" s="88" t="s">
        <v>130</v>
      </c>
      <c r="S24" s="88" t="s">
        <v>130</v>
      </c>
      <c r="T24" s="88" t="s">
        <v>112</v>
      </c>
      <c r="U24" s="88" t="s">
        <v>130</v>
      </c>
      <c r="V24" s="88" t="s">
        <v>131</v>
      </c>
      <c r="W24" s="81" t="s">
        <v>132</v>
      </c>
      <c r="Y24" s="85"/>
    </row>
    <row r="25" spans="2:27" ht="23.25" customHeight="1" thickBot="1">
      <c r="B25" s="178" t="s">
        <v>133</v>
      </c>
      <c r="C25" s="179"/>
      <c r="D25" s="179"/>
      <c r="E25" s="89" t="s">
        <v>620</v>
      </c>
      <c r="F25" s="89"/>
      <c r="G25" s="89"/>
      <c r="H25" s="90"/>
      <c r="I25" s="90"/>
      <c r="J25" s="90"/>
      <c r="K25" s="90"/>
      <c r="L25" s="90"/>
      <c r="M25" s="90"/>
      <c r="N25" s="90"/>
      <c r="O25" s="90"/>
      <c r="P25" s="91"/>
      <c r="Q25" s="91"/>
      <c r="R25" s="92" t="s">
        <v>716</v>
      </c>
      <c r="S25" s="92" t="s">
        <v>75</v>
      </c>
      <c r="T25" s="91"/>
      <c r="U25" s="92" t="s">
        <v>717</v>
      </c>
      <c r="V25" s="91"/>
      <c r="W25" s="94">
        <f>+IF(ISERR(U25/R25*100),"N/A",ROUND(U25/R25*100,2))</f>
        <v>56.69</v>
      </c>
    </row>
    <row r="26" spans="2:27" ht="26.25" customHeight="1" thickBot="1">
      <c r="B26" s="180" t="s">
        <v>136</v>
      </c>
      <c r="C26" s="181"/>
      <c r="D26" s="181"/>
      <c r="E26" s="95" t="s">
        <v>620</v>
      </c>
      <c r="F26" s="95"/>
      <c r="G26" s="95"/>
      <c r="H26" s="96"/>
      <c r="I26" s="96"/>
      <c r="J26" s="96"/>
      <c r="K26" s="96"/>
      <c r="L26" s="96"/>
      <c r="M26" s="96"/>
      <c r="N26" s="96"/>
      <c r="O26" s="96"/>
      <c r="P26" s="97"/>
      <c r="Q26" s="97"/>
      <c r="R26" s="98" t="s">
        <v>716</v>
      </c>
      <c r="S26" s="98" t="s">
        <v>717</v>
      </c>
      <c r="T26" s="98">
        <f>+IF(ISERR(S26/R26*100),"N/A",ROUND(S26/R26*100,2))</f>
        <v>56.69</v>
      </c>
      <c r="U26" s="98" t="s">
        <v>717</v>
      </c>
      <c r="V26" s="98">
        <f>+IF(ISERR(U26/S26*100),"N/A",ROUND(U26/S26*100,2))</f>
        <v>100</v>
      </c>
      <c r="W26" s="100">
        <f>+IF(ISERR(U26/R26*100),"N/A",ROUND(U26/R26*100,2))</f>
        <v>56.69</v>
      </c>
    </row>
    <row r="27" spans="2:27" ht="22.5" customHeight="1" thickTop="1" thickBot="1">
      <c r="B27" s="60" t="s">
        <v>138</v>
      </c>
      <c r="C27" s="61"/>
      <c r="D27" s="61"/>
      <c r="E27" s="61"/>
      <c r="F27" s="61"/>
      <c r="G27" s="61"/>
      <c r="H27" s="62"/>
      <c r="I27" s="62"/>
      <c r="J27" s="62"/>
      <c r="K27" s="62"/>
      <c r="L27" s="62"/>
      <c r="M27" s="62"/>
      <c r="N27" s="62"/>
      <c r="O27" s="62"/>
      <c r="P27" s="62"/>
      <c r="Q27" s="62"/>
      <c r="R27" s="62"/>
      <c r="S27" s="62"/>
      <c r="T27" s="62"/>
      <c r="U27" s="62"/>
      <c r="V27" s="62"/>
      <c r="W27" s="63"/>
    </row>
    <row r="28" spans="2:27" ht="37.5" customHeight="1" thickTop="1">
      <c r="B28" s="198" t="s">
        <v>718</v>
      </c>
      <c r="C28" s="199"/>
      <c r="D28" s="199"/>
      <c r="E28" s="199"/>
      <c r="F28" s="199"/>
      <c r="G28" s="199"/>
      <c r="H28" s="199"/>
      <c r="I28" s="199"/>
      <c r="J28" s="199"/>
      <c r="K28" s="199"/>
      <c r="L28" s="199"/>
      <c r="M28" s="199"/>
      <c r="N28" s="199"/>
      <c r="O28" s="199"/>
      <c r="P28" s="199"/>
      <c r="Q28" s="199"/>
      <c r="R28" s="199"/>
      <c r="S28" s="199"/>
      <c r="T28" s="199"/>
      <c r="U28" s="199"/>
      <c r="V28" s="199"/>
      <c r="W28" s="200"/>
    </row>
    <row r="29" spans="2:27" ht="48.75" customHeight="1" thickBot="1">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c r="B30" s="198" t="s">
        <v>625</v>
      </c>
      <c r="C30" s="199"/>
      <c r="D30" s="199"/>
      <c r="E30" s="199"/>
      <c r="F30" s="199"/>
      <c r="G30" s="199"/>
      <c r="H30" s="199"/>
      <c r="I30" s="199"/>
      <c r="J30" s="199"/>
      <c r="K30" s="199"/>
      <c r="L30" s="199"/>
      <c r="M30" s="199"/>
      <c r="N30" s="199"/>
      <c r="O30" s="199"/>
      <c r="P30" s="199"/>
      <c r="Q30" s="199"/>
      <c r="R30" s="199"/>
      <c r="S30" s="199"/>
      <c r="T30" s="199"/>
      <c r="U30" s="199"/>
      <c r="V30" s="199"/>
      <c r="W30" s="200"/>
    </row>
    <row r="31" spans="2:27" ht="15" customHeight="1" thickBot="1">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c r="B32" s="198" t="s">
        <v>719</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5.75" customHeight="1" thickBot="1">
      <c r="B33" s="201"/>
      <c r="C33" s="202"/>
      <c r="D33" s="202"/>
      <c r="E33" s="202"/>
      <c r="F33" s="202"/>
      <c r="G33" s="202"/>
      <c r="H33" s="202"/>
      <c r="I33" s="202"/>
      <c r="J33" s="202"/>
      <c r="K33" s="202"/>
      <c r="L33" s="202"/>
      <c r="M33" s="202"/>
      <c r="N33" s="202"/>
      <c r="O33" s="202"/>
      <c r="P33" s="202"/>
      <c r="Q33" s="202"/>
      <c r="R33" s="202"/>
      <c r="S33" s="202"/>
      <c r="T33" s="202"/>
      <c r="U33" s="202"/>
      <c r="V33" s="202"/>
      <c r="W33" s="203"/>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indexed="53"/>
  </sheetPr>
  <dimension ref="A1:AA33"/>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67.5" customHeight="1" thickTop="1" thickBot="1">
      <c r="B4" s="101" t="s">
        <v>4</v>
      </c>
      <c r="C4" s="102" t="s">
        <v>532</v>
      </c>
      <c r="D4" s="186" t="s">
        <v>24</v>
      </c>
      <c r="E4" s="186"/>
      <c r="F4" s="186"/>
      <c r="G4" s="186"/>
      <c r="H4" s="187"/>
      <c r="J4" s="188" t="s">
        <v>70</v>
      </c>
      <c r="K4" s="186"/>
      <c r="L4" s="102" t="s">
        <v>720</v>
      </c>
      <c r="M4" s="189" t="s">
        <v>721</v>
      </c>
      <c r="N4" s="189"/>
      <c r="O4" s="189"/>
      <c r="P4" s="189"/>
      <c r="Q4" s="190"/>
      <c r="R4" s="103"/>
      <c r="S4" s="191" t="s">
        <v>73</v>
      </c>
      <c r="T4" s="192"/>
      <c r="U4" s="192"/>
      <c r="V4" s="193" t="s">
        <v>722</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75</v>
      </c>
      <c r="D6" s="195" t="s">
        <v>75</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723</v>
      </c>
      <c r="K8" s="75" t="s">
        <v>723</v>
      </c>
      <c r="L8" s="75" t="s">
        <v>724</v>
      </c>
      <c r="M8" s="75" t="s">
        <v>725</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66.75" customHeight="1" thickTop="1" thickBot="1">
      <c r="B10" s="76" t="s">
        <v>86</v>
      </c>
      <c r="C10" s="193" t="s">
        <v>726</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616</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thickBot="1">
      <c r="B21" s="162" t="s">
        <v>714</v>
      </c>
      <c r="C21" s="163"/>
      <c r="D21" s="163"/>
      <c r="E21" s="163"/>
      <c r="F21" s="163"/>
      <c r="G21" s="163"/>
      <c r="H21" s="163"/>
      <c r="I21" s="163"/>
      <c r="J21" s="163"/>
      <c r="K21" s="163"/>
      <c r="L21" s="163"/>
      <c r="M21" s="196" t="s">
        <v>609</v>
      </c>
      <c r="N21" s="196"/>
      <c r="O21" s="196" t="s">
        <v>112</v>
      </c>
      <c r="P21" s="196"/>
      <c r="Q21" s="196" t="s">
        <v>113</v>
      </c>
      <c r="R21" s="196"/>
      <c r="S21" s="106" t="s">
        <v>115</v>
      </c>
      <c r="T21" s="106" t="s">
        <v>115</v>
      </c>
      <c r="U21" s="106" t="s">
        <v>727</v>
      </c>
      <c r="V21" s="106">
        <f>+IF(ISERR(U21/T21*100),"N/A",ROUND(U21/T21*100,2))</f>
        <v>105</v>
      </c>
      <c r="W21" s="84">
        <f>+IF(ISERR(U21/S21*100),"N/A",ROUND(U21/S21*100,2))</f>
        <v>105</v>
      </c>
    </row>
    <row r="22" spans="2:27" ht="21.75" customHeight="1" thickTop="1" thickBot="1">
      <c r="B22" s="60" t="s">
        <v>126</v>
      </c>
      <c r="C22" s="61"/>
      <c r="D22" s="61"/>
      <c r="E22" s="61"/>
      <c r="F22" s="61"/>
      <c r="G22" s="61"/>
      <c r="H22" s="62"/>
      <c r="I22" s="62"/>
      <c r="J22" s="62"/>
      <c r="K22" s="62"/>
      <c r="L22" s="62"/>
      <c r="M22" s="62"/>
      <c r="N22" s="62"/>
      <c r="O22" s="62"/>
      <c r="P22" s="62"/>
      <c r="Q22" s="62"/>
      <c r="R22" s="62"/>
      <c r="S22" s="62"/>
      <c r="T22" s="62"/>
      <c r="U22" s="62"/>
      <c r="V22" s="62"/>
      <c r="W22" s="63"/>
      <c r="X22" s="85"/>
    </row>
    <row r="23" spans="2:27" ht="29.25" customHeight="1" thickTop="1" thickBot="1">
      <c r="B23" s="172" t="s">
        <v>127</v>
      </c>
      <c r="C23" s="173"/>
      <c r="D23" s="173"/>
      <c r="E23" s="173"/>
      <c r="F23" s="173"/>
      <c r="G23" s="173"/>
      <c r="H23" s="173"/>
      <c r="I23" s="173"/>
      <c r="J23" s="173"/>
      <c r="K23" s="173"/>
      <c r="L23" s="173"/>
      <c r="M23" s="173"/>
      <c r="N23" s="173"/>
      <c r="O23" s="173"/>
      <c r="P23" s="173"/>
      <c r="Q23" s="174"/>
      <c r="R23" s="86" t="s">
        <v>106</v>
      </c>
      <c r="S23" s="149" t="s">
        <v>107</v>
      </c>
      <c r="T23" s="149"/>
      <c r="U23" s="87" t="s">
        <v>128</v>
      </c>
      <c r="V23" s="148" t="s">
        <v>129</v>
      </c>
      <c r="W23" s="150"/>
    </row>
    <row r="24" spans="2:27" ht="30.75" customHeight="1" thickBot="1">
      <c r="B24" s="175"/>
      <c r="C24" s="176"/>
      <c r="D24" s="176"/>
      <c r="E24" s="176"/>
      <c r="F24" s="176"/>
      <c r="G24" s="176"/>
      <c r="H24" s="176"/>
      <c r="I24" s="176"/>
      <c r="J24" s="176"/>
      <c r="K24" s="176"/>
      <c r="L24" s="176"/>
      <c r="M24" s="176"/>
      <c r="N24" s="176"/>
      <c r="O24" s="176"/>
      <c r="P24" s="176"/>
      <c r="Q24" s="177"/>
      <c r="R24" s="88" t="s">
        <v>130</v>
      </c>
      <c r="S24" s="88" t="s">
        <v>130</v>
      </c>
      <c r="T24" s="88" t="s">
        <v>112</v>
      </c>
      <c r="U24" s="88" t="s">
        <v>130</v>
      </c>
      <c r="V24" s="88" t="s">
        <v>131</v>
      </c>
      <c r="W24" s="81" t="s">
        <v>132</v>
      </c>
      <c r="Y24" s="85"/>
    </row>
    <row r="25" spans="2:27" ht="23.25" customHeight="1" thickBot="1">
      <c r="B25" s="178" t="s">
        <v>133</v>
      </c>
      <c r="C25" s="179"/>
      <c r="D25" s="179"/>
      <c r="E25" s="89" t="s">
        <v>620</v>
      </c>
      <c r="F25" s="89"/>
      <c r="G25" s="89"/>
      <c r="H25" s="90"/>
      <c r="I25" s="90"/>
      <c r="J25" s="90"/>
      <c r="K25" s="90"/>
      <c r="L25" s="90"/>
      <c r="M25" s="90"/>
      <c r="N25" s="90"/>
      <c r="O25" s="90"/>
      <c r="P25" s="91"/>
      <c r="Q25" s="91"/>
      <c r="R25" s="92" t="s">
        <v>728</v>
      </c>
      <c r="S25" s="92" t="s">
        <v>75</v>
      </c>
      <c r="T25" s="91"/>
      <c r="U25" s="92" t="s">
        <v>729</v>
      </c>
      <c r="V25" s="91"/>
      <c r="W25" s="94">
        <f>+IF(ISERR(U25/R25*100),"N/A",ROUND(U25/R25*100,2))</f>
        <v>59.69</v>
      </c>
    </row>
    <row r="26" spans="2:27" ht="26.25" customHeight="1" thickBot="1">
      <c r="B26" s="180" t="s">
        <v>136</v>
      </c>
      <c r="C26" s="181"/>
      <c r="D26" s="181"/>
      <c r="E26" s="95" t="s">
        <v>620</v>
      </c>
      <c r="F26" s="95"/>
      <c r="G26" s="95"/>
      <c r="H26" s="96"/>
      <c r="I26" s="96"/>
      <c r="J26" s="96"/>
      <c r="K26" s="96"/>
      <c r="L26" s="96"/>
      <c r="M26" s="96"/>
      <c r="N26" s="96"/>
      <c r="O26" s="96"/>
      <c r="P26" s="97"/>
      <c r="Q26" s="97"/>
      <c r="R26" s="98" t="s">
        <v>728</v>
      </c>
      <c r="S26" s="98" t="s">
        <v>729</v>
      </c>
      <c r="T26" s="98">
        <f>+IF(ISERR(S26/R26*100),"N/A",ROUND(S26/R26*100,2))</f>
        <v>59.69</v>
      </c>
      <c r="U26" s="98" t="s">
        <v>729</v>
      </c>
      <c r="V26" s="98">
        <f>+IF(ISERR(U26/S26*100),"N/A",ROUND(U26/S26*100,2))</f>
        <v>100</v>
      </c>
      <c r="W26" s="100">
        <f>+IF(ISERR(U26/R26*100),"N/A",ROUND(U26/R26*100,2))</f>
        <v>59.69</v>
      </c>
    </row>
    <row r="27" spans="2:27" ht="22.5" customHeight="1" thickTop="1" thickBot="1">
      <c r="B27" s="60" t="s">
        <v>138</v>
      </c>
      <c r="C27" s="61"/>
      <c r="D27" s="61"/>
      <c r="E27" s="61"/>
      <c r="F27" s="61"/>
      <c r="G27" s="61"/>
      <c r="H27" s="62"/>
      <c r="I27" s="62"/>
      <c r="J27" s="62"/>
      <c r="K27" s="62"/>
      <c r="L27" s="62"/>
      <c r="M27" s="62"/>
      <c r="N27" s="62"/>
      <c r="O27" s="62"/>
      <c r="P27" s="62"/>
      <c r="Q27" s="62"/>
      <c r="R27" s="62"/>
      <c r="S27" s="62"/>
      <c r="T27" s="62"/>
      <c r="U27" s="62"/>
      <c r="V27" s="62"/>
      <c r="W27" s="63"/>
    </row>
    <row r="28" spans="2:27" ht="37.5" customHeight="1" thickTop="1">
      <c r="B28" s="198" t="s">
        <v>730</v>
      </c>
      <c r="C28" s="199"/>
      <c r="D28" s="199"/>
      <c r="E28" s="199"/>
      <c r="F28" s="199"/>
      <c r="G28" s="199"/>
      <c r="H28" s="199"/>
      <c r="I28" s="199"/>
      <c r="J28" s="199"/>
      <c r="K28" s="199"/>
      <c r="L28" s="199"/>
      <c r="M28" s="199"/>
      <c r="N28" s="199"/>
      <c r="O28" s="199"/>
      <c r="P28" s="199"/>
      <c r="Q28" s="199"/>
      <c r="R28" s="199"/>
      <c r="S28" s="199"/>
      <c r="T28" s="199"/>
      <c r="U28" s="199"/>
      <c r="V28" s="199"/>
      <c r="W28" s="200"/>
    </row>
    <row r="29" spans="2:27" ht="15" customHeight="1" thickBot="1">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c r="B30" s="198" t="s">
        <v>625</v>
      </c>
      <c r="C30" s="199"/>
      <c r="D30" s="199"/>
      <c r="E30" s="199"/>
      <c r="F30" s="199"/>
      <c r="G30" s="199"/>
      <c r="H30" s="199"/>
      <c r="I30" s="199"/>
      <c r="J30" s="199"/>
      <c r="K30" s="199"/>
      <c r="L30" s="199"/>
      <c r="M30" s="199"/>
      <c r="N30" s="199"/>
      <c r="O30" s="199"/>
      <c r="P30" s="199"/>
      <c r="Q30" s="199"/>
      <c r="R30" s="199"/>
      <c r="S30" s="199"/>
      <c r="T30" s="199"/>
      <c r="U30" s="199"/>
      <c r="V30" s="199"/>
      <c r="W30" s="200"/>
    </row>
    <row r="31" spans="2:27" ht="15" customHeight="1" thickBot="1">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c r="B32" s="198" t="s">
        <v>731</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5.75" customHeight="1" thickBot="1">
      <c r="B33" s="201"/>
      <c r="C33" s="202"/>
      <c r="D33" s="202"/>
      <c r="E33" s="202"/>
      <c r="F33" s="202"/>
      <c r="G33" s="202"/>
      <c r="H33" s="202"/>
      <c r="I33" s="202"/>
      <c r="J33" s="202"/>
      <c r="K33" s="202"/>
      <c r="L33" s="202"/>
      <c r="M33" s="202"/>
      <c r="N33" s="202"/>
      <c r="O33" s="202"/>
      <c r="P33" s="202"/>
      <c r="Q33" s="202"/>
      <c r="R33" s="202"/>
      <c r="S33" s="202"/>
      <c r="T33" s="202"/>
      <c r="U33" s="202"/>
      <c r="V33" s="202"/>
      <c r="W33" s="203"/>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indexed="53"/>
  </sheetPr>
  <dimension ref="A1:AA54"/>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732</v>
      </c>
      <c r="D4" s="186" t="s">
        <v>25</v>
      </c>
      <c r="E4" s="186"/>
      <c r="F4" s="186"/>
      <c r="G4" s="186"/>
      <c r="H4" s="187"/>
      <c r="J4" s="188" t="s">
        <v>70</v>
      </c>
      <c r="K4" s="186"/>
      <c r="L4" s="102" t="s">
        <v>533</v>
      </c>
      <c r="M4" s="189" t="s">
        <v>733</v>
      </c>
      <c r="N4" s="189"/>
      <c r="O4" s="189"/>
      <c r="P4" s="189"/>
      <c r="Q4" s="190"/>
      <c r="R4" s="103"/>
      <c r="S4" s="191" t="s">
        <v>73</v>
      </c>
      <c r="T4" s="192"/>
      <c r="U4" s="192"/>
      <c r="V4" s="193" t="s">
        <v>734</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735</v>
      </c>
      <c r="D6" s="195" t="s">
        <v>736</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737</v>
      </c>
      <c r="D7" s="185" t="s">
        <v>738</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739</v>
      </c>
      <c r="D8" s="185" t="s">
        <v>740</v>
      </c>
      <c r="E8" s="185"/>
      <c r="F8" s="185"/>
      <c r="G8" s="185"/>
      <c r="H8" s="185"/>
      <c r="J8" s="75" t="s">
        <v>741</v>
      </c>
      <c r="K8" s="75" t="s">
        <v>742</v>
      </c>
      <c r="L8" s="75" t="s">
        <v>743</v>
      </c>
      <c r="M8" s="75" t="s">
        <v>744</v>
      </c>
      <c r="N8" s="85"/>
      <c r="P8" s="125" t="s">
        <v>75</v>
      </c>
      <c r="Q8" s="125"/>
      <c r="R8" s="125"/>
      <c r="S8" s="125"/>
      <c r="T8" s="125"/>
      <c r="U8" s="125"/>
      <c r="V8" s="125"/>
      <c r="W8" s="125"/>
    </row>
    <row r="9" spans="1:25" ht="30" customHeight="1">
      <c r="B9" s="72"/>
      <c r="C9" s="105" t="s">
        <v>200</v>
      </c>
      <c r="D9" s="185" t="s">
        <v>745</v>
      </c>
      <c r="E9" s="185"/>
      <c r="F9" s="185"/>
      <c r="G9" s="185"/>
      <c r="H9" s="185"/>
      <c r="I9" s="185" t="s">
        <v>75</v>
      </c>
      <c r="J9" s="185"/>
      <c r="K9" s="185"/>
      <c r="L9" s="185"/>
      <c r="M9" s="185"/>
      <c r="N9" s="185"/>
      <c r="O9" s="185"/>
      <c r="P9" s="185"/>
      <c r="Q9" s="185"/>
      <c r="R9" s="185"/>
      <c r="S9" s="185"/>
      <c r="T9" s="185"/>
      <c r="U9" s="185"/>
      <c r="V9" s="185"/>
      <c r="W9" s="185"/>
    </row>
    <row r="10" spans="1:25" ht="30" customHeight="1">
      <c r="B10" s="72"/>
      <c r="C10" s="105" t="s">
        <v>746</v>
      </c>
      <c r="D10" s="185" t="s">
        <v>747</v>
      </c>
      <c r="E10" s="185"/>
      <c r="F10" s="185"/>
      <c r="G10" s="185"/>
      <c r="H10" s="185"/>
      <c r="I10" s="125" t="s">
        <v>75</v>
      </c>
      <c r="J10" s="125"/>
      <c r="K10" s="125"/>
      <c r="L10" s="125"/>
      <c r="M10" s="125"/>
      <c r="N10" s="125"/>
      <c r="O10" s="125"/>
      <c r="P10" s="125"/>
      <c r="Q10" s="125"/>
      <c r="R10" s="125"/>
      <c r="S10" s="125"/>
      <c r="T10" s="125"/>
      <c r="U10" s="125"/>
      <c r="V10" s="125"/>
      <c r="W10" s="125"/>
    </row>
    <row r="11" spans="1:25" ht="25.5" customHeight="1" thickBot="1">
      <c r="B11" s="72"/>
      <c r="C11" s="125" t="s">
        <v>75</v>
      </c>
      <c r="D11" s="125"/>
      <c r="E11" s="125"/>
      <c r="F11" s="125"/>
      <c r="G11" s="125"/>
      <c r="H11" s="125"/>
      <c r="I11" s="125"/>
      <c r="J11" s="125"/>
      <c r="K11" s="125"/>
      <c r="L11" s="125"/>
      <c r="M11" s="125"/>
      <c r="N11" s="125"/>
      <c r="O11" s="125"/>
      <c r="P11" s="125"/>
      <c r="Q11" s="125"/>
      <c r="R11" s="125"/>
      <c r="S11" s="125"/>
      <c r="T11" s="125"/>
      <c r="U11" s="125"/>
      <c r="V11" s="125"/>
      <c r="W11" s="125"/>
    </row>
    <row r="12" spans="1:25" ht="226.5" customHeight="1" thickTop="1" thickBot="1">
      <c r="B12" s="76" t="s">
        <v>86</v>
      </c>
      <c r="C12" s="193" t="s">
        <v>748</v>
      </c>
      <c r="D12" s="193"/>
      <c r="E12" s="193"/>
      <c r="F12" s="193"/>
      <c r="G12" s="193"/>
      <c r="H12" s="193"/>
      <c r="I12" s="193"/>
      <c r="J12" s="193"/>
      <c r="K12" s="193"/>
      <c r="L12" s="193"/>
      <c r="M12" s="193"/>
      <c r="N12" s="193"/>
      <c r="O12" s="193"/>
      <c r="P12" s="193"/>
      <c r="Q12" s="193"/>
      <c r="R12" s="193"/>
      <c r="S12" s="193"/>
      <c r="T12" s="193"/>
      <c r="U12" s="193"/>
      <c r="V12" s="193"/>
      <c r="W12" s="194"/>
    </row>
    <row r="13" spans="1:25" ht="9" customHeight="1" thickTop="1" thickBot="1"/>
    <row r="14" spans="1:25" ht="21.75" customHeight="1" thickTop="1" thickBot="1">
      <c r="B14" s="60" t="s">
        <v>88</v>
      </c>
      <c r="C14" s="61"/>
      <c r="D14" s="61"/>
      <c r="E14" s="61"/>
      <c r="F14" s="61"/>
      <c r="G14" s="61"/>
      <c r="H14" s="62"/>
      <c r="I14" s="62"/>
      <c r="J14" s="62"/>
      <c r="K14" s="62"/>
      <c r="L14" s="62"/>
      <c r="M14" s="62"/>
      <c r="N14" s="62"/>
      <c r="O14" s="62"/>
      <c r="P14" s="62"/>
      <c r="Q14" s="62"/>
      <c r="R14" s="62"/>
      <c r="S14" s="62"/>
      <c r="T14" s="62"/>
      <c r="U14" s="62"/>
      <c r="V14" s="62"/>
      <c r="W14" s="63"/>
    </row>
    <row r="15" spans="1:25" ht="19.5" customHeight="1" thickTop="1">
      <c r="B15" s="139" t="s">
        <v>89</v>
      </c>
      <c r="C15" s="140"/>
      <c r="D15" s="140"/>
      <c r="E15" s="140"/>
      <c r="F15" s="140"/>
      <c r="G15" s="140"/>
      <c r="H15" s="140"/>
      <c r="I15" s="140"/>
      <c r="J15" s="77"/>
      <c r="K15" s="140" t="s">
        <v>90</v>
      </c>
      <c r="L15" s="140"/>
      <c r="M15" s="140"/>
      <c r="N15" s="140"/>
      <c r="O15" s="140"/>
      <c r="P15" s="140"/>
      <c r="Q15" s="140"/>
      <c r="R15" s="78"/>
      <c r="S15" s="140" t="s">
        <v>91</v>
      </c>
      <c r="T15" s="140"/>
      <c r="U15" s="140"/>
      <c r="V15" s="140"/>
      <c r="W15" s="141"/>
    </row>
    <row r="16" spans="1:25" ht="90.75" customHeight="1">
      <c r="B16" s="69" t="s">
        <v>92</v>
      </c>
      <c r="C16" s="195" t="s">
        <v>75</v>
      </c>
      <c r="D16" s="195"/>
      <c r="E16" s="195"/>
      <c r="F16" s="195"/>
      <c r="G16" s="195"/>
      <c r="H16" s="195"/>
      <c r="I16" s="195"/>
      <c r="J16" s="51"/>
      <c r="K16" s="51" t="s">
        <v>93</v>
      </c>
      <c r="L16" s="195" t="s">
        <v>75</v>
      </c>
      <c r="M16" s="195"/>
      <c r="N16" s="195"/>
      <c r="O16" s="195"/>
      <c r="P16" s="195"/>
      <c r="Q16" s="195"/>
      <c r="S16" s="51" t="s">
        <v>94</v>
      </c>
      <c r="T16" s="142" t="s">
        <v>749</v>
      </c>
      <c r="U16" s="142"/>
      <c r="V16" s="142"/>
      <c r="W16" s="142"/>
    </row>
    <row r="17" spans="2:27" ht="86.25" customHeight="1">
      <c r="B17" s="69" t="s">
        <v>96</v>
      </c>
      <c r="C17" s="195" t="s">
        <v>75</v>
      </c>
      <c r="D17" s="195"/>
      <c r="E17" s="195"/>
      <c r="F17" s="195"/>
      <c r="G17" s="195"/>
      <c r="H17" s="195"/>
      <c r="I17" s="195"/>
      <c r="J17" s="51"/>
      <c r="K17" s="51" t="s">
        <v>96</v>
      </c>
      <c r="L17" s="195" t="s">
        <v>75</v>
      </c>
      <c r="M17" s="195"/>
      <c r="N17" s="195"/>
      <c r="O17" s="195"/>
      <c r="P17" s="195"/>
      <c r="Q17" s="195"/>
      <c r="S17" s="51" t="s">
        <v>97</v>
      </c>
      <c r="T17" s="142" t="s">
        <v>75</v>
      </c>
      <c r="U17" s="142"/>
      <c r="V17" s="142"/>
      <c r="W17" s="142"/>
    </row>
    <row r="18" spans="2:27" ht="25.5" customHeight="1" thickBot="1">
      <c r="B18" s="80" t="s">
        <v>98</v>
      </c>
      <c r="C18" s="143" t="s">
        <v>75</v>
      </c>
      <c r="D18" s="143"/>
      <c r="E18" s="143"/>
      <c r="F18" s="143"/>
      <c r="G18" s="143"/>
      <c r="H18" s="143"/>
      <c r="I18" s="143"/>
      <c r="J18" s="143"/>
      <c r="K18" s="143"/>
      <c r="L18" s="143"/>
      <c r="M18" s="143"/>
      <c r="N18" s="143"/>
      <c r="O18" s="143"/>
      <c r="P18" s="143"/>
      <c r="Q18" s="143"/>
      <c r="R18" s="143"/>
      <c r="S18" s="143"/>
      <c r="T18" s="143"/>
      <c r="U18" s="143"/>
      <c r="V18" s="143"/>
      <c r="W18" s="144"/>
    </row>
    <row r="19" spans="2:27" ht="21.75" customHeight="1" thickTop="1" thickBot="1">
      <c r="B19" s="60" t="s">
        <v>99</v>
      </c>
      <c r="C19" s="61"/>
      <c r="D19" s="61"/>
      <c r="E19" s="61"/>
      <c r="F19" s="61"/>
      <c r="G19" s="61"/>
      <c r="H19" s="62"/>
      <c r="I19" s="62"/>
      <c r="J19" s="62"/>
      <c r="K19" s="62"/>
      <c r="L19" s="62"/>
      <c r="M19" s="62"/>
      <c r="N19" s="62"/>
      <c r="O19" s="62"/>
      <c r="P19" s="62"/>
      <c r="Q19" s="62"/>
      <c r="R19" s="62"/>
      <c r="S19" s="62"/>
      <c r="T19" s="62"/>
      <c r="U19" s="62"/>
      <c r="V19" s="62"/>
      <c r="W19" s="63"/>
    </row>
    <row r="20" spans="2:27" ht="25.5" customHeight="1" thickTop="1" thickBot="1">
      <c r="B20" s="145" t="s">
        <v>100</v>
      </c>
      <c r="C20" s="146"/>
      <c r="D20" s="146"/>
      <c r="E20" s="146"/>
      <c r="F20" s="146"/>
      <c r="G20" s="146"/>
      <c r="H20" s="146"/>
      <c r="I20" s="146"/>
      <c r="J20" s="146"/>
      <c r="K20" s="146"/>
      <c r="L20" s="146"/>
      <c r="M20" s="146"/>
      <c r="N20" s="146"/>
      <c r="O20" s="146"/>
      <c r="P20" s="146"/>
      <c r="Q20" s="146"/>
      <c r="R20" s="146"/>
      <c r="S20" s="146"/>
      <c r="T20" s="147"/>
      <c r="U20" s="148" t="s">
        <v>101</v>
      </c>
      <c r="V20" s="149"/>
      <c r="W20" s="150"/>
    </row>
    <row r="21" spans="2:27" ht="12.75" customHeight="1">
      <c r="B21" s="151" t="s">
        <v>102</v>
      </c>
      <c r="C21" s="152"/>
      <c r="D21" s="152"/>
      <c r="E21" s="152"/>
      <c r="F21" s="152"/>
      <c r="G21" s="152"/>
      <c r="H21" s="152"/>
      <c r="I21" s="152"/>
      <c r="J21" s="152"/>
      <c r="K21" s="152"/>
      <c r="L21" s="152"/>
      <c r="M21" s="152" t="s">
        <v>103</v>
      </c>
      <c r="N21" s="152"/>
      <c r="O21" s="152" t="s">
        <v>104</v>
      </c>
      <c r="P21" s="152"/>
      <c r="Q21" s="152" t="s">
        <v>105</v>
      </c>
      <c r="R21" s="152"/>
      <c r="S21" s="152" t="s">
        <v>106</v>
      </c>
      <c r="T21" s="155" t="s">
        <v>107</v>
      </c>
      <c r="U21" s="157" t="s">
        <v>108</v>
      </c>
      <c r="V21" s="159" t="s">
        <v>109</v>
      </c>
      <c r="W21" s="160" t="s">
        <v>110</v>
      </c>
    </row>
    <row r="22" spans="2:27" ht="27" customHeight="1" thickBot="1">
      <c r="B22" s="153"/>
      <c r="C22" s="154"/>
      <c r="D22" s="154"/>
      <c r="E22" s="154"/>
      <c r="F22" s="154"/>
      <c r="G22" s="154"/>
      <c r="H22" s="154"/>
      <c r="I22" s="154"/>
      <c r="J22" s="154"/>
      <c r="K22" s="154"/>
      <c r="L22" s="154"/>
      <c r="M22" s="154"/>
      <c r="N22" s="154"/>
      <c r="O22" s="154"/>
      <c r="P22" s="154"/>
      <c r="Q22" s="154"/>
      <c r="R22" s="154"/>
      <c r="S22" s="154"/>
      <c r="T22" s="156"/>
      <c r="U22" s="158"/>
      <c r="V22" s="154"/>
      <c r="W22" s="161"/>
      <c r="Z22" s="82" t="s">
        <v>75</v>
      </c>
      <c r="AA22" s="82" t="s">
        <v>16</v>
      </c>
    </row>
    <row r="23" spans="2:27" ht="56.25" customHeight="1">
      <c r="B23" s="162" t="s">
        <v>750</v>
      </c>
      <c r="C23" s="163"/>
      <c r="D23" s="163"/>
      <c r="E23" s="163"/>
      <c r="F23" s="163"/>
      <c r="G23" s="163"/>
      <c r="H23" s="163"/>
      <c r="I23" s="163"/>
      <c r="J23" s="163"/>
      <c r="K23" s="163"/>
      <c r="L23" s="163"/>
      <c r="M23" s="196" t="s">
        <v>739</v>
      </c>
      <c r="N23" s="196"/>
      <c r="O23" s="196" t="s">
        <v>112</v>
      </c>
      <c r="P23" s="196"/>
      <c r="Q23" s="196" t="s">
        <v>132</v>
      </c>
      <c r="R23" s="196"/>
      <c r="S23" s="106" t="s">
        <v>114</v>
      </c>
      <c r="T23" s="106" t="s">
        <v>235</v>
      </c>
      <c r="U23" s="106" t="s">
        <v>235</v>
      </c>
      <c r="V23" s="106" t="str">
        <f t="shared" ref="V23:V34" si="0">+IF(ISERR(U23/T23*100),"N/A",ROUND(U23/T23*100,2))</f>
        <v>N/A</v>
      </c>
      <c r="W23" s="84" t="str">
        <f t="shared" ref="W23:W34" si="1">+IF(ISERR(U23/S23*100),"N/A",ROUND(U23/S23*100,2))</f>
        <v>N/A</v>
      </c>
    </row>
    <row r="24" spans="2:27" ht="56.25" customHeight="1">
      <c r="B24" s="162" t="s">
        <v>751</v>
      </c>
      <c r="C24" s="163"/>
      <c r="D24" s="163"/>
      <c r="E24" s="163"/>
      <c r="F24" s="163"/>
      <c r="G24" s="163"/>
      <c r="H24" s="163"/>
      <c r="I24" s="163"/>
      <c r="J24" s="163"/>
      <c r="K24" s="163"/>
      <c r="L24" s="163"/>
      <c r="M24" s="197" t="s">
        <v>739</v>
      </c>
      <c r="N24" s="197"/>
      <c r="O24" s="197" t="s">
        <v>112</v>
      </c>
      <c r="P24" s="197"/>
      <c r="Q24" s="197" t="s">
        <v>132</v>
      </c>
      <c r="R24" s="197"/>
      <c r="S24" s="106" t="s">
        <v>114</v>
      </c>
      <c r="T24" s="106" t="s">
        <v>235</v>
      </c>
      <c r="U24" s="106" t="s">
        <v>235</v>
      </c>
      <c r="V24" s="106" t="str">
        <f t="shared" si="0"/>
        <v>N/A</v>
      </c>
      <c r="W24" s="84" t="str">
        <f t="shared" si="1"/>
        <v>N/A</v>
      </c>
    </row>
    <row r="25" spans="2:27" ht="56.25" customHeight="1">
      <c r="B25" s="162" t="s">
        <v>752</v>
      </c>
      <c r="C25" s="163"/>
      <c r="D25" s="163"/>
      <c r="E25" s="163"/>
      <c r="F25" s="163"/>
      <c r="G25" s="163"/>
      <c r="H25" s="163"/>
      <c r="I25" s="163"/>
      <c r="J25" s="163"/>
      <c r="K25" s="163"/>
      <c r="L25" s="163"/>
      <c r="M25" s="197" t="s">
        <v>739</v>
      </c>
      <c r="N25" s="197"/>
      <c r="O25" s="197" t="s">
        <v>112</v>
      </c>
      <c r="P25" s="197"/>
      <c r="Q25" s="197" t="s">
        <v>132</v>
      </c>
      <c r="R25" s="197"/>
      <c r="S25" s="106" t="s">
        <v>114</v>
      </c>
      <c r="T25" s="106" t="s">
        <v>235</v>
      </c>
      <c r="U25" s="106" t="s">
        <v>235</v>
      </c>
      <c r="V25" s="106" t="str">
        <f t="shared" si="0"/>
        <v>N/A</v>
      </c>
      <c r="W25" s="84" t="str">
        <f t="shared" si="1"/>
        <v>N/A</v>
      </c>
    </row>
    <row r="26" spans="2:27" ht="56.25" customHeight="1">
      <c r="B26" s="162" t="s">
        <v>753</v>
      </c>
      <c r="C26" s="163"/>
      <c r="D26" s="163"/>
      <c r="E26" s="163"/>
      <c r="F26" s="163"/>
      <c r="G26" s="163"/>
      <c r="H26" s="163"/>
      <c r="I26" s="163"/>
      <c r="J26" s="163"/>
      <c r="K26" s="163"/>
      <c r="L26" s="163"/>
      <c r="M26" s="197" t="s">
        <v>739</v>
      </c>
      <c r="N26" s="197"/>
      <c r="O26" s="197" t="s">
        <v>112</v>
      </c>
      <c r="P26" s="197"/>
      <c r="Q26" s="197" t="s">
        <v>132</v>
      </c>
      <c r="R26" s="197"/>
      <c r="S26" s="106" t="s">
        <v>114</v>
      </c>
      <c r="T26" s="106" t="s">
        <v>235</v>
      </c>
      <c r="U26" s="106" t="s">
        <v>235</v>
      </c>
      <c r="V26" s="106" t="str">
        <f t="shared" si="0"/>
        <v>N/A</v>
      </c>
      <c r="W26" s="84" t="str">
        <f t="shared" si="1"/>
        <v>N/A</v>
      </c>
    </row>
    <row r="27" spans="2:27" ht="56.25" customHeight="1">
      <c r="B27" s="162" t="s">
        <v>754</v>
      </c>
      <c r="C27" s="163"/>
      <c r="D27" s="163"/>
      <c r="E27" s="163"/>
      <c r="F27" s="163"/>
      <c r="G27" s="163"/>
      <c r="H27" s="163"/>
      <c r="I27" s="163"/>
      <c r="J27" s="163"/>
      <c r="K27" s="163"/>
      <c r="L27" s="163"/>
      <c r="M27" s="197" t="s">
        <v>746</v>
      </c>
      <c r="N27" s="197"/>
      <c r="O27" s="197" t="s">
        <v>112</v>
      </c>
      <c r="P27" s="197"/>
      <c r="Q27" s="197" t="s">
        <v>132</v>
      </c>
      <c r="R27" s="197"/>
      <c r="S27" s="106" t="s">
        <v>314</v>
      </c>
      <c r="T27" s="106" t="s">
        <v>235</v>
      </c>
      <c r="U27" s="106" t="s">
        <v>235</v>
      </c>
      <c r="V27" s="106" t="str">
        <f t="shared" si="0"/>
        <v>N/A</v>
      </c>
      <c r="W27" s="84" t="str">
        <f t="shared" si="1"/>
        <v>N/A</v>
      </c>
    </row>
    <row r="28" spans="2:27" ht="56.25" customHeight="1">
      <c r="B28" s="162" t="s">
        <v>755</v>
      </c>
      <c r="C28" s="163"/>
      <c r="D28" s="163"/>
      <c r="E28" s="163"/>
      <c r="F28" s="163"/>
      <c r="G28" s="163"/>
      <c r="H28" s="163"/>
      <c r="I28" s="163"/>
      <c r="J28" s="163"/>
      <c r="K28" s="163"/>
      <c r="L28" s="163"/>
      <c r="M28" s="197" t="s">
        <v>737</v>
      </c>
      <c r="N28" s="197"/>
      <c r="O28" s="197" t="s">
        <v>112</v>
      </c>
      <c r="P28" s="197"/>
      <c r="Q28" s="197" t="s">
        <v>113</v>
      </c>
      <c r="R28" s="197"/>
      <c r="S28" s="106" t="s">
        <v>756</v>
      </c>
      <c r="T28" s="106" t="s">
        <v>757</v>
      </c>
      <c r="U28" s="106" t="s">
        <v>758</v>
      </c>
      <c r="V28" s="106">
        <f t="shared" si="0"/>
        <v>92.47</v>
      </c>
      <c r="W28" s="84">
        <f t="shared" si="1"/>
        <v>98.55</v>
      </c>
    </row>
    <row r="29" spans="2:27" ht="56.25" customHeight="1">
      <c r="B29" s="162" t="s">
        <v>759</v>
      </c>
      <c r="C29" s="163"/>
      <c r="D29" s="163"/>
      <c r="E29" s="163"/>
      <c r="F29" s="163"/>
      <c r="G29" s="163"/>
      <c r="H29" s="163"/>
      <c r="I29" s="163"/>
      <c r="J29" s="163"/>
      <c r="K29" s="163"/>
      <c r="L29" s="163"/>
      <c r="M29" s="197" t="s">
        <v>737</v>
      </c>
      <c r="N29" s="197"/>
      <c r="O29" s="197" t="s">
        <v>112</v>
      </c>
      <c r="P29" s="197"/>
      <c r="Q29" s="197" t="s">
        <v>113</v>
      </c>
      <c r="R29" s="197"/>
      <c r="S29" s="106" t="s">
        <v>760</v>
      </c>
      <c r="T29" s="106" t="s">
        <v>258</v>
      </c>
      <c r="U29" s="106" t="s">
        <v>761</v>
      </c>
      <c r="V29" s="106">
        <f t="shared" si="0"/>
        <v>174.71</v>
      </c>
      <c r="W29" s="84">
        <f t="shared" si="1"/>
        <v>158.82</v>
      </c>
    </row>
    <row r="30" spans="2:27" ht="56.25" customHeight="1">
      <c r="B30" s="162" t="s">
        <v>762</v>
      </c>
      <c r="C30" s="163"/>
      <c r="D30" s="163"/>
      <c r="E30" s="163"/>
      <c r="F30" s="163"/>
      <c r="G30" s="163"/>
      <c r="H30" s="163"/>
      <c r="I30" s="163"/>
      <c r="J30" s="163"/>
      <c r="K30" s="163"/>
      <c r="L30" s="163"/>
      <c r="M30" s="197" t="s">
        <v>735</v>
      </c>
      <c r="N30" s="197"/>
      <c r="O30" s="197" t="s">
        <v>112</v>
      </c>
      <c r="P30" s="197"/>
      <c r="Q30" s="197" t="s">
        <v>132</v>
      </c>
      <c r="R30" s="197"/>
      <c r="S30" s="106" t="s">
        <v>115</v>
      </c>
      <c r="T30" s="106" t="s">
        <v>235</v>
      </c>
      <c r="U30" s="106" t="s">
        <v>235</v>
      </c>
      <c r="V30" s="106" t="str">
        <f t="shared" si="0"/>
        <v>N/A</v>
      </c>
      <c r="W30" s="84" t="str">
        <f t="shared" si="1"/>
        <v>N/A</v>
      </c>
    </row>
    <row r="31" spans="2:27" ht="56.25" customHeight="1">
      <c r="B31" s="162" t="s">
        <v>763</v>
      </c>
      <c r="C31" s="163"/>
      <c r="D31" s="163"/>
      <c r="E31" s="163"/>
      <c r="F31" s="163"/>
      <c r="G31" s="163"/>
      <c r="H31" s="163"/>
      <c r="I31" s="163"/>
      <c r="J31" s="163"/>
      <c r="K31" s="163"/>
      <c r="L31" s="163"/>
      <c r="M31" s="197" t="s">
        <v>735</v>
      </c>
      <c r="N31" s="197"/>
      <c r="O31" s="197" t="s">
        <v>112</v>
      </c>
      <c r="P31" s="197"/>
      <c r="Q31" s="197" t="s">
        <v>113</v>
      </c>
      <c r="R31" s="197"/>
      <c r="S31" s="106" t="s">
        <v>115</v>
      </c>
      <c r="T31" s="106" t="s">
        <v>114</v>
      </c>
      <c r="U31" s="106" t="s">
        <v>114</v>
      </c>
      <c r="V31" s="106">
        <f t="shared" si="0"/>
        <v>100</v>
      </c>
      <c r="W31" s="84">
        <f t="shared" si="1"/>
        <v>200</v>
      </c>
    </row>
    <row r="32" spans="2:27" ht="56.25" customHeight="1">
      <c r="B32" s="162" t="s">
        <v>764</v>
      </c>
      <c r="C32" s="163"/>
      <c r="D32" s="163"/>
      <c r="E32" s="163"/>
      <c r="F32" s="163"/>
      <c r="G32" s="163"/>
      <c r="H32" s="163"/>
      <c r="I32" s="163"/>
      <c r="J32" s="163"/>
      <c r="K32" s="163"/>
      <c r="L32" s="163"/>
      <c r="M32" s="197" t="s">
        <v>735</v>
      </c>
      <c r="N32" s="197"/>
      <c r="O32" s="197" t="s">
        <v>112</v>
      </c>
      <c r="P32" s="197"/>
      <c r="Q32" s="197" t="s">
        <v>113</v>
      </c>
      <c r="R32" s="197"/>
      <c r="S32" s="106" t="s">
        <v>115</v>
      </c>
      <c r="T32" s="106" t="s">
        <v>114</v>
      </c>
      <c r="U32" s="106" t="s">
        <v>114</v>
      </c>
      <c r="V32" s="106">
        <f t="shared" si="0"/>
        <v>100</v>
      </c>
      <c r="W32" s="84">
        <f t="shared" si="1"/>
        <v>200</v>
      </c>
    </row>
    <row r="33" spans="2:25" ht="56.25" customHeight="1">
      <c r="B33" s="162" t="s">
        <v>765</v>
      </c>
      <c r="C33" s="163"/>
      <c r="D33" s="163"/>
      <c r="E33" s="163"/>
      <c r="F33" s="163"/>
      <c r="G33" s="163"/>
      <c r="H33" s="163"/>
      <c r="I33" s="163"/>
      <c r="J33" s="163"/>
      <c r="K33" s="163"/>
      <c r="L33" s="163"/>
      <c r="M33" s="197" t="s">
        <v>735</v>
      </c>
      <c r="N33" s="197"/>
      <c r="O33" s="197" t="s">
        <v>112</v>
      </c>
      <c r="P33" s="197"/>
      <c r="Q33" s="197" t="s">
        <v>113</v>
      </c>
      <c r="R33" s="197"/>
      <c r="S33" s="106" t="s">
        <v>115</v>
      </c>
      <c r="T33" s="106" t="s">
        <v>114</v>
      </c>
      <c r="U33" s="106" t="s">
        <v>114</v>
      </c>
      <c r="V33" s="106">
        <f t="shared" si="0"/>
        <v>100</v>
      </c>
      <c r="W33" s="84">
        <f t="shared" si="1"/>
        <v>200</v>
      </c>
    </row>
    <row r="34" spans="2:25" ht="56.25" customHeight="1" thickBot="1">
      <c r="B34" s="162" t="s">
        <v>766</v>
      </c>
      <c r="C34" s="163"/>
      <c r="D34" s="163"/>
      <c r="E34" s="163"/>
      <c r="F34" s="163"/>
      <c r="G34" s="163"/>
      <c r="H34" s="163"/>
      <c r="I34" s="163"/>
      <c r="J34" s="163"/>
      <c r="K34" s="163"/>
      <c r="L34" s="163"/>
      <c r="M34" s="197" t="s">
        <v>200</v>
      </c>
      <c r="N34" s="197"/>
      <c r="O34" s="197" t="s">
        <v>112</v>
      </c>
      <c r="P34" s="197"/>
      <c r="Q34" s="197" t="s">
        <v>132</v>
      </c>
      <c r="R34" s="197"/>
      <c r="S34" s="106" t="s">
        <v>767</v>
      </c>
      <c r="T34" s="106" t="s">
        <v>235</v>
      </c>
      <c r="U34" s="106" t="s">
        <v>235</v>
      </c>
      <c r="V34" s="106" t="str">
        <f t="shared" si="0"/>
        <v>N/A</v>
      </c>
      <c r="W34" s="84" t="str">
        <f t="shared" si="1"/>
        <v>N/A</v>
      </c>
    </row>
    <row r="35" spans="2:25" ht="21.75" customHeight="1" thickTop="1" thickBot="1">
      <c r="B35" s="60" t="s">
        <v>126</v>
      </c>
      <c r="C35" s="61"/>
      <c r="D35" s="61"/>
      <c r="E35" s="61"/>
      <c r="F35" s="61"/>
      <c r="G35" s="61"/>
      <c r="H35" s="62"/>
      <c r="I35" s="62"/>
      <c r="J35" s="62"/>
      <c r="K35" s="62"/>
      <c r="L35" s="62"/>
      <c r="M35" s="62"/>
      <c r="N35" s="62"/>
      <c r="O35" s="62"/>
      <c r="P35" s="62"/>
      <c r="Q35" s="62"/>
      <c r="R35" s="62"/>
      <c r="S35" s="62"/>
      <c r="T35" s="62"/>
      <c r="U35" s="62"/>
      <c r="V35" s="62"/>
      <c r="W35" s="63"/>
      <c r="X35" s="85"/>
    </row>
    <row r="36" spans="2:25" ht="29.25" customHeight="1" thickTop="1" thickBot="1">
      <c r="B36" s="172" t="s">
        <v>127</v>
      </c>
      <c r="C36" s="173"/>
      <c r="D36" s="173"/>
      <c r="E36" s="173"/>
      <c r="F36" s="173"/>
      <c r="G36" s="173"/>
      <c r="H36" s="173"/>
      <c r="I36" s="173"/>
      <c r="J36" s="173"/>
      <c r="K36" s="173"/>
      <c r="L36" s="173"/>
      <c r="M36" s="173"/>
      <c r="N36" s="173"/>
      <c r="O36" s="173"/>
      <c r="P36" s="173"/>
      <c r="Q36" s="174"/>
      <c r="R36" s="86" t="s">
        <v>106</v>
      </c>
      <c r="S36" s="149" t="s">
        <v>107</v>
      </c>
      <c r="T36" s="149"/>
      <c r="U36" s="87" t="s">
        <v>128</v>
      </c>
      <c r="V36" s="148" t="s">
        <v>129</v>
      </c>
      <c r="W36" s="150"/>
    </row>
    <row r="37" spans="2:25" ht="30.75" customHeight="1" thickBot="1">
      <c r="B37" s="175"/>
      <c r="C37" s="176"/>
      <c r="D37" s="176"/>
      <c r="E37" s="176"/>
      <c r="F37" s="176"/>
      <c r="G37" s="176"/>
      <c r="H37" s="176"/>
      <c r="I37" s="176"/>
      <c r="J37" s="176"/>
      <c r="K37" s="176"/>
      <c r="L37" s="176"/>
      <c r="M37" s="176"/>
      <c r="N37" s="176"/>
      <c r="O37" s="176"/>
      <c r="P37" s="176"/>
      <c r="Q37" s="177"/>
      <c r="R37" s="88" t="s">
        <v>130</v>
      </c>
      <c r="S37" s="88" t="s">
        <v>130</v>
      </c>
      <c r="T37" s="88" t="s">
        <v>112</v>
      </c>
      <c r="U37" s="88" t="s">
        <v>130</v>
      </c>
      <c r="V37" s="88" t="s">
        <v>131</v>
      </c>
      <c r="W37" s="81" t="s">
        <v>132</v>
      </c>
      <c r="Y37" s="85"/>
    </row>
    <row r="38" spans="2:25" ht="23.25" customHeight="1" thickBot="1">
      <c r="B38" s="178" t="s">
        <v>133</v>
      </c>
      <c r="C38" s="179"/>
      <c r="D38" s="179"/>
      <c r="E38" s="89" t="s">
        <v>768</v>
      </c>
      <c r="F38" s="89"/>
      <c r="G38" s="89"/>
      <c r="H38" s="90"/>
      <c r="I38" s="90"/>
      <c r="J38" s="90"/>
      <c r="K38" s="90"/>
      <c r="L38" s="90"/>
      <c r="M38" s="90"/>
      <c r="N38" s="90"/>
      <c r="O38" s="90"/>
      <c r="P38" s="91"/>
      <c r="Q38" s="91"/>
      <c r="R38" s="92" t="s">
        <v>769</v>
      </c>
      <c r="S38" s="92" t="s">
        <v>75</v>
      </c>
      <c r="T38" s="91"/>
      <c r="U38" s="92" t="s">
        <v>770</v>
      </c>
      <c r="V38" s="91"/>
      <c r="W38" s="94">
        <f t="shared" ref="W38:W47" si="2">+IF(ISERR(U38/R38*100),"N/A",ROUND(U38/R38*100,2))</f>
        <v>43.66</v>
      </c>
    </row>
    <row r="39" spans="2:25" ht="26.25" customHeight="1">
      <c r="B39" s="180" t="s">
        <v>136</v>
      </c>
      <c r="C39" s="181"/>
      <c r="D39" s="181"/>
      <c r="E39" s="95" t="s">
        <v>768</v>
      </c>
      <c r="F39" s="95"/>
      <c r="G39" s="95"/>
      <c r="H39" s="96"/>
      <c r="I39" s="96"/>
      <c r="J39" s="96"/>
      <c r="K39" s="96"/>
      <c r="L39" s="96"/>
      <c r="M39" s="96"/>
      <c r="N39" s="96"/>
      <c r="O39" s="96"/>
      <c r="P39" s="97"/>
      <c r="Q39" s="97"/>
      <c r="R39" s="98" t="s">
        <v>771</v>
      </c>
      <c r="S39" s="98" t="s">
        <v>772</v>
      </c>
      <c r="T39" s="98">
        <f>+IF(ISERR(S39/R39*100),"N/A",ROUND(S39/R39*100,2))</f>
        <v>38.53</v>
      </c>
      <c r="U39" s="98" t="s">
        <v>770</v>
      </c>
      <c r="V39" s="98">
        <f>+IF(ISERR(U39/S39*100),"N/A",ROUND(U39/S39*100,2))</f>
        <v>84.22</v>
      </c>
      <c r="W39" s="100">
        <f t="shared" si="2"/>
        <v>32.450000000000003</v>
      </c>
    </row>
    <row r="40" spans="2:25" ht="23.25" customHeight="1" thickBot="1">
      <c r="B40" s="178" t="s">
        <v>133</v>
      </c>
      <c r="C40" s="179"/>
      <c r="D40" s="179"/>
      <c r="E40" s="89" t="s">
        <v>773</v>
      </c>
      <c r="F40" s="89"/>
      <c r="G40" s="89"/>
      <c r="H40" s="90"/>
      <c r="I40" s="90"/>
      <c r="J40" s="90"/>
      <c r="K40" s="90"/>
      <c r="L40" s="90"/>
      <c r="M40" s="90"/>
      <c r="N40" s="90"/>
      <c r="O40" s="90"/>
      <c r="P40" s="91"/>
      <c r="Q40" s="91"/>
      <c r="R40" s="92" t="s">
        <v>774</v>
      </c>
      <c r="S40" s="92" t="s">
        <v>75</v>
      </c>
      <c r="T40" s="91"/>
      <c r="U40" s="92" t="s">
        <v>775</v>
      </c>
      <c r="V40" s="91"/>
      <c r="W40" s="94">
        <f t="shared" si="2"/>
        <v>55.47</v>
      </c>
    </row>
    <row r="41" spans="2:25" ht="26.25" customHeight="1">
      <c r="B41" s="180" t="s">
        <v>136</v>
      </c>
      <c r="C41" s="181"/>
      <c r="D41" s="181"/>
      <c r="E41" s="95" t="s">
        <v>773</v>
      </c>
      <c r="F41" s="95"/>
      <c r="G41" s="95"/>
      <c r="H41" s="96"/>
      <c r="I41" s="96"/>
      <c r="J41" s="96"/>
      <c r="K41" s="96"/>
      <c r="L41" s="96"/>
      <c r="M41" s="96"/>
      <c r="N41" s="96"/>
      <c r="O41" s="96"/>
      <c r="P41" s="97"/>
      <c r="Q41" s="97"/>
      <c r="R41" s="98" t="s">
        <v>776</v>
      </c>
      <c r="S41" s="98" t="s">
        <v>777</v>
      </c>
      <c r="T41" s="98">
        <f>+IF(ISERR(S41/R41*100),"N/A",ROUND(S41/R41*100,2))</f>
        <v>61.47</v>
      </c>
      <c r="U41" s="98" t="s">
        <v>775</v>
      </c>
      <c r="V41" s="98">
        <f>+IF(ISERR(U41/S41*100),"N/A",ROUND(U41/S41*100,2))</f>
        <v>96.48</v>
      </c>
      <c r="W41" s="100">
        <f t="shared" si="2"/>
        <v>59.31</v>
      </c>
    </row>
    <row r="42" spans="2:25" ht="23.25" customHeight="1" thickBot="1">
      <c r="B42" s="178" t="s">
        <v>133</v>
      </c>
      <c r="C42" s="179"/>
      <c r="D42" s="179"/>
      <c r="E42" s="89" t="s">
        <v>778</v>
      </c>
      <c r="F42" s="89"/>
      <c r="G42" s="89"/>
      <c r="H42" s="90"/>
      <c r="I42" s="90"/>
      <c r="J42" s="90"/>
      <c r="K42" s="90"/>
      <c r="L42" s="90"/>
      <c r="M42" s="90"/>
      <c r="N42" s="90"/>
      <c r="O42" s="90"/>
      <c r="P42" s="91"/>
      <c r="Q42" s="91"/>
      <c r="R42" s="92" t="s">
        <v>779</v>
      </c>
      <c r="S42" s="92" t="s">
        <v>75</v>
      </c>
      <c r="T42" s="91"/>
      <c r="U42" s="92" t="s">
        <v>780</v>
      </c>
      <c r="V42" s="91"/>
      <c r="W42" s="94">
        <f t="shared" si="2"/>
        <v>60.34</v>
      </c>
    </row>
    <row r="43" spans="2:25" ht="26.25" customHeight="1">
      <c r="B43" s="180" t="s">
        <v>136</v>
      </c>
      <c r="C43" s="181"/>
      <c r="D43" s="181"/>
      <c r="E43" s="95" t="s">
        <v>778</v>
      </c>
      <c r="F43" s="95"/>
      <c r="G43" s="95"/>
      <c r="H43" s="96"/>
      <c r="I43" s="96"/>
      <c r="J43" s="96"/>
      <c r="K43" s="96"/>
      <c r="L43" s="96"/>
      <c r="M43" s="96"/>
      <c r="N43" s="96"/>
      <c r="O43" s="96"/>
      <c r="P43" s="97"/>
      <c r="Q43" s="97"/>
      <c r="R43" s="98" t="s">
        <v>781</v>
      </c>
      <c r="S43" s="98" t="s">
        <v>780</v>
      </c>
      <c r="T43" s="98">
        <f>+IF(ISERR(S43/R43*100),"N/A",ROUND(S43/R43*100,2))</f>
        <v>55.2</v>
      </c>
      <c r="U43" s="98" t="s">
        <v>780</v>
      </c>
      <c r="V43" s="98">
        <f>+IF(ISERR(U43/S43*100),"N/A",ROUND(U43/S43*100,2))</f>
        <v>100</v>
      </c>
      <c r="W43" s="100">
        <f t="shared" si="2"/>
        <v>55.2</v>
      </c>
    </row>
    <row r="44" spans="2:25" ht="23.25" customHeight="1" thickBot="1">
      <c r="B44" s="178" t="s">
        <v>133</v>
      </c>
      <c r="C44" s="179"/>
      <c r="D44" s="179"/>
      <c r="E44" s="89" t="s">
        <v>782</v>
      </c>
      <c r="F44" s="89"/>
      <c r="G44" s="89"/>
      <c r="H44" s="90"/>
      <c r="I44" s="90"/>
      <c r="J44" s="90"/>
      <c r="K44" s="90"/>
      <c r="L44" s="90"/>
      <c r="M44" s="90"/>
      <c r="N44" s="90"/>
      <c r="O44" s="90"/>
      <c r="P44" s="91"/>
      <c r="Q44" s="91"/>
      <c r="R44" s="92" t="s">
        <v>783</v>
      </c>
      <c r="S44" s="92" t="s">
        <v>75</v>
      </c>
      <c r="T44" s="91"/>
      <c r="U44" s="92" t="s">
        <v>135</v>
      </c>
      <c r="V44" s="91"/>
      <c r="W44" s="94">
        <f t="shared" si="2"/>
        <v>34.03</v>
      </c>
    </row>
    <row r="45" spans="2:25" ht="26.25" customHeight="1">
      <c r="B45" s="180" t="s">
        <v>136</v>
      </c>
      <c r="C45" s="181"/>
      <c r="D45" s="181"/>
      <c r="E45" s="95" t="s">
        <v>782</v>
      </c>
      <c r="F45" s="95"/>
      <c r="G45" s="95"/>
      <c r="H45" s="96"/>
      <c r="I45" s="96"/>
      <c r="J45" s="96"/>
      <c r="K45" s="96"/>
      <c r="L45" s="96"/>
      <c r="M45" s="96"/>
      <c r="N45" s="96"/>
      <c r="O45" s="96"/>
      <c r="P45" s="97"/>
      <c r="Q45" s="97"/>
      <c r="R45" s="98" t="s">
        <v>783</v>
      </c>
      <c r="S45" s="98" t="s">
        <v>411</v>
      </c>
      <c r="T45" s="98">
        <f>+IF(ISERR(S45/R45*100),"N/A",ROUND(S45/R45*100,2))</f>
        <v>34.72</v>
      </c>
      <c r="U45" s="98" t="s">
        <v>135</v>
      </c>
      <c r="V45" s="98">
        <f>+IF(ISERR(U45/S45*100),"N/A",ROUND(U45/S45*100,2))</f>
        <v>98</v>
      </c>
      <c r="W45" s="100">
        <f t="shared" si="2"/>
        <v>34.03</v>
      </c>
    </row>
    <row r="46" spans="2:25" ht="23.25" customHeight="1" thickBot="1">
      <c r="B46" s="178" t="s">
        <v>133</v>
      </c>
      <c r="C46" s="179"/>
      <c r="D46" s="179"/>
      <c r="E46" s="89" t="s">
        <v>784</v>
      </c>
      <c r="F46" s="89"/>
      <c r="G46" s="89"/>
      <c r="H46" s="90"/>
      <c r="I46" s="90"/>
      <c r="J46" s="90"/>
      <c r="K46" s="90"/>
      <c r="L46" s="90"/>
      <c r="M46" s="90"/>
      <c r="N46" s="90"/>
      <c r="O46" s="90"/>
      <c r="P46" s="91"/>
      <c r="Q46" s="91"/>
      <c r="R46" s="92" t="s">
        <v>785</v>
      </c>
      <c r="S46" s="92" t="s">
        <v>75</v>
      </c>
      <c r="T46" s="91"/>
      <c r="U46" s="92" t="s">
        <v>786</v>
      </c>
      <c r="V46" s="91"/>
      <c r="W46" s="94">
        <f t="shared" si="2"/>
        <v>35.29</v>
      </c>
    </row>
    <row r="47" spans="2:25" ht="26.25" customHeight="1" thickBot="1">
      <c r="B47" s="180" t="s">
        <v>136</v>
      </c>
      <c r="C47" s="181"/>
      <c r="D47" s="181"/>
      <c r="E47" s="95" t="s">
        <v>784</v>
      </c>
      <c r="F47" s="95"/>
      <c r="G47" s="95"/>
      <c r="H47" s="96"/>
      <c r="I47" s="96"/>
      <c r="J47" s="96"/>
      <c r="K47" s="96"/>
      <c r="L47" s="96"/>
      <c r="M47" s="96"/>
      <c r="N47" s="96"/>
      <c r="O47" s="96"/>
      <c r="P47" s="97"/>
      <c r="Q47" s="97"/>
      <c r="R47" s="98" t="s">
        <v>703</v>
      </c>
      <c r="S47" s="98" t="s">
        <v>787</v>
      </c>
      <c r="T47" s="98">
        <f>+IF(ISERR(S47/R47*100),"N/A",ROUND(S47/R47*100,2))</f>
        <v>71.430000000000007</v>
      </c>
      <c r="U47" s="98" t="s">
        <v>786</v>
      </c>
      <c r="V47" s="98">
        <f>+IF(ISERR(U47/S47*100),"N/A",ROUND(U47/S47*100,2))</f>
        <v>60</v>
      </c>
      <c r="W47" s="100">
        <f t="shared" si="2"/>
        <v>42.86</v>
      </c>
    </row>
    <row r="48" spans="2:25" ht="22.5" customHeight="1" thickTop="1" thickBot="1">
      <c r="B48" s="60" t="s">
        <v>138</v>
      </c>
      <c r="C48" s="61"/>
      <c r="D48" s="61"/>
      <c r="E48" s="61"/>
      <c r="F48" s="61"/>
      <c r="G48" s="61"/>
      <c r="H48" s="62"/>
      <c r="I48" s="62"/>
      <c r="J48" s="62"/>
      <c r="K48" s="62"/>
      <c r="L48" s="62"/>
      <c r="M48" s="62"/>
      <c r="N48" s="62"/>
      <c r="O48" s="62"/>
      <c r="P48" s="62"/>
      <c r="Q48" s="62"/>
      <c r="R48" s="62"/>
      <c r="S48" s="62"/>
      <c r="T48" s="62"/>
      <c r="U48" s="62"/>
      <c r="V48" s="62"/>
      <c r="W48" s="63"/>
    </row>
    <row r="49" spans="2:23" ht="37.5" customHeight="1" thickTop="1">
      <c r="B49" s="198" t="s">
        <v>788</v>
      </c>
      <c r="C49" s="199"/>
      <c r="D49" s="199"/>
      <c r="E49" s="199"/>
      <c r="F49" s="199"/>
      <c r="G49" s="199"/>
      <c r="H49" s="199"/>
      <c r="I49" s="199"/>
      <c r="J49" s="199"/>
      <c r="K49" s="199"/>
      <c r="L49" s="199"/>
      <c r="M49" s="199"/>
      <c r="N49" s="199"/>
      <c r="O49" s="199"/>
      <c r="P49" s="199"/>
      <c r="Q49" s="199"/>
      <c r="R49" s="199"/>
      <c r="S49" s="199"/>
      <c r="T49" s="199"/>
      <c r="U49" s="199"/>
      <c r="V49" s="199"/>
      <c r="W49" s="200"/>
    </row>
    <row r="50" spans="2:23" ht="367.5" customHeight="1" thickBot="1">
      <c r="B50" s="204"/>
      <c r="C50" s="205"/>
      <c r="D50" s="205"/>
      <c r="E50" s="205"/>
      <c r="F50" s="205"/>
      <c r="G50" s="205"/>
      <c r="H50" s="205"/>
      <c r="I50" s="205"/>
      <c r="J50" s="205"/>
      <c r="K50" s="205"/>
      <c r="L50" s="205"/>
      <c r="M50" s="205"/>
      <c r="N50" s="205"/>
      <c r="O50" s="205"/>
      <c r="P50" s="205"/>
      <c r="Q50" s="205"/>
      <c r="R50" s="205"/>
      <c r="S50" s="205"/>
      <c r="T50" s="205"/>
      <c r="U50" s="205"/>
      <c r="V50" s="205"/>
      <c r="W50" s="206"/>
    </row>
    <row r="51" spans="2:23" ht="37.5" customHeight="1" thickTop="1">
      <c r="B51" s="198" t="s">
        <v>789</v>
      </c>
      <c r="C51" s="199"/>
      <c r="D51" s="199"/>
      <c r="E51" s="199"/>
      <c r="F51" s="199"/>
      <c r="G51" s="199"/>
      <c r="H51" s="199"/>
      <c r="I51" s="199"/>
      <c r="J51" s="199"/>
      <c r="K51" s="199"/>
      <c r="L51" s="199"/>
      <c r="M51" s="199"/>
      <c r="N51" s="199"/>
      <c r="O51" s="199"/>
      <c r="P51" s="199"/>
      <c r="Q51" s="199"/>
      <c r="R51" s="199"/>
      <c r="S51" s="199"/>
      <c r="T51" s="199"/>
      <c r="U51" s="199"/>
      <c r="V51" s="199"/>
      <c r="W51" s="200"/>
    </row>
    <row r="52" spans="2:23" ht="240.75" customHeight="1" thickBot="1">
      <c r="B52" s="204"/>
      <c r="C52" s="205"/>
      <c r="D52" s="205"/>
      <c r="E52" s="205"/>
      <c r="F52" s="205"/>
      <c r="G52" s="205"/>
      <c r="H52" s="205"/>
      <c r="I52" s="205"/>
      <c r="J52" s="205"/>
      <c r="K52" s="205"/>
      <c r="L52" s="205"/>
      <c r="M52" s="205"/>
      <c r="N52" s="205"/>
      <c r="O52" s="205"/>
      <c r="P52" s="205"/>
      <c r="Q52" s="205"/>
      <c r="R52" s="205"/>
      <c r="S52" s="205"/>
      <c r="T52" s="205"/>
      <c r="U52" s="205"/>
      <c r="V52" s="205"/>
      <c r="W52" s="206"/>
    </row>
    <row r="53" spans="2:23" ht="37.5" customHeight="1" thickTop="1">
      <c r="B53" s="198" t="s">
        <v>790</v>
      </c>
      <c r="C53" s="199"/>
      <c r="D53" s="199"/>
      <c r="E53" s="199"/>
      <c r="F53" s="199"/>
      <c r="G53" s="199"/>
      <c r="H53" s="199"/>
      <c r="I53" s="199"/>
      <c r="J53" s="199"/>
      <c r="K53" s="199"/>
      <c r="L53" s="199"/>
      <c r="M53" s="199"/>
      <c r="N53" s="199"/>
      <c r="O53" s="199"/>
      <c r="P53" s="199"/>
      <c r="Q53" s="199"/>
      <c r="R53" s="199"/>
      <c r="S53" s="199"/>
      <c r="T53" s="199"/>
      <c r="U53" s="199"/>
      <c r="V53" s="199"/>
      <c r="W53" s="200"/>
    </row>
    <row r="54" spans="2:23" ht="171" customHeight="1" thickBot="1">
      <c r="B54" s="201"/>
      <c r="C54" s="202"/>
      <c r="D54" s="202"/>
      <c r="E54" s="202"/>
      <c r="F54" s="202"/>
      <c r="G54" s="202"/>
      <c r="H54" s="202"/>
      <c r="I54" s="202"/>
      <c r="J54" s="202"/>
      <c r="K54" s="202"/>
      <c r="L54" s="202"/>
      <c r="M54" s="202"/>
      <c r="N54" s="202"/>
      <c r="O54" s="202"/>
      <c r="P54" s="202"/>
      <c r="Q54" s="202"/>
      <c r="R54" s="202"/>
      <c r="S54" s="202"/>
      <c r="T54" s="202"/>
      <c r="U54" s="202"/>
      <c r="V54" s="202"/>
      <c r="W54" s="203"/>
    </row>
  </sheetData>
  <mergeCells count="107">
    <mergeCell ref="B51:W52"/>
    <mergeCell ref="B53:W54"/>
    <mergeCell ref="B43:D43"/>
    <mergeCell ref="B44:D44"/>
    <mergeCell ref="B45:D45"/>
    <mergeCell ref="B46:D46"/>
    <mergeCell ref="B47:D47"/>
    <mergeCell ref="B49:W50"/>
    <mergeCell ref="V36:W36"/>
    <mergeCell ref="B38:D38"/>
    <mergeCell ref="B39:D39"/>
    <mergeCell ref="B40:D40"/>
    <mergeCell ref="B41:D41"/>
    <mergeCell ref="B42:D42"/>
    <mergeCell ref="B34:L34"/>
    <mergeCell ref="M34:N34"/>
    <mergeCell ref="O34:P34"/>
    <mergeCell ref="Q34:R34"/>
    <mergeCell ref="B36:Q37"/>
    <mergeCell ref="S36:T36"/>
    <mergeCell ref="B32:L32"/>
    <mergeCell ref="M32:N32"/>
    <mergeCell ref="O32:P32"/>
    <mergeCell ref="Q32:R32"/>
    <mergeCell ref="B33:L33"/>
    <mergeCell ref="M33:N33"/>
    <mergeCell ref="O33:P33"/>
    <mergeCell ref="Q33:R33"/>
    <mergeCell ref="B30:L30"/>
    <mergeCell ref="M30:N30"/>
    <mergeCell ref="O30:P30"/>
    <mergeCell ref="Q30:R30"/>
    <mergeCell ref="B31:L31"/>
    <mergeCell ref="M31:N31"/>
    <mergeCell ref="O31:P31"/>
    <mergeCell ref="Q31:R31"/>
    <mergeCell ref="B28:L28"/>
    <mergeCell ref="M28:N28"/>
    <mergeCell ref="O28:P28"/>
    <mergeCell ref="Q28:R28"/>
    <mergeCell ref="B29:L29"/>
    <mergeCell ref="M29:N29"/>
    <mergeCell ref="O29:P29"/>
    <mergeCell ref="Q29:R29"/>
    <mergeCell ref="B26:L26"/>
    <mergeCell ref="M26:N26"/>
    <mergeCell ref="O26:P26"/>
    <mergeCell ref="Q26:R26"/>
    <mergeCell ref="B27:L27"/>
    <mergeCell ref="M27:N27"/>
    <mergeCell ref="O27:P27"/>
    <mergeCell ref="Q27:R27"/>
    <mergeCell ref="B24:L24"/>
    <mergeCell ref="M24:N24"/>
    <mergeCell ref="O24:P24"/>
    <mergeCell ref="Q24:R24"/>
    <mergeCell ref="B25:L25"/>
    <mergeCell ref="M25:N25"/>
    <mergeCell ref="O25:P25"/>
    <mergeCell ref="Q25:R25"/>
    <mergeCell ref="U21:U22"/>
    <mergeCell ref="V21:V22"/>
    <mergeCell ref="W21:W22"/>
    <mergeCell ref="B23:L23"/>
    <mergeCell ref="M23:N23"/>
    <mergeCell ref="O23:P23"/>
    <mergeCell ref="Q23:R23"/>
    <mergeCell ref="B21:L22"/>
    <mergeCell ref="M21:N22"/>
    <mergeCell ref="O21:P22"/>
    <mergeCell ref="Q21:R22"/>
    <mergeCell ref="S21:S22"/>
    <mergeCell ref="T21:T22"/>
    <mergeCell ref="C17:I17"/>
    <mergeCell ref="L17:Q17"/>
    <mergeCell ref="T17:W17"/>
    <mergeCell ref="C18:W18"/>
    <mergeCell ref="B20:T20"/>
    <mergeCell ref="U20:W20"/>
    <mergeCell ref="C11:W11"/>
    <mergeCell ref="C12:W12"/>
    <mergeCell ref="B15:I15"/>
    <mergeCell ref="K15:Q15"/>
    <mergeCell ref="S15:W15"/>
    <mergeCell ref="C16:I16"/>
    <mergeCell ref="L16:Q16"/>
    <mergeCell ref="T16:W16"/>
    <mergeCell ref="D9:H9"/>
    <mergeCell ref="I9:W9"/>
    <mergeCell ref="D10:H10"/>
    <mergeCell ref="I10:W10"/>
    <mergeCell ref="C5:W5"/>
    <mergeCell ref="D6:H6"/>
    <mergeCell ref="J6:K6"/>
    <mergeCell ref="L6:M6"/>
    <mergeCell ref="N6:W6"/>
    <mergeCell ref="D7:H7"/>
    <mergeCell ref="O7:W7"/>
    <mergeCell ref="A1:P1"/>
    <mergeCell ref="B2:W2"/>
    <mergeCell ref="D4:H4"/>
    <mergeCell ref="J4:K4"/>
    <mergeCell ref="M4:Q4"/>
    <mergeCell ref="S4:U4"/>
    <mergeCell ref="V4:W4"/>
    <mergeCell ref="D8:H8"/>
    <mergeCell ref="P8:W8"/>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3" manualBreakCount="3">
    <brk id="16" min="1" max="20" man="1"/>
    <brk id="47" min="1" max="22" man="1"/>
    <brk id="52" min="1" max="2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53"/>
  </sheetPr>
  <dimension ref="A1:AC36"/>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9" s="53" customFormat="1" ht="39.75" customHeight="1">
      <c r="A1" s="126" t="s">
        <v>65</v>
      </c>
      <c r="B1" s="126"/>
      <c r="C1" s="126"/>
      <c r="D1" s="126"/>
      <c r="E1" s="126"/>
      <c r="F1" s="126"/>
      <c r="G1" s="126"/>
      <c r="H1" s="126"/>
      <c r="I1" s="126"/>
      <c r="J1" s="126"/>
      <c r="K1" s="126"/>
      <c r="L1" s="126"/>
      <c r="M1" s="126"/>
      <c r="N1" s="126"/>
      <c r="O1" s="126"/>
      <c r="P1" s="126"/>
      <c r="Q1" s="54" t="s">
        <v>66</v>
      </c>
      <c r="R1" s="55"/>
      <c r="S1" s="55"/>
      <c r="T1" s="55"/>
      <c r="V1" s="56"/>
      <c r="W1" s="57"/>
      <c r="X1" s="57"/>
      <c r="Y1" s="58"/>
      <c r="AC1" s="59"/>
    </row>
    <row r="2" spans="1:29"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9"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9" ht="54" customHeight="1" thickTop="1" thickBot="1">
      <c r="A4" s="64"/>
      <c r="B4" s="65" t="s">
        <v>4</v>
      </c>
      <c r="C4" s="66" t="s">
        <v>69</v>
      </c>
      <c r="D4" s="128" t="s">
        <v>15</v>
      </c>
      <c r="E4" s="128"/>
      <c r="F4" s="128"/>
      <c r="G4" s="128"/>
      <c r="H4" s="129"/>
      <c r="I4" s="67"/>
      <c r="J4" s="130" t="s">
        <v>70</v>
      </c>
      <c r="K4" s="128"/>
      <c r="L4" s="66" t="s">
        <v>71</v>
      </c>
      <c r="M4" s="131" t="s">
        <v>72</v>
      </c>
      <c r="N4" s="131"/>
      <c r="O4" s="131"/>
      <c r="P4" s="131"/>
      <c r="Q4" s="132"/>
      <c r="R4" s="68"/>
      <c r="S4" s="133" t="s">
        <v>73</v>
      </c>
      <c r="T4" s="134"/>
      <c r="U4" s="134"/>
      <c r="V4" s="135" t="s">
        <v>74</v>
      </c>
      <c r="W4" s="136"/>
    </row>
    <row r="5" spans="1:29" ht="15.75" customHeight="1" thickTop="1">
      <c r="B5" s="69" t="s">
        <v>75</v>
      </c>
      <c r="C5" s="124" t="s">
        <v>75</v>
      </c>
      <c r="D5" s="124"/>
      <c r="E5" s="124"/>
      <c r="F5" s="124"/>
      <c r="G5" s="124"/>
      <c r="H5" s="124"/>
      <c r="I5" s="124"/>
      <c r="J5" s="124"/>
      <c r="K5" s="124"/>
      <c r="L5" s="124"/>
      <c r="M5" s="124"/>
      <c r="N5" s="124"/>
      <c r="O5" s="124"/>
      <c r="P5" s="124"/>
      <c r="Q5" s="124"/>
      <c r="R5" s="124"/>
      <c r="S5" s="124"/>
      <c r="T5" s="124"/>
      <c r="U5" s="124"/>
      <c r="V5" s="124"/>
      <c r="W5" s="125"/>
    </row>
    <row r="6" spans="1:29" ht="30" customHeight="1" thickBot="1">
      <c r="B6" s="69" t="s">
        <v>76</v>
      </c>
      <c r="C6" s="70" t="s">
        <v>77</v>
      </c>
      <c r="D6" s="137" t="s">
        <v>78</v>
      </c>
      <c r="E6" s="137"/>
      <c r="F6" s="137"/>
      <c r="G6" s="137"/>
      <c r="H6" s="137"/>
      <c r="I6" s="71"/>
      <c r="J6" s="138" t="s">
        <v>79</v>
      </c>
      <c r="K6" s="138"/>
      <c r="L6" s="138" t="s">
        <v>80</v>
      </c>
      <c r="M6" s="138"/>
      <c r="N6" s="125" t="s">
        <v>75</v>
      </c>
      <c r="O6" s="125"/>
      <c r="P6" s="125"/>
      <c r="Q6" s="125"/>
      <c r="R6" s="125"/>
      <c r="S6" s="125"/>
      <c r="T6" s="125"/>
      <c r="U6" s="125"/>
      <c r="V6" s="125"/>
      <c r="W6" s="125"/>
    </row>
    <row r="7" spans="1:29" ht="30" customHeight="1" thickBot="1">
      <c r="B7" s="72"/>
      <c r="C7" s="70" t="s">
        <v>75</v>
      </c>
      <c r="D7" s="124" t="s">
        <v>75</v>
      </c>
      <c r="E7" s="124"/>
      <c r="F7" s="124"/>
      <c r="G7" s="124"/>
      <c r="H7" s="124"/>
      <c r="I7" s="71"/>
      <c r="J7" s="73" t="s">
        <v>81</v>
      </c>
      <c r="K7" s="73" t="s">
        <v>82</v>
      </c>
      <c r="L7" s="73" t="s">
        <v>81</v>
      </c>
      <c r="M7" s="73" t="s">
        <v>82</v>
      </c>
      <c r="N7" s="74"/>
      <c r="O7" s="125" t="s">
        <v>75</v>
      </c>
      <c r="P7" s="125"/>
      <c r="Q7" s="125"/>
      <c r="R7" s="125"/>
      <c r="S7" s="125"/>
      <c r="T7" s="125"/>
      <c r="U7" s="125"/>
      <c r="V7" s="125"/>
      <c r="W7" s="125"/>
    </row>
    <row r="8" spans="1:29" ht="30" customHeight="1" thickBot="1">
      <c r="B8" s="72"/>
      <c r="C8" s="70" t="s">
        <v>75</v>
      </c>
      <c r="D8" s="124" t="s">
        <v>75</v>
      </c>
      <c r="E8" s="124"/>
      <c r="F8" s="124"/>
      <c r="G8" s="124"/>
      <c r="H8" s="124"/>
      <c r="I8" s="71"/>
      <c r="J8" s="75" t="s">
        <v>83</v>
      </c>
      <c r="K8" s="75" t="s">
        <v>83</v>
      </c>
      <c r="L8" s="75" t="s">
        <v>84</v>
      </c>
      <c r="M8" s="75" t="s">
        <v>85</v>
      </c>
      <c r="N8" s="74"/>
      <c r="O8" s="71"/>
      <c r="P8" s="125" t="s">
        <v>75</v>
      </c>
      <c r="Q8" s="125"/>
      <c r="R8" s="125"/>
      <c r="S8" s="125"/>
      <c r="T8" s="125"/>
      <c r="U8" s="125"/>
      <c r="V8" s="125"/>
      <c r="W8" s="125"/>
    </row>
    <row r="9" spans="1:29" ht="25.5" customHeight="1" thickBot="1">
      <c r="B9" s="72"/>
      <c r="C9" s="124" t="s">
        <v>75</v>
      </c>
      <c r="D9" s="124"/>
      <c r="E9" s="124"/>
      <c r="F9" s="124"/>
      <c r="G9" s="124"/>
      <c r="H9" s="124"/>
      <c r="I9" s="124"/>
      <c r="J9" s="124"/>
      <c r="K9" s="124"/>
      <c r="L9" s="124"/>
      <c r="M9" s="124"/>
      <c r="N9" s="124"/>
      <c r="O9" s="124"/>
      <c r="P9" s="124"/>
      <c r="Q9" s="124"/>
      <c r="R9" s="124"/>
      <c r="S9" s="124"/>
      <c r="T9" s="124"/>
      <c r="U9" s="124"/>
      <c r="V9" s="124"/>
      <c r="W9" s="125"/>
    </row>
    <row r="10" spans="1:29" ht="66.75" customHeight="1" thickTop="1" thickBot="1">
      <c r="B10" s="76" t="s">
        <v>86</v>
      </c>
      <c r="C10" s="135" t="s">
        <v>87</v>
      </c>
      <c r="D10" s="135"/>
      <c r="E10" s="135"/>
      <c r="F10" s="135"/>
      <c r="G10" s="135"/>
      <c r="H10" s="135"/>
      <c r="I10" s="135"/>
      <c r="J10" s="135"/>
      <c r="K10" s="135"/>
      <c r="L10" s="135"/>
      <c r="M10" s="135"/>
      <c r="N10" s="135"/>
      <c r="O10" s="135"/>
      <c r="P10" s="135"/>
      <c r="Q10" s="135"/>
      <c r="R10" s="135"/>
      <c r="S10" s="135"/>
      <c r="T10" s="135"/>
      <c r="U10" s="135"/>
      <c r="V10" s="135"/>
      <c r="W10" s="136"/>
    </row>
    <row r="11" spans="1:29" ht="9" customHeight="1" thickTop="1" thickBot="1"/>
    <row r="12" spans="1:29"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9"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9" ht="69" customHeight="1">
      <c r="B14" s="69" t="s">
        <v>92</v>
      </c>
      <c r="C14" s="137" t="s">
        <v>75</v>
      </c>
      <c r="D14" s="137"/>
      <c r="E14" s="137"/>
      <c r="F14" s="137"/>
      <c r="G14" s="137"/>
      <c r="H14" s="137"/>
      <c r="I14" s="137"/>
      <c r="J14" s="79"/>
      <c r="K14" s="79" t="s">
        <v>93</v>
      </c>
      <c r="L14" s="137" t="s">
        <v>75</v>
      </c>
      <c r="M14" s="137"/>
      <c r="N14" s="137"/>
      <c r="O14" s="137"/>
      <c r="P14" s="137"/>
      <c r="Q14" s="137"/>
      <c r="R14" s="71"/>
      <c r="S14" s="79" t="s">
        <v>94</v>
      </c>
      <c r="T14" s="142" t="s">
        <v>95</v>
      </c>
      <c r="U14" s="142"/>
      <c r="V14" s="142"/>
      <c r="W14" s="142"/>
    </row>
    <row r="15" spans="1:29" ht="86.25" customHeight="1">
      <c r="B15" s="69" t="s">
        <v>96</v>
      </c>
      <c r="C15" s="137" t="s">
        <v>75</v>
      </c>
      <c r="D15" s="137"/>
      <c r="E15" s="137"/>
      <c r="F15" s="137"/>
      <c r="G15" s="137"/>
      <c r="H15" s="137"/>
      <c r="I15" s="137"/>
      <c r="J15" s="79"/>
      <c r="K15" s="79" t="s">
        <v>96</v>
      </c>
      <c r="L15" s="137" t="s">
        <v>75</v>
      </c>
      <c r="M15" s="137"/>
      <c r="N15" s="137"/>
      <c r="O15" s="137"/>
      <c r="P15" s="137"/>
      <c r="Q15" s="137"/>
      <c r="R15" s="71"/>
      <c r="S15" s="79" t="s">
        <v>97</v>
      </c>
      <c r="T15" s="142" t="s">
        <v>75</v>
      </c>
      <c r="U15" s="142"/>
      <c r="V15" s="142"/>
      <c r="W15" s="142"/>
    </row>
    <row r="16" spans="1:29"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111</v>
      </c>
      <c r="C21" s="163"/>
      <c r="D21" s="163"/>
      <c r="E21" s="163"/>
      <c r="F21" s="163"/>
      <c r="G21" s="163"/>
      <c r="H21" s="163"/>
      <c r="I21" s="163"/>
      <c r="J21" s="163"/>
      <c r="K21" s="163"/>
      <c r="L21" s="163"/>
      <c r="M21" s="164" t="s">
        <v>77</v>
      </c>
      <c r="N21" s="164"/>
      <c r="O21" s="164" t="s">
        <v>112</v>
      </c>
      <c r="P21" s="164"/>
      <c r="Q21" s="165" t="s">
        <v>113</v>
      </c>
      <c r="R21" s="165"/>
      <c r="S21" s="83" t="s">
        <v>114</v>
      </c>
      <c r="T21" s="83" t="s">
        <v>115</v>
      </c>
      <c r="U21" s="83" t="s">
        <v>115</v>
      </c>
      <c r="V21" s="83">
        <f>+IF(ISERR(U21/T21*100),"N/A",ROUND(U21/T21*100,2))</f>
        <v>100</v>
      </c>
      <c r="W21" s="84">
        <f>+IF(ISERR(U21/S21*100),"N/A",ROUND(U21/S21*100,2))</f>
        <v>50</v>
      </c>
    </row>
    <row r="22" spans="2:27" ht="56.25" customHeight="1">
      <c r="B22" s="162" t="s">
        <v>116</v>
      </c>
      <c r="C22" s="163"/>
      <c r="D22" s="163"/>
      <c r="E22" s="163"/>
      <c r="F22" s="163"/>
      <c r="G22" s="163"/>
      <c r="H22" s="163"/>
      <c r="I22" s="163"/>
      <c r="J22" s="163"/>
      <c r="K22" s="163"/>
      <c r="L22" s="163"/>
      <c r="M22" s="164" t="s">
        <v>77</v>
      </c>
      <c r="N22" s="164"/>
      <c r="O22" s="164" t="s">
        <v>112</v>
      </c>
      <c r="P22" s="164"/>
      <c r="Q22" s="165" t="s">
        <v>113</v>
      </c>
      <c r="R22" s="165"/>
      <c r="S22" s="83" t="s">
        <v>117</v>
      </c>
      <c r="T22" s="83" t="s">
        <v>118</v>
      </c>
      <c r="U22" s="83" t="s">
        <v>119</v>
      </c>
      <c r="V22" s="83">
        <f>+IF(ISERR(U22/T22*100),"N/A",ROUND(U22/T22*100,2))</f>
        <v>175.13</v>
      </c>
      <c r="W22" s="84">
        <f>+IF(ISERR(U22/S22*100),"N/A",ROUND(U22/S22*100,2))</f>
        <v>104.2</v>
      </c>
    </row>
    <row r="23" spans="2:27" ht="56.25" customHeight="1">
      <c r="B23" s="162" t="s">
        <v>120</v>
      </c>
      <c r="C23" s="163"/>
      <c r="D23" s="163"/>
      <c r="E23" s="163"/>
      <c r="F23" s="163"/>
      <c r="G23" s="163"/>
      <c r="H23" s="163"/>
      <c r="I23" s="163"/>
      <c r="J23" s="163"/>
      <c r="K23" s="163"/>
      <c r="L23" s="163"/>
      <c r="M23" s="164" t="s">
        <v>77</v>
      </c>
      <c r="N23" s="164"/>
      <c r="O23" s="164" t="s">
        <v>112</v>
      </c>
      <c r="P23" s="164"/>
      <c r="Q23" s="165" t="s">
        <v>113</v>
      </c>
      <c r="R23" s="165"/>
      <c r="S23" s="83" t="s">
        <v>121</v>
      </c>
      <c r="T23" s="83" t="s">
        <v>122</v>
      </c>
      <c r="U23" s="83" t="s">
        <v>122</v>
      </c>
      <c r="V23" s="83" t="str">
        <f>+IF(ISERR(U23/T23*100),"N/A",ROUND(U23/T23*100,2))</f>
        <v>N/A</v>
      </c>
      <c r="W23" s="84">
        <f>+IF(ISERR(U23/S23*100),"N/A",ROUND(U23/S23*100,2))</f>
        <v>0</v>
      </c>
    </row>
    <row r="24" spans="2:27" ht="56.25" customHeight="1" thickBot="1">
      <c r="B24" s="162" t="s">
        <v>123</v>
      </c>
      <c r="C24" s="163"/>
      <c r="D24" s="163"/>
      <c r="E24" s="163"/>
      <c r="F24" s="163"/>
      <c r="G24" s="163"/>
      <c r="H24" s="163"/>
      <c r="I24" s="163"/>
      <c r="J24" s="163"/>
      <c r="K24" s="163"/>
      <c r="L24" s="163"/>
      <c r="M24" s="164" t="s">
        <v>77</v>
      </c>
      <c r="N24" s="164"/>
      <c r="O24" s="164" t="s">
        <v>112</v>
      </c>
      <c r="P24" s="164"/>
      <c r="Q24" s="165" t="s">
        <v>113</v>
      </c>
      <c r="R24" s="165"/>
      <c r="S24" s="83" t="s">
        <v>114</v>
      </c>
      <c r="T24" s="83" t="s">
        <v>124</v>
      </c>
      <c r="U24" s="83" t="s">
        <v>125</v>
      </c>
      <c r="V24" s="83">
        <f>+IF(ISERR(U24/T24*100),"N/A",ROUND(U24/T24*100,2))</f>
        <v>100.09</v>
      </c>
      <c r="W24" s="84">
        <f>+IF(ISERR(U24/S24*100),"N/A",ROUND(U24/S24*100,2))</f>
        <v>33.33</v>
      </c>
    </row>
    <row r="25" spans="2:27" ht="21.75" customHeight="1" thickTop="1" thickBot="1">
      <c r="B25" s="60" t="s">
        <v>126</v>
      </c>
      <c r="C25" s="61"/>
      <c r="D25" s="61"/>
      <c r="E25" s="61"/>
      <c r="F25" s="61"/>
      <c r="G25" s="61"/>
      <c r="H25" s="62"/>
      <c r="I25" s="62"/>
      <c r="J25" s="62"/>
      <c r="K25" s="62"/>
      <c r="L25" s="62"/>
      <c r="M25" s="62"/>
      <c r="N25" s="62"/>
      <c r="O25" s="62"/>
      <c r="P25" s="62"/>
      <c r="Q25" s="62"/>
      <c r="R25" s="62"/>
      <c r="S25" s="62"/>
      <c r="T25" s="62"/>
      <c r="U25" s="62"/>
      <c r="V25" s="62"/>
      <c r="W25" s="63"/>
      <c r="X25" s="85"/>
    </row>
    <row r="26" spans="2:27" ht="29.25" customHeight="1" thickTop="1" thickBot="1">
      <c r="B26" s="172" t="s">
        <v>127</v>
      </c>
      <c r="C26" s="173"/>
      <c r="D26" s="173"/>
      <c r="E26" s="173"/>
      <c r="F26" s="173"/>
      <c r="G26" s="173"/>
      <c r="H26" s="173"/>
      <c r="I26" s="173"/>
      <c r="J26" s="173"/>
      <c r="K26" s="173"/>
      <c r="L26" s="173"/>
      <c r="M26" s="173"/>
      <c r="N26" s="173"/>
      <c r="O26" s="173"/>
      <c r="P26" s="173"/>
      <c r="Q26" s="174"/>
      <c r="R26" s="86" t="s">
        <v>106</v>
      </c>
      <c r="S26" s="149" t="s">
        <v>107</v>
      </c>
      <c r="T26" s="149"/>
      <c r="U26" s="87" t="s">
        <v>128</v>
      </c>
      <c r="V26" s="148" t="s">
        <v>129</v>
      </c>
      <c r="W26" s="150"/>
    </row>
    <row r="27" spans="2:27" ht="30.75" customHeight="1" thickBot="1">
      <c r="B27" s="175"/>
      <c r="C27" s="176"/>
      <c r="D27" s="176"/>
      <c r="E27" s="176"/>
      <c r="F27" s="176"/>
      <c r="G27" s="176"/>
      <c r="H27" s="176"/>
      <c r="I27" s="176"/>
      <c r="J27" s="176"/>
      <c r="K27" s="176"/>
      <c r="L27" s="176"/>
      <c r="M27" s="176"/>
      <c r="N27" s="176"/>
      <c r="O27" s="176"/>
      <c r="P27" s="176"/>
      <c r="Q27" s="177"/>
      <c r="R27" s="88" t="s">
        <v>130</v>
      </c>
      <c r="S27" s="88" t="s">
        <v>130</v>
      </c>
      <c r="T27" s="88" t="s">
        <v>112</v>
      </c>
      <c r="U27" s="88" t="s">
        <v>130</v>
      </c>
      <c r="V27" s="88" t="s">
        <v>131</v>
      </c>
      <c r="W27" s="81" t="s">
        <v>132</v>
      </c>
      <c r="Y27" s="85"/>
    </row>
    <row r="28" spans="2:27" ht="23.25" customHeight="1" thickBot="1">
      <c r="B28" s="178" t="s">
        <v>133</v>
      </c>
      <c r="C28" s="179"/>
      <c r="D28" s="179"/>
      <c r="E28" s="89" t="s">
        <v>134</v>
      </c>
      <c r="F28" s="89"/>
      <c r="G28" s="89"/>
      <c r="H28" s="90"/>
      <c r="I28" s="90"/>
      <c r="J28" s="90"/>
      <c r="K28" s="90"/>
      <c r="L28" s="90"/>
      <c r="M28" s="90"/>
      <c r="N28" s="90"/>
      <c r="O28" s="90"/>
      <c r="P28" s="91"/>
      <c r="Q28" s="91"/>
      <c r="R28" s="92" t="s">
        <v>74</v>
      </c>
      <c r="S28" s="93" t="s">
        <v>75</v>
      </c>
      <c r="T28" s="91"/>
      <c r="U28" s="93" t="s">
        <v>135</v>
      </c>
      <c r="V28" s="91"/>
      <c r="W28" s="94">
        <f>+IF(ISERR(U28/R28*100),"N/A",ROUND(U28/R28*100,2))</f>
        <v>8.17</v>
      </c>
    </row>
    <row r="29" spans="2:27" ht="26.25" customHeight="1" thickBot="1">
      <c r="B29" s="180" t="s">
        <v>136</v>
      </c>
      <c r="C29" s="181"/>
      <c r="D29" s="181"/>
      <c r="E29" s="95" t="s">
        <v>134</v>
      </c>
      <c r="F29" s="95"/>
      <c r="G29" s="95"/>
      <c r="H29" s="96"/>
      <c r="I29" s="96"/>
      <c r="J29" s="96"/>
      <c r="K29" s="96"/>
      <c r="L29" s="96"/>
      <c r="M29" s="96"/>
      <c r="N29" s="96"/>
      <c r="O29" s="96"/>
      <c r="P29" s="97"/>
      <c r="Q29" s="97"/>
      <c r="R29" s="98" t="s">
        <v>74</v>
      </c>
      <c r="S29" s="99" t="s">
        <v>137</v>
      </c>
      <c r="T29" s="99">
        <f>+IF(ISERR(S29/R29*100),"N/A",ROUND(S29/R29*100,2))</f>
        <v>43</v>
      </c>
      <c r="U29" s="99" t="s">
        <v>135</v>
      </c>
      <c r="V29" s="99">
        <f>+IF(ISERR(U29/S29*100),"N/A",ROUND(U29/S29*100,2))</f>
        <v>18.989999999999998</v>
      </c>
      <c r="W29" s="100">
        <f>+IF(ISERR(U29/R29*100),"N/A",ROUND(U29/R29*100,2))</f>
        <v>8.17</v>
      </c>
    </row>
    <row r="30" spans="2:27" ht="22.5" customHeight="1" thickTop="1" thickBot="1">
      <c r="B30" s="60" t="s">
        <v>138</v>
      </c>
      <c r="C30" s="61"/>
      <c r="D30" s="61"/>
      <c r="E30" s="61"/>
      <c r="F30" s="61"/>
      <c r="G30" s="61"/>
      <c r="H30" s="62"/>
      <c r="I30" s="62"/>
      <c r="J30" s="62"/>
      <c r="K30" s="62"/>
      <c r="L30" s="62"/>
      <c r="M30" s="62"/>
      <c r="N30" s="62"/>
      <c r="O30" s="62"/>
      <c r="P30" s="62"/>
      <c r="Q30" s="62"/>
      <c r="R30" s="62"/>
      <c r="S30" s="62"/>
      <c r="T30" s="62"/>
      <c r="U30" s="62"/>
      <c r="V30" s="62"/>
      <c r="W30" s="63"/>
    </row>
    <row r="31" spans="2:27" ht="37.5" customHeight="1" thickTop="1">
      <c r="B31" s="166" t="s">
        <v>139</v>
      </c>
      <c r="C31" s="167"/>
      <c r="D31" s="167"/>
      <c r="E31" s="167"/>
      <c r="F31" s="167"/>
      <c r="G31" s="167"/>
      <c r="H31" s="167"/>
      <c r="I31" s="167"/>
      <c r="J31" s="167"/>
      <c r="K31" s="167"/>
      <c r="L31" s="167"/>
      <c r="M31" s="167"/>
      <c r="N31" s="167"/>
      <c r="O31" s="167"/>
      <c r="P31" s="167"/>
      <c r="Q31" s="167"/>
      <c r="R31" s="167"/>
      <c r="S31" s="167"/>
      <c r="T31" s="167"/>
      <c r="U31" s="167"/>
      <c r="V31" s="167"/>
      <c r="W31" s="168"/>
    </row>
    <row r="32" spans="2:27" ht="143.25" customHeight="1" thickBot="1">
      <c r="B32" s="182"/>
      <c r="C32" s="183"/>
      <c r="D32" s="183"/>
      <c r="E32" s="183"/>
      <c r="F32" s="183"/>
      <c r="G32" s="183"/>
      <c r="H32" s="183"/>
      <c r="I32" s="183"/>
      <c r="J32" s="183"/>
      <c r="K32" s="183"/>
      <c r="L32" s="183"/>
      <c r="M32" s="183"/>
      <c r="N32" s="183"/>
      <c r="O32" s="183"/>
      <c r="P32" s="183"/>
      <c r="Q32" s="183"/>
      <c r="R32" s="183"/>
      <c r="S32" s="183"/>
      <c r="T32" s="183"/>
      <c r="U32" s="183"/>
      <c r="V32" s="183"/>
      <c r="W32" s="184"/>
    </row>
    <row r="33" spans="2:23" ht="37.5" customHeight="1" thickTop="1">
      <c r="B33" s="166" t="s">
        <v>140</v>
      </c>
      <c r="C33" s="167"/>
      <c r="D33" s="167"/>
      <c r="E33" s="167"/>
      <c r="F33" s="167"/>
      <c r="G33" s="167"/>
      <c r="H33" s="167"/>
      <c r="I33" s="167"/>
      <c r="J33" s="167"/>
      <c r="K33" s="167"/>
      <c r="L33" s="167"/>
      <c r="M33" s="167"/>
      <c r="N33" s="167"/>
      <c r="O33" s="167"/>
      <c r="P33" s="167"/>
      <c r="Q33" s="167"/>
      <c r="R33" s="167"/>
      <c r="S33" s="167"/>
      <c r="T33" s="167"/>
      <c r="U33" s="167"/>
      <c r="V33" s="167"/>
      <c r="W33" s="168"/>
    </row>
    <row r="34" spans="2:23" ht="15" customHeight="1" thickBot="1">
      <c r="B34" s="182"/>
      <c r="C34" s="183"/>
      <c r="D34" s="183"/>
      <c r="E34" s="183"/>
      <c r="F34" s="183"/>
      <c r="G34" s="183"/>
      <c r="H34" s="183"/>
      <c r="I34" s="183"/>
      <c r="J34" s="183"/>
      <c r="K34" s="183"/>
      <c r="L34" s="183"/>
      <c r="M34" s="183"/>
      <c r="N34" s="183"/>
      <c r="O34" s="183"/>
      <c r="P34" s="183"/>
      <c r="Q34" s="183"/>
      <c r="R34" s="183"/>
      <c r="S34" s="183"/>
      <c r="T34" s="183"/>
      <c r="U34" s="183"/>
      <c r="V34" s="183"/>
      <c r="W34" s="184"/>
    </row>
    <row r="35" spans="2:23" ht="37.5" customHeight="1" thickTop="1">
      <c r="B35" s="166" t="s">
        <v>141</v>
      </c>
      <c r="C35" s="167"/>
      <c r="D35" s="167"/>
      <c r="E35" s="167"/>
      <c r="F35" s="167"/>
      <c r="G35" s="167"/>
      <c r="H35" s="167"/>
      <c r="I35" s="167"/>
      <c r="J35" s="167"/>
      <c r="K35" s="167"/>
      <c r="L35" s="167"/>
      <c r="M35" s="167"/>
      <c r="N35" s="167"/>
      <c r="O35" s="167"/>
      <c r="P35" s="167"/>
      <c r="Q35" s="167"/>
      <c r="R35" s="167"/>
      <c r="S35" s="167"/>
      <c r="T35" s="167"/>
      <c r="U35" s="167"/>
      <c r="V35" s="167"/>
      <c r="W35" s="168"/>
    </row>
    <row r="36" spans="2:23" ht="15.75" customHeight="1" thickBot="1">
      <c r="B36" s="169"/>
      <c r="C36" s="170"/>
      <c r="D36" s="170"/>
      <c r="E36" s="170"/>
      <c r="F36" s="170"/>
      <c r="G36" s="170"/>
      <c r="H36" s="170"/>
      <c r="I36" s="170"/>
      <c r="J36" s="170"/>
      <c r="K36" s="170"/>
      <c r="L36" s="170"/>
      <c r="M36" s="170"/>
      <c r="N36" s="170"/>
      <c r="O36" s="170"/>
      <c r="P36" s="170"/>
      <c r="Q36" s="170"/>
      <c r="R36" s="170"/>
      <c r="S36" s="170"/>
      <c r="T36" s="170"/>
      <c r="U36" s="170"/>
      <c r="V36" s="170"/>
      <c r="W36" s="171"/>
    </row>
  </sheetData>
  <mergeCells count="63">
    <mergeCell ref="B23:L23"/>
    <mergeCell ref="M23:N23"/>
    <mergeCell ref="O23:P23"/>
    <mergeCell ref="Q23:R23"/>
    <mergeCell ref="B35:W36"/>
    <mergeCell ref="B24:L24"/>
    <mergeCell ref="M24:N24"/>
    <mergeCell ref="O24:P24"/>
    <mergeCell ref="Q24:R24"/>
    <mergeCell ref="B26:Q27"/>
    <mergeCell ref="S26:T26"/>
    <mergeCell ref="V26:W26"/>
    <mergeCell ref="B28:D28"/>
    <mergeCell ref="B29:D29"/>
    <mergeCell ref="B31:W32"/>
    <mergeCell ref="B33:W3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indexed="53"/>
  </sheetPr>
  <dimension ref="A1:AA49"/>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732</v>
      </c>
      <c r="D4" s="186" t="s">
        <v>25</v>
      </c>
      <c r="E4" s="186"/>
      <c r="F4" s="186"/>
      <c r="G4" s="186"/>
      <c r="H4" s="187"/>
      <c r="J4" s="188" t="s">
        <v>70</v>
      </c>
      <c r="K4" s="186"/>
      <c r="L4" s="102" t="s">
        <v>791</v>
      </c>
      <c r="M4" s="189" t="s">
        <v>792</v>
      </c>
      <c r="N4" s="189"/>
      <c r="O4" s="189"/>
      <c r="P4" s="189"/>
      <c r="Q4" s="190"/>
      <c r="R4" s="103"/>
      <c r="S4" s="191" t="s">
        <v>73</v>
      </c>
      <c r="T4" s="192"/>
      <c r="U4" s="192"/>
      <c r="V4" s="193" t="s">
        <v>793</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735</v>
      </c>
      <c r="D6" s="195" t="s">
        <v>736</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737</v>
      </c>
      <c r="D7" s="185" t="s">
        <v>738</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794</v>
      </c>
      <c r="K8" s="75" t="s">
        <v>795</v>
      </c>
      <c r="L8" s="75" t="s">
        <v>796</v>
      </c>
      <c r="M8" s="75" t="s">
        <v>797</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138" customHeight="1" thickTop="1" thickBot="1">
      <c r="B10" s="76" t="s">
        <v>86</v>
      </c>
      <c r="C10" s="193" t="s">
        <v>798</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799</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800</v>
      </c>
      <c r="C21" s="163"/>
      <c r="D21" s="163"/>
      <c r="E21" s="163"/>
      <c r="F21" s="163"/>
      <c r="G21" s="163"/>
      <c r="H21" s="163"/>
      <c r="I21" s="163"/>
      <c r="J21" s="163"/>
      <c r="K21" s="163"/>
      <c r="L21" s="163"/>
      <c r="M21" s="196" t="s">
        <v>737</v>
      </c>
      <c r="N21" s="196"/>
      <c r="O21" s="196" t="s">
        <v>112</v>
      </c>
      <c r="P21" s="196"/>
      <c r="Q21" s="196" t="s">
        <v>113</v>
      </c>
      <c r="R21" s="196"/>
      <c r="S21" s="106" t="s">
        <v>801</v>
      </c>
      <c r="T21" s="106" t="s">
        <v>801</v>
      </c>
      <c r="U21" s="106" t="s">
        <v>801</v>
      </c>
      <c r="V21" s="106">
        <f t="shared" ref="V21:V35" si="0">+IF(ISERR(U21/T21*100),"N/A",ROUND(U21/T21*100,2))</f>
        <v>100</v>
      </c>
      <c r="W21" s="84">
        <f t="shared" ref="W21:W35" si="1">+IF(ISERR(U21/S21*100),"N/A",ROUND(U21/S21*100,2))</f>
        <v>100</v>
      </c>
    </row>
    <row r="22" spans="2:27" ht="56.25" customHeight="1">
      <c r="B22" s="162" t="s">
        <v>802</v>
      </c>
      <c r="C22" s="163"/>
      <c r="D22" s="163"/>
      <c r="E22" s="163"/>
      <c r="F22" s="163"/>
      <c r="G22" s="163"/>
      <c r="H22" s="163"/>
      <c r="I22" s="163"/>
      <c r="J22" s="163"/>
      <c r="K22" s="163"/>
      <c r="L22" s="163"/>
      <c r="M22" s="197" t="s">
        <v>737</v>
      </c>
      <c r="N22" s="197"/>
      <c r="O22" s="197" t="s">
        <v>112</v>
      </c>
      <c r="P22" s="197"/>
      <c r="Q22" s="197" t="s">
        <v>113</v>
      </c>
      <c r="R22" s="197"/>
      <c r="S22" s="106" t="s">
        <v>803</v>
      </c>
      <c r="T22" s="106" t="s">
        <v>804</v>
      </c>
      <c r="U22" s="106" t="s">
        <v>805</v>
      </c>
      <c r="V22" s="106">
        <f t="shared" si="0"/>
        <v>115.52</v>
      </c>
      <c r="W22" s="84">
        <f t="shared" si="1"/>
        <v>147.02000000000001</v>
      </c>
    </row>
    <row r="23" spans="2:27" ht="56.25" customHeight="1">
      <c r="B23" s="162" t="s">
        <v>806</v>
      </c>
      <c r="C23" s="163"/>
      <c r="D23" s="163"/>
      <c r="E23" s="163"/>
      <c r="F23" s="163"/>
      <c r="G23" s="163"/>
      <c r="H23" s="163"/>
      <c r="I23" s="163"/>
      <c r="J23" s="163"/>
      <c r="K23" s="163"/>
      <c r="L23" s="163"/>
      <c r="M23" s="197" t="s">
        <v>737</v>
      </c>
      <c r="N23" s="197"/>
      <c r="O23" s="197" t="s">
        <v>112</v>
      </c>
      <c r="P23" s="197"/>
      <c r="Q23" s="197" t="s">
        <v>113</v>
      </c>
      <c r="R23" s="197"/>
      <c r="S23" s="106" t="s">
        <v>807</v>
      </c>
      <c r="T23" s="106" t="s">
        <v>808</v>
      </c>
      <c r="U23" s="106" t="s">
        <v>809</v>
      </c>
      <c r="V23" s="106">
        <f t="shared" si="0"/>
        <v>110.13</v>
      </c>
      <c r="W23" s="84">
        <f t="shared" si="1"/>
        <v>108.68</v>
      </c>
    </row>
    <row r="24" spans="2:27" ht="56.25" customHeight="1">
      <c r="B24" s="162" t="s">
        <v>810</v>
      </c>
      <c r="C24" s="163"/>
      <c r="D24" s="163"/>
      <c r="E24" s="163"/>
      <c r="F24" s="163"/>
      <c r="G24" s="163"/>
      <c r="H24" s="163"/>
      <c r="I24" s="163"/>
      <c r="J24" s="163"/>
      <c r="K24" s="163"/>
      <c r="L24" s="163"/>
      <c r="M24" s="197" t="s">
        <v>735</v>
      </c>
      <c r="N24" s="197"/>
      <c r="O24" s="197" t="s">
        <v>112</v>
      </c>
      <c r="P24" s="197"/>
      <c r="Q24" s="197" t="s">
        <v>113</v>
      </c>
      <c r="R24" s="197"/>
      <c r="S24" s="106" t="s">
        <v>114</v>
      </c>
      <c r="T24" s="106" t="s">
        <v>311</v>
      </c>
      <c r="U24" s="106" t="s">
        <v>658</v>
      </c>
      <c r="V24" s="106">
        <f t="shared" si="0"/>
        <v>180</v>
      </c>
      <c r="W24" s="84">
        <f t="shared" si="1"/>
        <v>45</v>
      </c>
    </row>
    <row r="25" spans="2:27" ht="56.25" customHeight="1">
      <c r="B25" s="162" t="s">
        <v>811</v>
      </c>
      <c r="C25" s="163"/>
      <c r="D25" s="163"/>
      <c r="E25" s="163"/>
      <c r="F25" s="163"/>
      <c r="G25" s="163"/>
      <c r="H25" s="163"/>
      <c r="I25" s="163"/>
      <c r="J25" s="163"/>
      <c r="K25" s="163"/>
      <c r="L25" s="163"/>
      <c r="M25" s="197" t="s">
        <v>735</v>
      </c>
      <c r="N25" s="197"/>
      <c r="O25" s="197" t="s">
        <v>112</v>
      </c>
      <c r="P25" s="197"/>
      <c r="Q25" s="197" t="s">
        <v>132</v>
      </c>
      <c r="R25" s="197"/>
      <c r="S25" s="106" t="s">
        <v>115</v>
      </c>
      <c r="T25" s="106" t="s">
        <v>235</v>
      </c>
      <c r="U25" s="106" t="s">
        <v>235</v>
      </c>
      <c r="V25" s="106" t="str">
        <f t="shared" si="0"/>
        <v>N/A</v>
      </c>
      <c r="W25" s="84" t="str">
        <f t="shared" si="1"/>
        <v>N/A</v>
      </c>
    </row>
    <row r="26" spans="2:27" ht="56.25" customHeight="1">
      <c r="B26" s="162" t="s">
        <v>812</v>
      </c>
      <c r="C26" s="163"/>
      <c r="D26" s="163"/>
      <c r="E26" s="163"/>
      <c r="F26" s="163"/>
      <c r="G26" s="163"/>
      <c r="H26" s="163"/>
      <c r="I26" s="163"/>
      <c r="J26" s="163"/>
      <c r="K26" s="163"/>
      <c r="L26" s="163"/>
      <c r="M26" s="197" t="s">
        <v>735</v>
      </c>
      <c r="N26" s="197"/>
      <c r="O26" s="197" t="s">
        <v>112</v>
      </c>
      <c r="P26" s="197"/>
      <c r="Q26" s="197" t="s">
        <v>132</v>
      </c>
      <c r="R26" s="197"/>
      <c r="S26" s="106" t="s">
        <v>311</v>
      </c>
      <c r="T26" s="106" t="s">
        <v>235</v>
      </c>
      <c r="U26" s="106" t="s">
        <v>235</v>
      </c>
      <c r="V26" s="106" t="str">
        <f t="shared" si="0"/>
        <v>N/A</v>
      </c>
      <c r="W26" s="84" t="str">
        <f t="shared" si="1"/>
        <v>N/A</v>
      </c>
    </row>
    <row r="27" spans="2:27" ht="56.25" customHeight="1">
      <c r="B27" s="162" t="s">
        <v>813</v>
      </c>
      <c r="C27" s="163"/>
      <c r="D27" s="163"/>
      <c r="E27" s="163"/>
      <c r="F27" s="163"/>
      <c r="G27" s="163"/>
      <c r="H27" s="163"/>
      <c r="I27" s="163"/>
      <c r="J27" s="163"/>
      <c r="K27" s="163"/>
      <c r="L27" s="163"/>
      <c r="M27" s="197" t="s">
        <v>735</v>
      </c>
      <c r="N27" s="197"/>
      <c r="O27" s="197" t="s">
        <v>112</v>
      </c>
      <c r="P27" s="197"/>
      <c r="Q27" s="197" t="s">
        <v>113</v>
      </c>
      <c r="R27" s="197"/>
      <c r="S27" s="106" t="s">
        <v>114</v>
      </c>
      <c r="T27" s="106" t="s">
        <v>814</v>
      </c>
      <c r="U27" s="106" t="s">
        <v>313</v>
      </c>
      <c r="V27" s="106">
        <f t="shared" si="0"/>
        <v>323.52999999999997</v>
      </c>
      <c r="W27" s="84">
        <f t="shared" si="1"/>
        <v>55</v>
      </c>
    </row>
    <row r="28" spans="2:27" ht="56.25" customHeight="1">
      <c r="B28" s="162" t="s">
        <v>815</v>
      </c>
      <c r="C28" s="163"/>
      <c r="D28" s="163"/>
      <c r="E28" s="163"/>
      <c r="F28" s="163"/>
      <c r="G28" s="163"/>
      <c r="H28" s="163"/>
      <c r="I28" s="163"/>
      <c r="J28" s="163"/>
      <c r="K28" s="163"/>
      <c r="L28" s="163"/>
      <c r="M28" s="197" t="s">
        <v>735</v>
      </c>
      <c r="N28" s="197"/>
      <c r="O28" s="197" t="s">
        <v>112</v>
      </c>
      <c r="P28" s="197"/>
      <c r="Q28" s="197" t="s">
        <v>113</v>
      </c>
      <c r="R28" s="197"/>
      <c r="S28" s="106" t="s">
        <v>114</v>
      </c>
      <c r="T28" s="106" t="s">
        <v>449</v>
      </c>
      <c r="U28" s="106" t="s">
        <v>449</v>
      </c>
      <c r="V28" s="106">
        <f t="shared" si="0"/>
        <v>100</v>
      </c>
      <c r="W28" s="84">
        <f t="shared" si="1"/>
        <v>33</v>
      </c>
    </row>
    <row r="29" spans="2:27" ht="56.25" customHeight="1">
      <c r="B29" s="162" t="s">
        <v>816</v>
      </c>
      <c r="C29" s="163"/>
      <c r="D29" s="163"/>
      <c r="E29" s="163"/>
      <c r="F29" s="163"/>
      <c r="G29" s="163"/>
      <c r="H29" s="163"/>
      <c r="I29" s="163"/>
      <c r="J29" s="163"/>
      <c r="K29" s="163"/>
      <c r="L29" s="163"/>
      <c r="M29" s="197" t="s">
        <v>735</v>
      </c>
      <c r="N29" s="197"/>
      <c r="O29" s="197" t="s">
        <v>112</v>
      </c>
      <c r="P29" s="197"/>
      <c r="Q29" s="197" t="s">
        <v>113</v>
      </c>
      <c r="R29" s="197"/>
      <c r="S29" s="106" t="s">
        <v>115</v>
      </c>
      <c r="T29" s="106" t="s">
        <v>115</v>
      </c>
      <c r="U29" s="106" t="s">
        <v>817</v>
      </c>
      <c r="V29" s="106">
        <f t="shared" si="0"/>
        <v>96</v>
      </c>
      <c r="W29" s="84">
        <f t="shared" si="1"/>
        <v>96</v>
      </c>
    </row>
    <row r="30" spans="2:27" ht="56.25" customHeight="1">
      <c r="B30" s="162" t="s">
        <v>818</v>
      </c>
      <c r="C30" s="163"/>
      <c r="D30" s="163"/>
      <c r="E30" s="163"/>
      <c r="F30" s="163"/>
      <c r="G30" s="163"/>
      <c r="H30" s="163"/>
      <c r="I30" s="163"/>
      <c r="J30" s="163"/>
      <c r="K30" s="163"/>
      <c r="L30" s="163"/>
      <c r="M30" s="197" t="s">
        <v>735</v>
      </c>
      <c r="N30" s="197"/>
      <c r="O30" s="197" t="s">
        <v>112</v>
      </c>
      <c r="P30" s="197"/>
      <c r="Q30" s="197" t="s">
        <v>113</v>
      </c>
      <c r="R30" s="197"/>
      <c r="S30" s="106" t="s">
        <v>166</v>
      </c>
      <c r="T30" s="106" t="s">
        <v>166</v>
      </c>
      <c r="U30" s="106" t="s">
        <v>819</v>
      </c>
      <c r="V30" s="106">
        <f t="shared" si="0"/>
        <v>113.33</v>
      </c>
      <c r="W30" s="84">
        <f t="shared" si="1"/>
        <v>113.33</v>
      </c>
    </row>
    <row r="31" spans="2:27" ht="56.25" customHeight="1">
      <c r="B31" s="162" t="s">
        <v>820</v>
      </c>
      <c r="C31" s="163"/>
      <c r="D31" s="163"/>
      <c r="E31" s="163"/>
      <c r="F31" s="163"/>
      <c r="G31" s="163"/>
      <c r="H31" s="163"/>
      <c r="I31" s="163"/>
      <c r="J31" s="163"/>
      <c r="K31" s="163"/>
      <c r="L31" s="163"/>
      <c r="M31" s="197" t="s">
        <v>735</v>
      </c>
      <c r="N31" s="197"/>
      <c r="O31" s="197" t="s">
        <v>112</v>
      </c>
      <c r="P31" s="197"/>
      <c r="Q31" s="197" t="s">
        <v>132</v>
      </c>
      <c r="R31" s="197"/>
      <c r="S31" s="106" t="s">
        <v>114</v>
      </c>
      <c r="T31" s="106" t="s">
        <v>235</v>
      </c>
      <c r="U31" s="106" t="s">
        <v>235</v>
      </c>
      <c r="V31" s="106" t="str">
        <f t="shared" si="0"/>
        <v>N/A</v>
      </c>
      <c r="W31" s="84" t="str">
        <f t="shared" si="1"/>
        <v>N/A</v>
      </c>
    </row>
    <row r="32" spans="2:27" ht="56.25" customHeight="1">
      <c r="B32" s="162" t="s">
        <v>821</v>
      </c>
      <c r="C32" s="163"/>
      <c r="D32" s="163"/>
      <c r="E32" s="163"/>
      <c r="F32" s="163"/>
      <c r="G32" s="163"/>
      <c r="H32" s="163"/>
      <c r="I32" s="163"/>
      <c r="J32" s="163"/>
      <c r="K32" s="163"/>
      <c r="L32" s="163"/>
      <c r="M32" s="197" t="s">
        <v>735</v>
      </c>
      <c r="N32" s="197"/>
      <c r="O32" s="197" t="s">
        <v>112</v>
      </c>
      <c r="P32" s="197"/>
      <c r="Q32" s="197" t="s">
        <v>113</v>
      </c>
      <c r="R32" s="197"/>
      <c r="S32" s="106" t="s">
        <v>114</v>
      </c>
      <c r="T32" s="106" t="s">
        <v>449</v>
      </c>
      <c r="U32" s="106" t="s">
        <v>449</v>
      </c>
      <c r="V32" s="106">
        <f t="shared" si="0"/>
        <v>100</v>
      </c>
      <c r="W32" s="84">
        <f t="shared" si="1"/>
        <v>33</v>
      </c>
    </row>
    <row r="33" spans="2:25" ht="56.25" customHeight="1">
      <c r="B33" s="162" t="s">
        <v>822</v>
      </c>
      <c r="C33" s="163"/>
      <c r="D33" s="163"/>
      <c r="E33" s="163"/>
      <c r="F33" s="163"/>
      <c r="G33" s="163"/>
      <c r="H33" s="163"/>
      <c r="I33" s="163"/>
      <c r="J33" s="163"/>
      <c r="K33" s="163"/>
      <c r="L33" s="163"/>
      <c r="M33" s="197" t="s">
        <v>735</v>
      </c>
      <c r="N33" s="197"/>
      <c r="O33" s="197" t="s">
        <v>112</v>
      </c>
      <c r="P33" s="197"/>
      <c r="Q33" s="197" t="s">
        <v>132</v>
      </c>
      <c r="R33" s="197"/>
      <c r="S33" s="106" t="s">
        <v>114</v>
      </c>
      <c r="T33" s="106" t="s">
        <v>235</v>
      </c>
      <c r="U33" s="106" t="s">
        <v>235</v>
      </c>
      <c r="V33" s="106" t="str">
        <f t="shared" si="0"/>
        <v>N/A</v>
      </c>
      <c r="W33" s="84" t="str">
        <f t="shared" si="1"/>
        <v>N/A</v>
      </c>
    </row>
    <row r="34" spans="2:25" ht="56.25" customHeight="1">
      <c r="B34" s="162" t="s">
        <v>823</v>
      </c>
      <c r="C34" s="163"/>
      <c r="D34" s="163"/>
      <c r="E34" s="163"/>
      <c r="F34" s="163"/>
      <c r="G34" s="163"/>
      <c r="H34" s="163"/>
      <c r="I34" s="163"/>
      <c r="J34" s="163"/>
      <c r="K34" s="163"/>
      <c r="L34" s="163"/>
      <c r="M34" s="197" t="s">
        <v>735</v>
      </c>
      <c r="N34" s="197"/>
      <c r="O34" s="197" t="s">
        <v>112</v>
      </c>
      <c r="P34" s="197"/>
      <c r="Q34" s="197" t="s">
        <v>113</v>
      </c>
      <c r="R34" s="197"/>
      <c r="S34" s="106" t="s">
        <v>114</v>
      </c>
      <c r="T34" s="106" t="s">
        <v>449</v>
      </c>
      <c r="U34" s="106" t="s">
        <v>115</v>
      </c>
      <c r="V34" s="106">
        <f t="shared" si="0"/>
        <v>151.52000000000001</v>
      </c>
      <c r="W34" s="84">
        <f t="shared" si="1"/>
        <v>50</v>
      </c>
    </row>
    <row r="35" spans="2:25" ht="56.25" customHeight="1" thickBot="1">
      <c r="B35" s="162" t="s">
        <v>824</v>
      </c>
      <c r="C35" s="163"/>
      <c r="D35" s="163"/>
      <c r="E35" s="163"/>
      <c r="F35" s="163"/>
      <c r="G35" s="163"/>
      <c r="H35" s="163"/>
      <c r="I35" s="163"/>
      <c r="J35" s="163"/>
      <c r="K35" s="163"/>
      <c r="L35" s="163"/>
      <c r="M35" s="197" t="s">
        <v>735</v>
      </c>
      <c r="N35" s="197"/>
      <c r="O35" s="197" t="s">
        <v>112</v>
      </c>
      <c r="P35" s="197"/>
      <c r="Q35" s="197" t="s">
        <v>132</v>
      </c>
      <c r="R35" s="197"/>
      <c r="S35" s="106" t="s">
        <v>114</v>
      </c>
      <c r="T35" s="106" t="s">
        <v>235</v>
      </c>
      <c r="U35" s="106" t="s">
        <v>235</v>
      </c>
      <c r="V35" s="106" t="str">
        <f t="shared" si="0"/>
        <v>N/A</v>
      </c>
      <c r="W35" s="84" t="str">
        <f t="shared" si="1"/>
        <v>N/A</v>
      </c>
    </row>
    <row r="36" spans="2:25" ht="21.75" customHeight="1" thickTop="1" thickBot="1">
      <c r="B36" s="60" t="s">
        <v>126</v>
      </c>
      <c r="C36" s="61"/>
      <c r="D36" s="61"/>
      <c r="E36" s="61"/>
      <c r="F36" s="61"/>
      <c r="G36" s="61"/>
      <c r="H36" s="62"/>
      <c r="I36" s="62"/>
      <c r="J36" s="62"/>
      <c r="K36" s="62"/>
      <c r="L36" s="62"/>
      <c r="M36" s="62"/>
      <c r="N36" s="62"/>
      <c r="O36" s="62"/>
      <c r="P36" s="62"/>
      <c r="Q36" s="62"/>
      <c r="R36" s="62"/>
      <c r="S36" s="62"/>
      <c r="T36" s="62"/>
      <c r="U36" s="62"/>
      <c r="V36" s="62"/>
      <c r="W36" s="63"/>
      <c r="X36" s="85"/>
    </row>
    <row r="37" spans="2:25" ht="29.25" customHeight="1" thickTop="1" thickBot="1">
      <c r="B37" s="172" t="s">
        <v>127</v>
      </c>
      <c r="C37" s="173"/>
      <c r="D37" s="173"/>
      <c r="E37" s="173"/>
      <c r="F37" s="173"/>
      <c r="G37" s="173"/>
      <c r="H37" s="173"/>
      <c r="I37" s="173"/>
      <c r="J37" s="173"/>
      <c r="K37" s="173"/>
      <c r="L37" s="173"/>
      <c r="M37" s="173"/>
      <c r="N37" s="173"/>
      <c r="O37" s="173"/>
      <c r="P37" s="173"/>
      <c r="Q37" s="174"/>
      <c r="R37" s="86" t="s">
        <v>106</v>
      </c>
      <c r="S37" s="149" t="s">
        <v>107</v>
      </c>
      <c r="T37" s="149"/>
      <c r="U37" s="87" t="s">
        <v>128</v>
      </c>
      <c r="V37" s="148" t="s">
        <v>129</v>
      </c>
      <c r="W37" s="150"/>
    </row>
    <row r="38" spans="2:25" ht="30.75" customHeight="1" thickBot="1">
      <c r="B38" s="175"/>
      <c r="C38" s="176"/>
      <c r="D38" s="176"/>
      <c r="E38" s="176"/>
      <c r="F38" s="176"/>
      <c r="G38" s="176"/>
      <c r="H38" s="176"/>
      <c r="I38" s="176"/>
      <c r="J38" s="176"/>
      <c r="K38" s="176"/>
      <c r="L38" s="176"/>
      <c r="M38" s="176"/>
      <c r="N38" s="176"/>
      <c r="O38" s="176"/>
      <c r="P38" s="176"/>
      <c r="Q38" s="177"/>
      <c r="R38" s="88" t="s">
        <v>130</v>
      </c>
      <c r="S38" s="88" t="s">
        <v>130</v>
      </c>
      <c r="T38" s="88" t="s">
        <v>112</v>
      </c>
      <c r="U38" s="88" t="s">
        <v>130</v>
      </c>
      <c r="V38" s="88" t="s">
        <v>131</v>
      </c>
      <c r="W38" s="81" t="s">
        <v>132</v>
      </c>
      <c r="Y38" s="85"/>
    </row>
    <row r="39" spans="2:25" ht="23.25" customHeight="1" thickBot="1">
      <c r="B39" s="178" t="s">
        <v>133</v>
      </c>
      <c r="C39" s="179"/>
      <c r="D39" s="179"/>
      <c r="E39" s="89" t="s">
        <v>778</v>
      </c>
      <c r="F39" s="89"/>
      <c r="G39" s="89"/>
      <c r="H39" s="90"/>
      <c r="I39" s="90"/>
      <c r="J39" s="90"/>
      <c r="K39" s="90"/>
      <c r="L39" s="90"/>
      <c r="M39" s="90"/>
      <c r="N39" s="90"/>
      <c r="O39" s="90"/>
      <c r="P39" s="91"/>
      <c r="Q39" s="91"/>
      <c r="R39" s="92" t="s">
        <v>825</v>
      </c>
      <c r="S39" s="92" t="s">
        <v>75</v>
      </c>
      <c r="T39" s="91"/>
      <c r="U39" s="92" t="s">
        <v>551</v>
      </c>
      <c r="V39" s="91"/>
      <c r="W39" s="94">
        <f>+IF(ISERR(U39/R39*100),"N/A",ROUND(U39/R39*100,2))</f>
        <v>36.729999999999997</v>
      </c>
    </row>
    <row r="40" spans="2:25" ht="26.25" customHeight="1">
      <c r="B40" s="180" t="s">
        <v>136</v>
      </c>
      <c r="C40" s="181"/>
      <c r="D40" s="181"/>
      <c r="E40" s="95" t="s">
        <v>778</v>
      </c>
      <c r="F40" s="95"/>
      <c r="G40" s="95"/>
      <c r="H40" s="96"/>
      <c r="I40" s="96"/>
      <c r="J40" s="96"/>
      <c r="K40" s="96"/>
      <c r="L40" s="96"/>
      <c r="M40" s="96"/>
      <c r="N40" s="96"/>
      <c r="O40" s="96"/>
      <c r="P40" s="97"/>
      <c r="Q40" s="97"/>
      <c r="R40" s="98" t="s">
        <v>826</v>
      </c>
      <c r="S40" s="98" t="s">
        <v>827</v>
      </c>
      <c r="T40" s="98">
        <f>+IF(ISERR(S40/R40*100),"N/A",ROUND(S40/R40*100,2))</f>
        <v>37.58</v>
      </c>
      <c r="U40" s="98" t="s">
        <v>551</v>
      </c>
      <c r="V40" s="98">
        <f>+IF(ISERR(U40/S40*100),"N/A",ROUND(U40/S40*100,2))</f>
        <v>99.75</v>
      </c>
      <c r="W40" s="100">
        <f>+IF(ISERR(U40/R40*100),"N/A",ROUND(U40/R40*100,2))</f>
        <v>37.479999999999997</v>
      </c>
    </row>
    <row r="41" spans="2:25" ht="23.25" customHeight="1" thickBot="1">
      <c r="B41" s="178" t="s">
        <v>133</v>
      </c>
      <c r="C41" s="179"/>
      <c r="D41" s="179"/>
      <c r="E41" s="89" t="s">
        <v>782</v>
      </c>
      <c r="F41" s="89"/>
      <c r="G41" s="89"/>
      <c r="H41" s="90"/>
      <c r="I41" s="90"/>
      <c r="J41" s="90"/>
      <c r="K41" s="90"/>
      <c r="L41" s="90"/>
      <c r="M41" s="90"/>
      <c r="N41" s="90"/>
      <c r="O41" s="90"/>
      <c r="P41" s="91"/>
      <c r="Q41" s="91"/>
      <c r="R41" s="92" t="s">
        <v>828</v>
      </c>
      <c r="S41" s="92" t="s">
        <v>75</v>
      </c>
      <c r="T41" s="91"/>
      <c r="U41" s="92" t="s">
        <v>829</v>
      </c>
      <c r="V41" s="91"/>
      <c r="W41" s="94">
        <f>+IF(ISERR(U41/R41*100),"N/A",ROUND(U41/R41*100,2))</f>
        <v>43.95</v>
      </c>
    </row>
    <row r="42" spans="2:25" ht="26.25" customHeight="1" thickBot="1">
      <c r="B42" s="180" t="s">
        <v>136</v>
      </c>
      <c r="C42" s="181"/>
      <c r="D42" s="181"/>
      <c r="E42" s="95" t="s">
        <v>782</v>
      </c>
      <c r="F42" s="95"/>
      <c r="G42" s="95"/>
      <c r="H42" s="96"/>
      <c r="I42" s="96"/>
      <c r="J42" s="96"/>
      <c r="K42" s="96"/>
      <c r="L42" s="96"/>
      <c r="M42" s="96"/>
      <c r="N42" s="96"/>
      <c r="O42" s="96"/>
      <c r="P42" s="97"/>
      <c r="Q42" s="97"/>
      <c r="R42" s="98" t="s">
        <v>830</v>
      </c>
      <c r="S42" s="98" t="s">
        <v>831</v>
      </c>
      <c r="T42" s="98">
        <f>+IF(ISERR(S42/R42*100),"N/A",ROUND(S42/R42*100,2))</f>
        <v>46.57</v>
      </c>
      <c r="U42" s="98" t="s">
        <v>829</v>
      </c>
      <c r="V42" s="98">
        <f>+IF(ISERR(U42/S42*100),"N/A",ROUND(U42/S42*100,2))</f>
        <v>94.53</v>
      </c>
      <c r="W42" s="100">
        <f>+IF(ISERR(U42/R42*100),"N/A",ROUND(U42/R42*100,2))</f>
        <v>44.02</v>
      </c>
    </row>
    <row r="43" spans="2:25" ht="22.5" customHeight="1" thickTop="1" thickBot="1">
      <c r="B43" s="60" t="s">
        <v>138</v>
      </c>
      <c r="C43" s="61"/>
      <c r="D43" s="61"/>
      <c r="E43" s="61"/>
      <c r="F43" s="61"/>
      <c r="G43" s="61"/>
      <c r="H43" s="62"/>
      <c r="I43" s="62"/>
      <c r="J43" s="62"/>
      <c r="K43" s="62"/>
      <c r="L43" s="62"/>
      <c r="M43" s="62"/>
      <c r="N43" s="62"/>
      <c r="O43" s="62"/>
      <c r="P43" s="62"/>
      <c r="Q43" s="62"/>
      <c r="R43" s="62"/>
      <c r="S43" s="62"/>
      <c r="T43" s="62"/>
      <c r="U43" s="62"/>
      <c r="V43" s="62"/>
      <c r="W43" s="63"/>
    </row>
    <row r="44" spans="2:25" ht="37.5" customHeight="1" thickTop="1">
      <c r="B44" s="198" t="s">
        <v>832</v>
      </c>
      <c r="C44" s="199"/>
      <c r="D44" s="199"/>
      <c r="E44" s="199"/>
      <c r="F44" s="199"/>
      <c r="G44" s="199"/>
      <c r="H44" s="199"/>
      <c r="I44" s="199"/>
      <c r="J44" s="199"/>
      <c r="K44" s="199"/>
      <c r="L44" s="199"/>
      <c r="M44" s="199"/>
      <c r="N44" s="199"/>
      <c r="O44" s="199"/>
      <c r="P44" s="199"/>
      <c r="Q44" s="199"/>
      <c r="R44" s="199"/>
      <c r="S44" s="199"/>
      <c r="T44" s="199"/>
      <c r="U44" s="199"/>
      <c r="V44" s="199"/>
      <c r="W44" s="200"/>
    </row>
    <row r="45" spans="2:25" ht="160.5" customHeight="1" thickBot="1">
      <c r="B45" s="204"/>
      <c r="C45" s="205"/>
      <c r="D45" s="205"/>
      <c r="E45" s="205"/>
      <c r="F45" s="205"/>
      <c r="G45" s="205"/>
      <c r="H45" s="205"/>
      <c r="I45" s="205"/>
      <c r="J45" s="205"/>
      <c r="K45" s="205"/>
      <c r="L45" s="205"/>
      <c r="M45" s="205"/>
      <c r="N45" s="205"/>
      <c r="O45" s="205"/>
      <c r="P45" s="205"/>
      <c r="Q45" s="205"/>
      <c r="R45" s="205"/>
      <c r="S45" s="205"/>
      <c r="T45" s="205"/>
      <c r="U45" s="205"/>
      <c r="V45" s="205"/>
      <c r="W45" s="206"/>
    </row>
    <row r="46" spans="2:25" ht="37.5" customHeight="1" thickTop="1">
      <c r="B46" s="198" t="s">
        <v>833</v>
      </c>
      <c r="C46" s="199"/>
      <c r="D46" s="199"/>
      <c r="E46" s="199"/>
      <c r="F46" s="199"/>
      <c r="G46" s="199"/>
      <c r="H46" s="199"/>
      <c r="I46" s="199"/>
      <c r="J46" s="199"/>
      <c r="K46" s="199"/>
      <c r="L46" s="199"/>
      <c r="M46" s="199"/>
      <c r="N46" s="199"/>
      <c r="O46" s="199"/>
      <c r="P46" s="199"/>
      <c r="Q46" s="199"/>
      <c r="R46" s="199"/>
      <c r="S46" s="199"/>
      <c r="T46" s="199"/>
      <c r="U46" s="199"/>
      <c r="V46" s="199"/>
      <c r="W46" s="200"/>
    </row>
    <row r="47" spans="2:25" ht="64.5" customHeight="1" thickBot="1">
      <c r="B47" s="204"/>
      <c r="C47" s="205"/>
      <c r="D47" s="205"/>
      <c r="E47" s="205"/>
      <c r="F47" s="205"/>
      <c r="G47" s="205"/>
      <c r="H47" s="205"/>
      <c r="I47" s="205"/>
      <c r="J47" s="205"/>
      <c r="K47" s="205"/>
      <c r="L47" s="205"/>
      <c r="M47" s="205"/>
      <c r="N47" s="205"/>
      <c r="O47" s="205"/>
      <c r="P47" s="205"/>
      <c r="Q47" s="205"/>
      <c r="R47" s="205"/>
      <c r="S47" s="205"/>
      <c r="T47" s="205"/>
      <c r="U47" s="205"/>
      <c r="V47" s="205"/>
      <c r="W47" s="206"/>
    </row>
    <row r="48" spans="2:25" ht="37.5" customHeight="1" thickTop="1">
      <c r="B48" s="198" t="s">
        <v>834</v>
      </c>
      <c r="C48" s="199"/>
      <c r="D48" s="199"/>
      <c r="E48" s="199"/>
      <c r="F48" s="199"/>
      <c r="G48" s="199"/>
      <c r="H48" s="199"/>
      <c r="I48" s="199"/>
      <c r="J48" s="199"/>
      <c r="K48" s="199"/>
      <c r="L48" s="199"/>
      <c r="M48" s="199"/>
      <c r="N48" s="199"/>
      <c r="O48" s="199"/>
      <c r="P48" s="199"/>
      <c r="Q48" s="199"/>
      <c r="R48" s="199"/>
      <c r="S48" s="199"/>
      <c r="T48" s="199"/>
      <c r="U48" s="199"/>
      <c r="V48" s="199"/>
      <c r="W48" s="200"/>
    </row>
    <row r="49" spans="2:23" ht="72" customHeight="1" thickBot="1">
      <c r="B49" s="201"/>
      <c r="C49" s="202"/>
      <c r="D49" s="202"/>
      <c r="E49" s="202"/>
      <c r="F49" s="202"/>
      <c r="G49" s="202"/>
      <c r="H49" s="202"/>
      <c r="I49" s="202"/>
      <c r="J49" s="202"/>
      <c r="K49" s="202"/>
      <c r="L49" s="202"/>
      <c r="M49" s="202"/>
      <c r="N49" s="202"/>
      <c r="O49" s="202"/>
      <c r="P49" s="202"/>
      <c r="Q49" s="202"/>
      <c r="R49" s="202"/>
      <c r="S49" s="202"/>
      <c r="T49" s="202"/>
      <c r="U49" s="202"/>
      <c r="V49" s="202"/>
      <c r="W49" s="203"/>
    </row>
  </sheetData>
  <mergeCells count="109">
    <mergeCell ref="B42:D42"/>
    <mergeCell ref="B44:W45"/>
    <mergeCell ref="B46:W47"/>
    <mergeCell ref="B48:W49"/>
    <mergeCell ref="B37:Q38"/>
    <mergeCell ref="S37:T37"/>
    <mergeCell ref="V37:W37"/>
    <mergeCell ref="B39:D39"/>
    <mergeCell ref="B40:D40"/>
    <mergeCell ref="B41:D41"/>
    <mergeCell ref="B34:L34"/>
    <mergeCell ref="M34:N34"/>
    <mergeCell ref="O34:P34"/>
    <mergeCell ref="Q34:R34"/>
    <mergeCell ref="B35:L35"/>
    <mergeCell ref="M35:N35"/>
    <mergeCell ref="O35:P35"/>
    <mergeCell ref="Q35:R35"/>
    <mergeCell ref="B32:L32"/>
    <mergeCell ref="M32:N32"/>
    <mergeCell ref="O32:P32"/>
    <mergeCell ref="Q32:R32"/>
    <mergeCell ref="B33:L33"/>
    <mergeCell ref="M33:N33"/>
    <mergeCell ref="O33:P33"/>
    <mergeCell ref="Q33:R33"/>
    <mergeCell ref="B30:L30"/>
    <mergeCell ref="M30:N30"/>
    <mergeCell ref="O30:P30"/>
    <mergeCell ref="Q30:R30"/>
    <mergeCell ref="B31:L31"/>
    <mergeCell ref="M31:N31"/>
    <mergeCell ref="O31:P31"/>
    <mergeCell ref="Q31:R31"/>
    <mergeCell ref="B28:L28"/>
    <mergeCell ref="M28:N28"/>
    <mergeCell ref="O28:P28"/>
    <mergeCell ref="Q28:R28"/>
    <mergeCell ref="B29:L29"/>
    <mergeCell ref="M29:N29"/>
    <mergeCell ref="O29:P29"/>
    <mergeCell ref="Q29:R29"/>
    <mergeCell ref="B26:L26"/>
    <mergeCell ref="M26:N26"/>
    <mergeCell ref="O26:P26"/>
    <mergeCell ref="Q26:R26"/>
    <mergeCell ref="B27:L27"/>
    <mergeCell ref="M27:N27"/>
    <mergeCell ref="O27:P27"/>
    <mergeCell ref="Q27:R27"/>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V19:V20"/>
    <mergeCell ref="W19:W20"/>
    <mergeCell ref="B21:L21"/>
    <mergeCell ref="M21:N21"/>
    <mergeCell ref="O21:P21"/>
    <mergeCell ref="Q21:R21"/>
    <mergeCell ref="C16:W16"/>
    <mergeCell ref="B18:T18"/>
    <mergeCell ref="U18:W18"/>
    <mergeCell ref="B19:L20"/>
    <mergeCell ref="M19:N20"/>
    <mergeCell ref="O19:P20"/>
    <mergeCell ref="Q19:R20"/>
    <mergeCell ref="S19:S20"/>
    <mergeCell ref="T19:T20"/>
    <mergeCell ref="U19:U20"/>
    <mergeCell ref="C14:I14"/>
    <mergeCell ref="L14:Q14"/>
    <mergeCell ref="T14:W14"/>
    <mergeCell ref="C15:I15"/>
    <mergeCell ref="L15:Q15"/>
    <mergeCell ref="T15:W15"/>
    <mergeCell ref="D8:H8"/>
    <mergeCell ref="P8:W8"/>
    <mergeCell ref="C9:W9"/>
    <mergeCell ref="C10:W10"/>
    <mergeCell ref="B13:I13"/>
    <mergeCell ref="K13:Q13"/>
    <mergeCell ref="S13:W13"/>
    <mergeCell ref="C5:W5"/>
    <mergeCell ref="D6:H6"/>
    <mergeCell ref="J6:K6"/>
    <mergeCell ref="L6:M6"/>
    <mergeCell ref="N6:W6"/>
    <mergeCell ref="D7:H7"/>
    <mergeCell ref="O7:W7"/>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47" min="1" max="22"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indexed="53"/>
  </sheetPr>
  <dimension ref="A1:AA62"/>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732</v>
      </c>
      <c r="D4" s="186" t="s">
        <v>25</v>
      </c>
      <c r="E4" s="186"/>
      <c r="F4" s="186"/>
      <c r="G4" s="186"/>
      <c r="H4" s="187"/>
      <c r="J4" s="188" t="s">
        <v>70</v>
      </c>
      <c r="K4" s="186"/>
      <c r="L4" s="102" t="s">
        <v>835</v>
      </c>
      <c r="M4" s="189" t="s">
        <v>836</v>
      </c>
      <c r="N4" s="189"/>
      <c r="O4" s="189"/>
      <c r="P4" s="189"/>
      <c r="Q4" s="190"/>
      <c r="R4" s="103"/>
      <c r="S4" s="191" t="s">
        <v>73</v>
      </c>
      <c r="T4" s="192"/>
      <c r="U4" s="192"/>
      <c r="V4" s="193" t="s">
        <v>837</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739</v>
      </c>
      <c r="D6" s="195" t="s">
        <v>740</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838</v>
      </c>
      <c r="D7" s="185" t="s">
        <v>839</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737</v>
      </c>
      <c r="D8" s="185" t="s">
        <v>738</v>
      </c>
      <c r="E8" s="185"/>
      <c r="F8" s="185"/>
      <c r="G8" s="185"/>
      <c r="H8" s="185"/>
      <c r="J8" s="75" t="s">
        <v>840</v>
      </c>
      <c r="K8" s="75" t="s">
        <v>841</v>
      </c>
      <c r="L8" s="75" t="s">
        <v>842</v>
      </c>
      <c r="M8" s="75" t="s">
        <v>843</v>
      </c>
      <c r="N8" s="85"/>
      <c r="P8" s="125" t="s">
        <v>75</v>
      </c>
      <c r="Q8" s="125"/>
      <c r="R8" s="125"/>
      <c r="S8" s="125"/>
      <c r="T8" s="125"/>
      <c r="U8" s="125"/>
      <c r="V8" s="125"/>
      <c r="W8" s="125"/>
    </row>
    <row r="9" spans="1:25" ht="30" customHeight="1">
      <c r="B9" s="72"/>
      <c r="C9" s="105" t="s">
        <v>844</v>
      </c>
      <c r="D9" s="185" t="s">
        <v>845</v>
      </c>
      <c r="E9" s="185"/>
      <c r="F9" s="185"/>
      <c r="G9" s="185"/>
      <c r="H9" s="185"/>
      <c r="I9" s="185" t="s">
        <v>75</v>
      </c>
      <c r="J9" s="185"/>
      <c r="K9" s="185"/>
      <c r="L9" s="185"/>
      <c r="M9" s="185"/>
      <c r="N9" s="185"/>
      <c r="O9" s="185"/>
      <c r="P9" s="185"/>
      <c r="Q9" s="185"/>
      <c r="R9" s="185"/>
      <c r="S9" s="185"/>
      <c r="T9" s="185"/>
      <c r="U9" s="185"/>
      <c r="V9" s="185"/>
      <c r="W9" s="185"/>
    </row>
    <row r="10" spans="1:25" ht="30" customHeight="1">
      <c r="B10" s="72"/>
      <c r="C10" s="105" t="s">
        <v>200</v>
      </c>
      <c r="D10" s="185" t="s">
        <v>745</v>
      </c>
      <c r="E10" s="185"/>
      <c r="F10" s="185"/>
      <c r="G10" s="185"/>
      <c r="H10" s="185"/>
      <c r="I10" s="125" t="s">
        <v>75</v>
      </c>
      <c r="J10" s="125"/>
      <c r="K10" s="125"/>
      <c r="L10" s="125"/>
      <c r="M10" s="125"/>
      <c r="N10" s="125"/>
      <c r="O10" s="125"/>
      <c r="P10" s="125"/>
      <c r="Q10" s="125"/>
      <c r="R10" s="125"/>
      <c r="S10" s="125"/>
      <c r="T10" s="125"/>
      <c r="U10" s="125"/>
      <c r="V10" s="125"/>
      <c r="W10" s="125"/>
    </row>
    <row r="11" spans="1:25" ht="30" customHeight="1">
      <c r="B11" s="72"/>
      <c r="C11" s="105" t="s">
        <v>846</v>
      </c>
      <c r="D11" s="185" t="s">
        <v>847</v>
      </c>
      <c r="E11" s="185"/>
      <c r="F11" s="185"/>
      <c r="G11" s="185"/>
      <c r="H11" s="185"/>
      <c r="I11" s="125" t="s">
        <v>75</v>
      </c>
      <c r="J11" s="125"/>
      <c r="K11" s="125"/>
      <c r="L11" s="125"/>
      <c r="M11" s="125"/>
      <c r="N11" s="125"/>
      <c r="O11" s="125"/>
      <c r="P11" s="125"/>
      <c r="Q11" s="125"/>
      <c r="R11" s="125"/>
      <c r="S11" s="125"/>
      <c r="T11" s="125"/>
      <c r="U11" s="125"/>
      <c r="V11" s="125"/>
      <c r="W11" s="125"/>
    </row>
    <row r="12" spans="1:25" ht="25.5" customHeight="1" thickBot="1">
      <c r="B12" s="72"/>
      <c r="C12" s="125" t="s">
        <v>75</v>
      </c>
      <c r="D12" s="125"/>
      <c r="E12" s="125"/>
      <c r="F12" s="125"/>
      <c r="G12" s="125"/>
      <c r="H12" s="125"/>
      <c r="I12" s="125"/>
      <c r="J12" s="125"/>
      <c r="K12" s="125"/>
      <c r="L12" s="125"/>
      <c r="M12" s="125"/>
      <c r="N12" s="125"/>
      <c r="O12" s="125"/>
      <c r="P12" s="125"/>
      <c r="Q12" s="125"/>
      <c r="R12" s="125"/>
      <c r="S12" s="125"/>
      <c r="T12" s="125"/>
      <c r="U12" s="125"/>
      <c r="V12" s="125"/>
      <c r="W12" s="125"/>
    </row>
    <row r="13" spans="1:25" ht="324" customHeight="1" thickTop="1" thickBot="1">
      <c r="B13" s="76" t="s">
        <v>86</v>
      </c>
      <c r="C13" s="193" t="s">
        <v>848</v>
      </c>
      <c r="D13" s="193"/>
      <c r="E13" s="193"/>
      <c r="F13" s="193"/>
      <c r="G13" s="193"/>
      <c r="H13" s="193"/>
      <c r="I13" s="193"/>
      <c r="J13" s="193"/>
      <c r="K13" s="193"/>
      <c r="L13" s="193"/>
      <c r="M13" s="193"/>
      <c r="N13" s="193"/>
      <c r="O13" s="193"/>
      <c r="P13" s="193"/>
      <c r="Q13" s="193"/>
      <c r="R13" s="193"/>
      <c r="S13" s="193"/>
      <c r="T13" s="193"/>
      <c r="U13" s="193"/>
      <c r="V13" s="193"/>
      <c r="W13" s="194"/>
    </row>
    <row r="14" spans="1:25" ht="9" customHeight="1" thickTop="1" thickBot="1"/>
    <row r="15" spans="1:25" ht="21.75" customHeight="1" thickTop="1" thickBot="1">
      <c r="B15" s="60" t="s">
        <v>88</v>
      </c>
      <c r="C15" s="61"/>
      <c r="D15" s="61"/>
      <c r="E15" s="61"/>
      <c r="F15" s="61"/>
      <c r="G15" s="61"/>
      <c r="H15" s="62"/>
      <c r="I15" s="62"/>
      <c r="J15" s="62"/>
      <c r="K15" s="62"/>
      <c r="L15" s="62"/>
      <c r="M15" s="62"/>
      <c r="N15" s="62"/>
      <c r="O15" s="62"/>
      <c r="P15" s="62"/>
      <c r="Q15" s="62"/>
      <c r="R15" s="62"/>
      <c r="S15" s="62"/>
      <c r="T15" s="62"/>
      <c r="U15" s="62"/>
      <c r="V15" s="62"/>
      <c r="W15" s="63"/>
    </row>
    <row r="16" spans="1:25" ht="19.5" customHeight="1" thickTop="1">
      <c r="B16" s="139" t="s">
        <v>89</v>
      </c>
      <c r="C16" s="140"/>
      <c r="D16" s="140"/>
      <c r="E16" s="140"/>
      <c r="F16" s="140"/>
      <c r="G16" s="140"/>
      <c r="H16" s="140"/>
      <c r="I16" s="140"/>
      <c r="J16" s="77"/>
      <c r="K16" s="140" t="s">
        <v>90</v>
      </c>
      <c r="L16" s="140"/>
      <c r="M16" s="140"/>
      <c r="N16" s="140"/>
      <c r="O16" s="140"/>
      <c r="P16" s="140"/>
      <c r="Q16" s="140"/>
      <c r="R16" s="78"/>
      <c r="S16" s="140" t="s">
        <v>91</v>
      </c>
      <c r="T16" s="140"/>
      <c r="U16" s="140"/>
      <c r="V16" s="140"/>
      <c r="W16" s="141"/>
    </row>
    <row r="17" spans="2:27" ht="151.5" customHeight="1">
      <c r="B17" s="69" t="s">
        <v>92</v>
      </c>
      <c r="C17" s="195" t="s">
        <v>75</v>
      </c>
      <c r="D17" s="195"/>
      <c r="E17" s="195"/>
      <c r="F17" s="195"/>
      <c r="G17" s="195"/>
      <c r="H17" s="195"/>
      <c r="I17" s="195"/>
      <c r="J17" s="51"/>
      <c r="K17" s="51" t="s">
        <v>93</v>
      </c>
      <c r="L17" s="195" t="s">
        <v>75</v>
      </c>
      <c r="M17" s="195"/>
      <c r="N17" s="195"/>
      <c r="O17" s="195"/>
      <c r="P17" s="195"/>
      <c r="Q17" s="195"/>
      <c r="S17" s="51" t="s">
        <v>94</v>
      </c>
      <c r="T17" s="142" t="s">
        <v>849</v>
      </c>
      <c r="U17" s="142"/>
      <c r="V17" s="142"/>
      <c r="W17" s="142"/>
    </row>
    <row r="18" spans="2:27" ht="86.25" customHeight="1">
      <c r="B18" s="69" t="s">
        <v>96</v>
      </c>
      <c r="C18" s="195" t="s">
        <v>75</v>
      </c>
      <c r="D18" s="195"/>
      <c r="E18" s="195"/>
      <c r="F18" s="195"/>
      <c r="G18" s="195"/>
      <c r="H18" s="195"/>
      <c r="I18" s="195"/>
      <c r="J18" s="51"/>
      <c r="K18" s="51" t="s">
        <v>96</v>
      </c>
      <c r="L18" s="195" t="s">
        <v>75</v>
      </c>
      <c r="M18" s="195"/>
      <c r="N18" s="195"/>
      <c r="O18" s="195"/>
      <c r="P18" s="195"/>
      <c r="Q18" s="195"/>
      <c r="S18" s="51" t="s">
        <v>97</v>
      </c>
      <c r="T18" s="142" t="s">
        <v>75</v>
      </c>
      <c r="U18" s="142"/>
      <c r="V18" s="142"/>
      <c r="W18" s="142"/>
    </row>
    <row r="19" spans="2:27" ht="25.5" customHeight="1" thickBot="1">
      <c r="B19" s="80" t="s">
        <v>98</v>
      </c>
      <c r="C19" s="143" t="s">
        <v>75</v>
      </c>
      <c r="D19" s="143"/>
      <c r="E19" s="143"/>
      <c r="F19" s="143"/>
      <c r="G19" s="143"/>
      <c r="H19" s="143"/>
      <c r="I19" s="143"/>
      <c r="J19" s="143"/>
      <c r="K19" s="143"/>
      <c r="L19" s="143"/>
      <c r="M19" s="143"/>
      <c r="N19" s="143"/>
      <c r="O19" s="143"/>
      <c r="P19" s="143"/>
      <c r="Q19" s="143"/>
      <c r="R19" s="143"/>
      <c r="S19" s="143"/>
      <c r="T19" s="143"/>
      <c r="U19" s="143"/>
      <c r="V19" s="143"/>
      <c r="W19" s="144"/>
    </row>
    <row r="20" spans="2:27" ht="21.75" customHeight="1" thickTop="1" thickBot="1">
      <c r="B20" s="60" t="s">
        <v>99</v>
      </c>
      <c r="C20" s="61"/>
      <c r="D20" s="61"/>
      <c r="E20" s="61"/>
      <c r="F20" s="61"/>
      <c r="G20" s="61"/>
      <c r="H20" s="62"/>
      <c r="I20" s="62"/>
      <c r="J20" s="62"/>
      <c r="K20" s="62"/>
      <c r="L20" s="62"/>
      <c r="M20" s="62"/>
      <c r="N20" s="62"/>
      <c r="O20" s="62"/>
      <c r="P20" s="62"/>
      <c r="Q20" s="62"/>
      <c r="R20" s="62"/>
      <c r="S20" s="62"/>
      <c r="T20" s="62"/>
      <c r="U20" s="62"/>
      <c r="V20" s="62"/>
      <c r="W20" s="63"/>
    </row>
    <row r="21" spans="2:27" ht="25.5" customHeight="1" thickTop="1" thickBot="1">
      <c r="B21" s="145" t="s">
        <v>100</v>
      </c>
      <c r="C21" s="146"/>
      <c r="D21" s="146"/>
      <c r="E21" s="146"/>
      <c r="F21" s="146"/>
      <c r="G21" s="146"/>
      <c r="H21" s="146"/>
      <c r="I21" s="146"/>
      <c r="J21" s="146"/>
      <c r="K21" s="146"/>
      <c r="L21" s="146"/>
      <c r="M21" s="146"/>
      <c r="N21" s="146"/>
      <c r="O21" s="146"/>
      <c r="P21" s="146"/>
      <c r="Q21" s="146"/>
      <c r="R21" s="146"/>
      <c r="S21" s="146"/>
      <c r="T21" s="147"/>
      <c r="U21" s="148" t="s">
        <v>101</v>
      </c>
      <c r="V21" s="149"/>
      <c r="W21" s="150"/>
    </row>
    <row r="22" spans="2:27" ht="12.75" customHeight="1">
      <c r="B22" s="151" t="s">
        <v>102</v>
      </c>
      <c r="C22" s="152"/>
      <c r="D22" s="152"/>
      <c r="E22" s="152"/>
      <c r="F22" s="152"/>
      <c r="G22" s="152"/>
      <c r="H22" s="152"/>
      <c r="I22" s="152"/>
      <c r="J22" s="152"/>
      <c r="K22" s="152"/>
      <c r="L22" s="152"/>
      <c r="M22" s="152" t="s">
        <v>103</v>
      </c>
      <c r="N22" s="152"/>
      <c r="O22" s="152" t="s">
        <v>104</v>
      </c>
      <c r="P22" s="152"/>
      <c r="Q22" s="152" t="s">
        <v>105</v>
      </c>
      <c r="R22" s="152"/>
      <c r="S22" s="152" t="s">
        <v>106</v>
      </c>
      <c r="T22" s="155" t="s">
        <v>107</v>
      </c>
      <c r="U22" s="157" t="s">
        <v>108</v>
      </c>
      <c r="V22" s="159" t="s">
        <v>109</v>
      </c>
      <c r="W22" s="160" t="s">
        <v>110</v>
      </c>
    </row>
    <row r="23" spans="2:27" ht="27" customHeight="1" thickBot="1">
      <c r="B23" s="153"/>
      <c r="C23" s="154"/>
      <c r="D23" s="154"/>
      <c r="E23" s="154"/>
      <c r="F23" s="154"/>
      <c r="G23" s="154"/>
      <c r="H23" s="154"/>
      <c r="I23" s="154"/>
      <c r="J23" s="154"/>
      <c r="K23" s="154"/>
      <c r="L23" s="154"/>
      <c r="M23" s="154"/>
      <c r="N23" s="154"/>
      <c r="O23" s="154"/>
      <c r="P23" s="154"/>
      <c r="Q23" s="154"/>
      <c r="R23" s="154"/>
      <c r="S23" s="154"/>
      <c r="T23" s="156"/>
      <c r="U23" s="158"/>
      <c r="V23" s="154"/>
      <c r="W23" s="161"/>
      <c r="Z23" s="82" t="s">
        <v>75</v>
      </c>
      <c r="AA23" s="82" t="s">
        <v>16</v>
      </c>
    </row>
    <row r="24" spans="2:27" ht="56.25" customHeight="1">
      <c r="B24" s="162" t="s">
        <v>850</v>
      </c>
      <c r="C24" s="163"/>
      <c r="D24" s="163"/>
      <c r="E24" s="163"/>
      <c r="F24" s="163"/>
      <c r="G24" s="163"/>
      <c r="H24" s="163"/>
      <c r="I24" s="163"/>
      <c r="J24" s="163"/>
      <c r="K24" s="163"/>
      <c r="L24" s="163"/>
      <c r="M24" s="196" t="s">
        <v>838</v>
      </c>
      <c r="N24" s="196"/>
      <c r="O24" s="196" t="s">
        <v>112</v>
      </c>
      <c r="P24" s="196"/>
      <c r="Q24" s="196" t="s">
        <v>113</v>
      </c>
      <c r="R24" s="196"/>
      <c r="S24" s="106" t="s">
        <v>851</v>
      </c>
      <c r="T24" s="106" t="s">
        <v>851</v>
      </c>
      <c r="U24" s="106" t="s">
        <v>852</v>
      </c>
      <c r="V24" s="106">
        <f t="shared" ref="V24:V40" si="0">+IF(ISERR(U24/T24*100),"N/A",ROUND(U24/T24*100,2))</f>
        <v>96.89</v>
      </c>
      <c r="W24" s="84">
        <f t="shared" ref="W24:W40" si="1">+IF(ISERR(U24/S24*100),"N/A",ROUND(U24/S24*100,2))</f>
        <v>96.89</v>
      </c>
    </row>
    <row r="25" spans="2:27" ht="56.25" customHeight="1">
      <c r="B25" s="162" t="s">
        <v>853</v>
      </c>
      <c r="C25" s="163"/>
      <c r="D25" s="163"/>
      <c r="E25" s="163"/>
      <c r="F25" s="163"/>
      <c r="G25" s="163"/>
      <c r="H25" s="163"/>
      <c r="I25" s="163"/>
      <c r="J25" s="163"/>
      <c r="K25" s="163"/>
      <c r="L25" s="163"/>
      <c r="M25" s="197" t="s">
        <v>838</v>
      </c>
      <c r="N25" s="197"/>
      <c r="O25" s="197" t="s">
        <v>112</v>
      </c>
      <c r="P25" s="197"/>
      <c r="Q25" s="197" t="s">
        <v>113</v>
      </c>
      <c r="R25" s="197"/>
      <c r="S25" s="106" t="s">
        <v>854</v>
      </c>
      <c r="T25" s="106" t="s">
        <v>854</v>
      </c>
      <c r="U25" s="106" t="s">
        <v>855</v>
      </c>
      <c r="V25" s="106">
        <f t="shared" si="0"/>
        <v>89.37</v>
      </c>
      <c r="W25" s="84">
        <f t="shared" si="1"/>
        <v>89.37</v>
      </c>
    </row>
    <row r="26" spans="2:27" ht="56.25" customHeight="1">
      <c r="B26" s="162" t="s">
        <v>856</v>
      </c>
      <c r="C26" s="163"/>
      <c r="D26" s="163"/>
      <c r="E26" s="163"/>
      <c r="F26" s="163"/>
      <c r="G26" s="163"/>
      <c r="H26" s="163"/>
      <c r="I26" s="163"/>
      <c r="J26" s="163"/>
      <c r="K26" s="163"/>
      <c r="L26" s="163"/>
      <c r="M26" s="197" t="s">
        <v>739</v>
      </c>
      <c r="N26" s="197"/>
      <c r="O26" s="197" t="s">
        <v>112</v>
      </c>
      <c r="P26" s="197"/>
      <c r="Q26" s="197" t="s">
        <v>113</v>
      </c>
      <c r="R26" s="197"/>
      <c r="S26" s="106" t="s">
        <v>857</v>
      </c>
      <c r="T26" s="106" t="s">
        <v>858</v>
      </c>
      <c r="U26" s="106" t="s">
        <v>859</v>
      </c>
      <c r="V26" s="106">
        <f t="shared" si="0"/>
        <v>100.47</v>
      </c>
      <c r="W26" s="84">
        <f t="shared" si="1"/>
        <v>100.12</v>
      </c>
    </row>
    <row r="27" spans="2:27" ht="56.25" customHeight="1">
      <c r="B27" s="162" t="s">
        <v>860</v>
      </c>
      <c r="C27" s="163"/>
      <c r="D27" s="163"/>
      <c r="E27" s="163"/>
      <c r="F27" s="163"/>
      <c r="G27" s="163"/>
      <c r="H27" s="163"/>
      <c r="I27" s="163"/>
      <c r="J27" s="163"/>
      <c r="K27" s="163"/>
      <c r="L27" s="163"/>
      <c r="M27" s="197" t="s">
        <v>739</v>
      </c>
      <c r="N27" s="197"/>
      <c r="O27" s="197" t="s">
        <v>112</v>
      </c>
      <c r="P27" s="197"/>
      <c r="Q27" s="197" t="s">
        <v>113</v>
      </c>
      <c r="R27" s="197"/>
      <c r="S27" s="106" t="s">
        <v>114</v>
      </c>
      <c r="T27" s="106" t="s">
        <v>114</v>
      </c>
      <c r="U27" s="106" t="s">
        <v>122</v>
      </c>
      <c r="V27" s="106">
        <f t="shared" si="0"/>
        <v>0</v>
      </c>
      <c r="W27" s="84">
        <f t="shared" si="1"/>
        <v>0</v>
      </c>
    </row>
    <row r="28" spans="2:27" ht="56.25" customHeight="1">
      <c r="B28" s="162" t="s">
        <v>861</v>
      </c>
      <c r="C28" s="163"/>
      <c r="D28" s="163"/>
      <c r="E28" s="163"/>
      <c r="F28" s="163"/>
      <c r="G28" s="163"/>
      <c r="H28" s="163"/>
      <c r="I28" s="163"/>
      <c r="J28" s="163"/>
      <c r="K28" s="163"/>
      <c r="L28" s="163"/>
      <c r="M28" s="197" t="s">
        <v>739</v>
      </c>
      <c r="N28" s="197"/>
      <c r="O28" s="197" t="s">
        <v>112</v>
      </c>
      <c r="P28" s="197"/>
      <c r="Q28" s="197" t="s">
        <v>113</v>
      </c>
      <c r="R28" s="197"/>
      <c r="S28" s="106" t="s">
        <v>862</v>
      </c>
      <c r="T28" s="106" t="s">
        <v>863</v>
      </c>
      <c r="U28" s="106" t="s">
        <v>582</v>
      </c>
      <c r="V28" s="106">
        <f t="shared" si="0"/>
        <v>87.42</v>
      </c>
      <c r="W28" s="84">
        <f t="shared" si="1"/>
        <v>84.42</v>
      </c>
    </row>
    <row r="29" spans="2:27" ht="56.25" customHeight="1">
      <c r="B29" s="162" t="s">
        <v>864</v>
      </c>
      <c r="C29" s="163"/>
      <c r="D29" s="163"/>
      <c r="E29" s="163"/>
      <c r="F29" s="163"/>
      <c r="G29" s="163"/>
      <c r="H29" s="163"/>
      <c r="I29" s="163"/>
      <c r="J29" s="163"/>
      <c r="K29" s="163"/>
      <c r="L29" s="163"/>
      <c r="M29" s="197" t="s">
        <v>844</v>
      </c>
      <c r="N29" s="197"/>
      <c r="O29" s="197" t="s">
        <v>112</v>
      </c>
      <c r="P29" s="197"/>
      <c r="Q29" s="197" t="s">
        <v>113</v>
      </c>
      <c r="R29" s="197"/>
      <c r="S29" s="106" t="s">
        <v>865</v>
      </c>
      <c r="T29" s="106" t="s">
        <v>866</v>
      </c>
      <c r="U29" s="106" t="s">
        <v>867</v>
      </c>
      <c r="V29" s="106">
        <f t="shared" si="0"/>
        <v>510.77</v>
      </c>
      <c r="W29" s="84">
        <f t="shared" si="1"/>
        <v>746.07</v>
      </c>
    </row>
    <row r="30" spans="2:27" ht="56.25" customHeight="1">
      <c r="B30" s="162" t="s">
        <v>868</v>
      </c>
      <c r="C30" s="163"/>
      <c r="D30" s="163"/>
      <c r="E30" s="163"/>
      <c r="F30" s="163"/>
      <c r="G30" s="163"/>
      <c r="H30" s="163"/>
      <c r="I30" s="163"/>
      <c r="J30" s="163"/>
      <c r="K30" s="163"/>
      <c r="L30" s="163"/>
      <c r="M30" s="197" t="s">
        <v>844</v>
      </c>
      <c r="N30" s="197"/>
      <c r="O30" s="197" t="s">
        <v>112</v>
      </c>
      <c r="P30" s="197"/>
      <c r="Q30" s="197" t="s">
        <v>160</v>
      </c>
      <c r="R30" s="197"/>
      <c r="S30" s="106" t="s">
        <v>282</v>
      </c>
      <c r="T30" s="106" t="s">
        <v>122</v>
      </c>
      <c r="U30" s="106" t="s">
        <v>122</v>
      </c>
      <c r="V30" s="106" t="str">
        <f t="shared" si="0"/>
        <v>N/A</v>
      </c>
      <c r="W30" s="84">
        <f t="shared" si="1"/>
        <v>0</v>
      </c>
    </row>
    <row r="31" spans="2:27" ht="56.25" customHeight="1">
      <c r="B31" s="162" t="s">
        <v>869</v>
      </c>
      <c r="C31" s="163"/>
      <c r="D31" s="163"/>
      <c r="E31" s="163"/>
      <c r="F31" s="163"/>
      <c r="G31" s="163"/>
      <c r="H31" s="163"/>
      <c r="I31" s="163"/>
      <c r="J31" s="163"/>
      <c r="K31" s="163"/>
      <c r="L31" s="163"/>
      <c r="M31" s="197" t="s">
        <v>844</v>
      </c>
      <c r="N31" s="197"/>
      <c r="O31" s="197" t="s">
        <v>112</v>
      </c>
      <c r="P31" s="197"/>
      <c r="Q31" s="197" t="s">
        <v>113</v>
      </c>
      <c r="R31" s="197"/>
      <c r="S31" s="106" t="s">
        <v>870</v>
      </c>
      <c r="T31" s="106" t="s">
        <v>871</v>
      </c>
      <c r="U31" s="106" t="s">
        <v>872</v>
      </c>
      <c r="V31" s="106">
        <f t="shared" si="0"/>
        <v>343.44</v>
      </c>
      <c r="W31" s="84">
        <f t="shared" si="1"/>
        <v>342.04</v>
      </c>
    </row>
    <row r="32" spans="2:27" ht="56.25" customHeight="1">
      <c r="B32" s="162" t="s">
        <v>873</v>
      </c>
      <c r="C32" s="163"/>
      <c r="D32" s="163"/>
      <c r="E32" s="163"/>
      <c r="F32" s="163"/>
      <c r="G32" s="163"/>
      <c r="H32" s="163"/>
      <c r="I32" s="163"/>
      <c r="J32" s="163"/>
      <c r="K32" s="163"/>
      <c r="L32" s="163"/>
      <c r="M32" s="197" t="s">
        <v>846</v>
      </c>
      <c r="N32" s="197"/>
      <c r="O32" s="197" t="s">
        <v>112</v>
      </c>
      <c r="P32" s="197"/>
      <c r="Q32" s="197" t="s">
        <v>113</v>
      </c>
      <c r="R32" s="197"/>
      <c r="S32" s="106" t="s">
        <v>874</v>
      </c>
      <c r="T32" s="106" t="s">
        <v>875</v>
      </c>
      <c r="U32" s="106" t="s">
        <v>876</v>
      </c>
      <c r="V32" s="106">
        <f t="shared" si="0"/>
        <v>48.39</v>
      </c>
      <c r="W32" s="84">
        <f t="shared" si="1"/>
        <v>3.9</v>
      </c>
    </row>
    <row r="33" spans="2:25" ht="56.25" customHeight="1">
      <c r="B33" s="162" t="s">
        <v>877</v>
      </c>
      <c r="C33" s="163"/>
      <c r="D33" s="163"/>
      <c r="E33" s="163"/>
      <c r="F33" s="163"/>
      <c r="G33" s="163"/>
      <c r="H33" s="163"/>
      <c r="I33" s="163"/>
      <c r="J33" s="163"/>
      <c r="K33" s="163"/>
      <c r="L33" s="163"/>
      <c r="M33" s="197" t="s">
        <v>737</v>
      </c>
      <c r="N33" s="197"/>
      <c r="O33" s="197" t="s">
        <v>112</v>
      </c>
      <c r="P33" s="197"/>
      <c r="Q33" s="197" t="s">
        <v>113</v>
      </c>
      <c r="R33" s="197"/>
      <c r="S33" s="106" t="s">
        <v>581</v>
      </c>
      <c r="T33" s="106" t="s">
        <v>581</v>
      </c>
      <c r="U33" s="106" t="s">
        <v>878</v>
      </c>
      <c r="V33" s="106">
        <f t="shared" si="0"/>
        <v>118.5</v>
      </c>
      <c r="W33" s="84">
        <f t="shared" si="1"/>
        <v>118.5</v>
      </c>
    </row>
    <row r="34" spans="2:25" ht="56.25" customHeight="1">
      <c r="B34" s="162" t="s">
        <v>879</v>
      </c>
      <c r="C34" s="163"/>
      <c r="D34" s="163"/>
      <c r="E34" s="163"/>
      <c r="F34" s="163"/>
      <c r="G34" s="163"/>
      <c r="H34" s="163"/>
      <c r="I34" s="163"/>
      <c r="J34" s="163"/>
      <c r="K34" s="163"/>
      <c r="L34" s="163"/>
      <c r="M34" s="197" t="s">
        <v>737</v>
      </c>
      <c r="N34" s="197"/>
      <c r="O34" s="197" t="s">
        <v>112</v>
      </c>
      <c r="P34" s="197"/>
      <c r="Q34" s="197" t="s">
        <v>113</v>
      </c>
      <c r="R34" s="197"/>
      <c r="S34" s="106" t="s">
        <v>880</v>
      </c>
      <c r="T34" s="106" t="s">
        <v>880</v>
      </c>
      <c r="U34" s="106" t="s">
        <v>881</v>
      </c>
      <c r="V34" s="106">
        <f t="shared" si="0"/>
        <v>82.91</v>
      </c>
      <c r="W34" s="84">
        <f t="shared" si="1"/>
        <v>82.91</v>
      </c>
    </row>
    <row r="35" spans="2:25" ht="56.25" customHeight="1">
      <c r="B35" s="162" t="s">
        <v>882</v>
      </c>
      <c r="C35" s="163"/>
      <c r="D35" s="163"/>
      <c r="E35" s="163"/>
      <c r="F35" s="163"/>
      <c r="G35" s="163"/>
      <c r="H35" s="163"/>
      <c r="I35" s="163"/>
      <c r="J35" s="163"/>
      <c r="K35" s="163"/>
      <c r="L35" s="163"/>
      <c r="M35" s="197" t="s">
        <v>737</v>
      </c>
      <c r="N35" s="197"/>
      <c r="O35" s="197" t="s">
        <v>112</v>
      </c>
      <c r="P35" s="197"/>
      <c r="Q35" s="197" t="s">
        <v>113</v>
      </c>
      <c r="R35" s="197"/>
      <c r="S35" s="106" t="s">
        <v>883</v>
      </c>
      <c r="T35" s="106" t="s">
        <v>884</v>
      </c>
      <c r="U35" s="106" t="s">
        <v>881</v>
      </c>
      <c r="V35" s="106">
        <f t="shared" si="0"/>
        <v>97.9</v>
      </c>
      <c r="W35" s="84">
        <f t="shared" si="1"/>
        <v>96.11</v>
      </c>
    </row>
    <row r="36" spans="2:25" ht="56.25" customHeight="1">
      <c r="B36" s="162" t="s">
        <v>885</v>
      </c>
      <c r="C36" s="163"/>
      <c r="D36" s="163"/>
      <c r="E36" s="163"/>
      <c r="F36" s="163"/>
      <c r="G36" s="163"/>
      <c r="H36" s="163"/>
      <c r="I36" s="163"/>
      <c r="J36" s="163"/>
      <c r="K36" s="163"/>
      <c r="L36" s="163"/>
      <c r="M36" s="197" t="s">
        <v>737</v>
      </c>
      <c r="N36" s="197"/>
      <c r="O36" s="197" t="s">
        <v>112</v>
      </c>
      <c r="P36" s="197"/>
      <c r="Q36" s="197" t="s">
        <v>113</v>
      </c>
      <c r="R36" s="197"/>
      <c r="S36" s="106" t="s">
        <v>886</v>
      </c>
      <c r="T36" s="106" t="s">
        <v>887</v>
      </c>
      <c r="U36" s="106" t="s">
        <v>888</v>
      </c>
      <c r="V36" s="106">
        <f t="shared" si="0"/>
        <v>104.91</v>
      </c>
      <c r="W36" s="84">
        <f t="shared" si="1"/>
        <v>103.05</v>
      </c>
    </row>
    <row r="37" spans="2:25" ht="56.25" customHeight="1">
      <c r="B37" s="162" t="s">
        <v>889</v>
      </c>
      <c r="C37" s="163"/>
      <c r="D37" s="163"/>
      <c r="E37" s="163"/>
      <c r="F37" s="163"/>
      <c r="G37" s="163"/>
      <c r="H37" s="163"/>
      <c r="I37" s="163"/>
      <c r="J37" s="163"/>
      <c r="K37" s="163"/>
      <c r="L37" s="163"/>
      <c r="M37" s="197" t="s">
        <v>737</v>
      </c>
      <c r="N37" s="197"/>
      <c r="O37" s="197" t="s">
        <v>112</v>
      </c>
      <c r="P37" s="197"/>
      <c r="Q37" s="197" t="s">
        <v>113</v>
      </c>
      <c r="R37" s="197"/>
      <c r="S37" s="106" t="s">
        <v>890</v>
      </c>
      <c r="T37" s="106" t="s">
        <v>891</v>
      </c>
      <c r="U37" s="106" t="s">
        <v>153</v>
      </c>
      <c r="V37" s="106">
        <f t="shared" si="0"/>
        <v>104.64</v>
      </c>
      <c r="W37" s="84">
        <f t="shared" si="1"/>
        <v>112.32</v>
      </c>
    </row>
    <row r="38" spans="2:25" ht="56.25" customHeight="1">
      <c r="B38" s="162" t="s">
        <v>892</v>
      </c>
      <c r="C38" s="163"/>
      <c r="D38" s="163"/>
      <c r="E38" s="163"/>
      <c r="F38" s="163"/>
      <c r="G38" s="163"/>
      <c r="H38" s="163"/>
      <c r="I38" s="163"/>
      <c r="J38" s="163"/>
      <c r="K38" s="163"/>
      <c r="L38" s="163"/>
      <c r="M38" s="197" t="s">
        <v>737</v>
      </c>
      <c r="N38" s="197"/>
      <c r="O38" s="197" t="s">
        <v>112</v>
      </c>
      <c r="P38" s="197"/>
      <c r="Q38" s="197" t="s">
        <v>113</v>
      </c>
      <c r="R38" s="197"/>
      <c r="S38" s="106" t="s">
        <v>893</v>
      </c>
      <c r="T38" s="106" t="s">
        <v>894</v>
      </c>
      <c r="U38" s="106" t="s">
        <v>895</v>
      </c>
      <c r="V38" s="106">
        <f t="shared" si="0"/>
        <v>67.91</v>
      </c>
      <c r="W38" s="84">
        <f t="shared" si="1"/>
        <v>69.099999999999994</v>
      </c>
    </row>
    <row r="39" spans="2:25" ht="56.25" customHeight="1">
      <c r="B39" s="162" t="s">
        <v>896</v>
      </c>
      <c r="C39" s="163"/>
      <c r="D39" s="163"/>
      <c r="E39" s="163"/>
      <c r="F39" s="163"/>
      <c r="G39" s="163"/>
      <c r="H39" s="163"/>
      <c r="I39" s="163"/>
      <c r="J39" s="163"/>
      <c r="K39" s="163"/>
      <c r="L39" s="163"/>
      <c r="M39" s="197" t="s">
        <v>200</v>
      </c>
      <c r="N39" s="197"/>
      <c r="O39" s="197" t="s">
        <v>112</v>
      </c>
      <c r="P39" s="197"/>
      <c r="Q39" s="197" t="s">
        <v>113</v>
      </c>
      <c r="R39" s="197"/>
      <c r="S39" s="106" t="s">
        <v>897</v>
      </c>
      <c r="T39" s="106" t="s">
        <v>897</v>
      </c>
      <c r="U39" s="106" t="s">
        <v>897</v>
      </c>
      <c r="V39" s="106">
        <f t="shared" si="0"/>
        <v>100</v>
      </c>
      <c r="W39" s="84">
        <f t="shared" si="1"/>
        <v>100</v>
      </c>
    </row>
    <row r="40" spans="2:25" ht="56.25" customHeight="1" thickBot="1">
      <c r="B40" s="162" t="s">
        <v>898</v>
      </c>
      <c r="C40" s="163"/>
      <c r="D40" s="163"/>
      <c r="E40" s="163"/>
      <c r="F40" s="163"/>
      <c r="G40" s="163"/>
      <c r="H40" s="163"/>
      <c r="I40" s="163"/>
      <c r="J40" s="163"/>
      <c r="K40" s="163"/>
      <c r="L40" s="163"/>
      <c r="M40" s="197" t="s">
        <v>200</v>
      </c>
      <c r="N40" s="197"/>
      <c r="O40" s="197" t="s">
        <v>112</v>
      </c>
      <c r="P40" s="197"/>
      <c r="Q40" s="197" t="s">
        <v>113</v>
      </c>
      <c r="R40" s="197"/>
      <c r="S40" s="106" t="s">
        <v>899</v>
      </c>
      <c r="T40" s="106" t="s">
        <v>899</v>
      </c>
      <c r="U40" s="106" t="s">
        <v>900</v>
      </c>
      <c r="V40" s="106">
        <f t="shared" si="0"/>
        <v>115.91</v>
      </c>
      <c r="W40" s="84">
        <f t="shared" si="1"/>
        <v>115.91</v>
      </c>
    </row>
    <row r="41" spans="2:25" ht="21.75" customHeight="1" thickTop="1" thickBot="1">
      <c r="B41" s="60" t="s">
        <v>126</v>
      </c>
      <c r="C41" s="61"/>
      <c r="D41" s="61"/>
      <c r="E41" s="61"/>
      <c r="F41" s="61"/>
      <c r="G41" s="61"/>
      <c r="H41" s="62"/>
      <c r="I41" s="62"/>
      <c r="J41" s="62"/>
      <c r="K41" s="62"/>
      <c r="L41" s="62"/>
      <c r="M41" s="62"/>
      <c r="N41" s="62"/>
      <c r="O41" s="62"/>
      <c r="P41" s="62"/>
      <c r="Q41" s="62"/>
      <c r="R41" s="62"/>
      <c r="S41" s="62"/>
      <c r="T41" s="62"/>
      <c r="U41" s="62"/>
      <c r="V41" s="62"/>
      <c r="W41" s="63"/>
      <c r="X41" s="85"/>
    </row>
    <row r="42" spans="2:25" ht="29.25" customHeight="1" thickTop="1" thickBot="1">
      <c r="B42" s="172" t="s">
        <v>127</v>
      </c>
      <c r="C42" s="173"/>
      <c r="D42" s="173"/>
      <c r="E42" s="173"/>
      <c r="F42" s="173"/>
      <c r="G42" s="173"/>
      <c r="H42" s="173"/>
      <c r="I42" s="173"/>
      <c r="J42" s="173"/>
      <c r="K42" s="173"/>
      <c r="L42" s="173"/>
      <c r="M42" s="173"/>
      <c r="N42" s="173"/>
      <c r="O42" s="173"/>
      <c r="P42" s="173"/>
      <c r="Q42" s="174"/>
      <c r="R42" s="86" t="s">
        <v>106</v>
      </c>
      <c r="S42" s="149" t="s">
        <v>107</v>
      </c>
      <c r="T42" s="149"/>
      <c r="U42" s="87" t="s">
        <v>128</v>
      </c>
      <c r="V42" s="148" t="s">
        <v>129</v>
      </c>
      <c r="W42" s="150"/>
    </row>
    <row r="43" spans="2:25" ht="30.75" customHeight="1" thickBot="1">
      <c r="B43" s="175"/>
      <c r="C43" s="176"/>
      <c r="D43" s="176"/>
      <c r="E43" s="176"/>
      <c r="F43" s="176"/>
      <c r="G43" s="176"/>
      <c r="H43" s="176"/>
      <c r="I43" s="176"/>
      <c r="J43" s="176"/>
      <c r="K43" s="176"/>
      <c r="L43" s="176"/>
      <c r="M43" s="176"/>
      <c r="N43" s="176"/>
      <c r="O43" s="176"/>
      <c r="P43" s="176"/>
      <c r="Q43" s="177"/>
      <c r="R43" s="88" t="s">
        <v>130</v>
      </c>
      <c r="S43" s="88" t="s">
        <v>130</v>
      </c>
      <c r="T43" s="88" t="s">
        <v>112</v>
      </c>
      <c r="U43" s="88" t="s">
        <v>130</v>
      </c>
      <c r="V43" s="88" t="s">
        <v>131</v>
      </c>
      <c r="W43" s="81" t="s">
        <v>132</v>
      </c>
      <c r="Y43" s="85"/>
    </row>
    <row r="44" spans="2:25" ht="23.25" customHeight="1" thickBot="1">
      <c r="B44" s="178" t="s">
        <v>133</v>
      </c>
      <c r="C44" s="179"/>
      <c r="D44" s="179"/>
      <c r="E44" s="89" t="s">
        <v>901</v>
      </c>
      <c r="F44" s="89"/>
      <c r="G44" s="89"/>
      <c r="H44" s="90"/>
      <c r="I44" s="90"/>
      <c r="J44" s="90"/>
      <c r="K44" s="90"/>
      <c r="L44" s="90"/>
      <c r="M44" s="90"/>
      <c r="N44" s="90"/>
      <c r="O44" s="90"/>
      <c r="P44" s="91"/>
      <c r="Q44" s="91"/>
      <c r="R44" s="92" t="s">
        <v>902</v>
      </c>
      <c r="S44" s="92" t="s">
        <v>75</v>
      </c>
      <c r="T44" s="91"/>
      <c r="U44" s="92" t="s">
        <v>903</v>
      </c>
      <c r="V44" s="91"/>
      <c r="W44" s="94">
        <f t="shared" ref="W44:W55" si="2">+IF(ISERR(U44/R44*100),"N/A",ROUND(U44/R44*100,2))</f>
        <v>46.84</v>
      </c>
    </row>
    <row r="45" spans="2:25" ht="26.25" customHeight="1">
      <c r="B45" s="180" t="s">
        <v>136</v>
      </c>
      <c r="C45" s="181"/>
      <c r="D45" s="181"/>
      <c r="E45" s="95" t="s">
        <v>901</v>
      </c>
      <c r="F45" s="95"/>
      <c r="G45" s="95"/>
      <c r="H45" s="96"/>
      <c r="I45" s="96"/>
      <c r="J45" s="96"/>
      <c r="K45" s="96"/>
      <c r="L45" s="96"/>
      <c r="M45" s="96"/>
      <c r="N45" s="96"/>
      <c r="O45" s="96"/>
      <c r="P45" s="97"/>
      <c r="Q45" s="97"/>
      <c r="R45" s="98" t="s">
        <v>904</v>
      </c>
      <c r="S45" s="98" t="s">
        <v>905</v>
      </c>
      <c r="T45" s="98">
        <f>+IF(ISERR(S45/R45*100),"N/A",ROUND(S45/R45*100,2))</f>
        <v>52.35</v>
      </c>
      <c r="U45" s="98" t="s">
        <v>903</v>
      </c>
      <c r="V45" s="98">
        <f>+IF(ISERR(U45/S45*100),"N/A",ROUND(U45/S45*100,2))</f>
        <v>90.8</v>
      </c>
      <c r="W45" s="100">
        <f t="shared" si="2"/>
        <v>47.53</v>
      </c>
    </row>
    <row r="46" spans="2:25" ht="23.25" customHeight="1" thickBot="1">
      <c r="B46" s="178" t="s">
        <v>133</v>
      </c>
      <c r="C46" s="179"/>
      <c r="D46" s="179"/>
      <c r="E46" s="89" t="s">
        <v>768</v>
      </c>
      <c r="F46" s="89"/>
      <c r="G46" s="89"/>
      <c r="H46" s="90"/>
      <c r="I46" s="90"/>
      <c r="J46" s="90"/>
      <c r="K46" s="90"/>
      <c r="L46" s="90"/>
      <c r="M46" s="90"/>
      <c r="N46" s="90"/>
      <c r="O46" s="90"/>
      <c r="P46" s="91"/>
      <c r="Q46" s="91"/>
      <c r="R46" s="92" t="s">
        <v>906</v>
      </c>
      <c r="S46" s="92" t="s">
        <v>75</v>
      </c>
      <c r="T46" s="91"/>
      <c r="U46" s="92" t="s">
        <v>907</v>
      </c>
      <c r="V46" s="91"/>
      <c r="W46" s="94">
        <f t="shared" si="2"/>
        <v>2.34</v>
      </c>
    </row>
    <row r="47" spans="2:25" ht="26.25" customHeight="1">
      <c r="B47" s="180" t="s">
        <v>136</v>
      </c>
      <c r="C47" s="181"/>
      <c r="D47" s="181"/>
      <c r="E47" s="95" t="s">
        <v>768</v>
      </c>
      <c r="F47" s="95"/>
      <c r="G47" s="95"/>
      <c r="H47" s="96"/>
      <c r="I47" s="96"/>
      <c r="J47" s="96"/>
      <c r="K47" s="96"/>
      <c r="L47" s="96"/>
      <c r="M47" s="96"/>
      <c r="N47" s="96"/>
      <c r="O47" s="96"/>
      <c r="P47" s="97"/>
      <c r="Q47" s="97"/>
      <c r="R47" s="98" t="s">
        <v>908</v>
      </c>
      <c r="S47" s="98" t="s">
        <v>909</v>
      </c>
      <c r="T47" s="98">
        <f>+IF(ISERR(S47/R47*100),"N/A",ROUND(S47/R47*100,2))</f>
        <v>24.14</v>
      </c>
      <c r="U47" s="98" t="s">
        <v>907</v>
      </c>
      <c r="V47" s="98">
        <f>+IF(ISERR(U47/S47*100),"N/A",ROUND(U47/S47*100,2))</f>
        <v>21.91</v>
      </c>
      <c r="W47" s="100">
        <f t="shared" si="2"/>
        <v>5.29</v>
      </c>
    </row>
    <row r="48" spans="2:25" ht="23.25" customHeight="1" thickBot="1">
      <c r="B48" s="178" t="s">
        <v>133</v>
      </c>
      <c r="C48" s="179"/>
      <c r="D48" s="179"/>
      <c r="E48" s="89" t="s">
        <v>910</v>
      </c>
      <c r="F48" s="89"/>
      <c r="G48" s="89"/>
      <c r="H48" s="90"/>
      <c r="I48" s="90"/>
      <c r="J48" s="90"/>
      <c r="K48" s="90"/>
      <c r="L48" s="90"/>
      <c r="M48" s="90"/>
      <c r="N48" s="90"/>
      <c r="O48" s="90"/>
      <c r="P48" s="91"/>
      <c r="Q48" s="91"/>
      <c r="R48" s="92" t="s">
        <v>911</v>
      </c>
      <c r="S48" s="92" t="s">
        <v>75</v>
      </c>
      <c r="T48" s="91"/>
      <c r="U48" s="92" t="s">
        <v>912</v>
      </c>
      <c r="V48" s="91"/>
      <c r="W48" s="94">
        <f t="shared" si="2"/>
        <v>61.49</v>
      </c>
    </row>
    <row r="49" spans="2:23" ht="26.25" customHeight="1">
      <c r="B49" s="180" t="s">
        <v>136</v>
      </c>
      <c r="C49" s="181"/>
      <c r="D49" s="181"/>
      <c r="E49" s="95" t="s">
        <v>910</v>
      </c>
      <c r="F49" s="95"/>
      <c r="G49" s="95"/>
      <c r="H49" s="96"/>
      <c r="I49" s="96"/>
      <c r="J49" s="96"/>
      <c r="K49" s="96"/>
      <c r="L49" s="96"/>
      <c r="M49" s="96"/>
      <c r="N49" s="96"/>
      <c r="O49" s="96"/>
      <c r="P49" s="97"/>
      <c r="Q49" s="97"/>
      <c r="R49" s="98" t="s">
        <v>913</v>
      </c>
      <c r="S49" s="98" t="s">
        <v>912</v>
      </c>
      <c r="T49" s="98">
        <f>+IF(ISERR(S49/R49*100),"N/A",ROUND(S49/R49*100,2))</f>
        <v>64.94</v>
      </c>
      <c r="U49" s="98" t="s">
        <v>912</v>
      </c>
      <c r="V49" s="98">
        <f>+IF(ISERR(U49/S49*100),"N/A",ROUND(U49/S49*100,2))</f>
        <v>100</v>
      </c>
      <c r="W49" s="100">
        <f t="shared" si="2"/>
        <v>64.94</v>
      </c>
    </row>
    <row r="50" spans="2:23" ht="23.25" customHeight="1" thickBot="1">
      <c r="B50" s="178" t="s">
        <v>133</v>
      </c>
      <c r="C50" s="179"/>
      <c r="D50" s="179"/>
      <c r="E50" s="89" t="s">
        <v>914</v>
      </c>
      <c r="F50" s="89"/>
      <c r="G50" s="89"/>
      <c r="H50" s="90"/>
      <c r="I50" s="90"/>
      <c r="J50" s="90"/>
      <c r="K50" s="90"/>
      <c r="L50" s="90"/>
      <c r="M50" s="90"/>
      <c r="N50" s="90"/>
      <c r="O50" s="90"/>
      <c r="P50" s="91"/>
      <c r="Q50" s="91"/>
      <c r="R50" s="92" t="s">
        <v>915</v>
      </c>
      <c r="S50" s="92" t="s">
        <v>75</v>
      </c>
      <c r="T50" s="91"/>
      <c r="U50" s="92" t="s">
        <v>916</v>
      </c>
      <c r="V50" s="91"/>
      <c r="W50" s="94">
        <f t="shared" si="2"/>
        <v>5.93</v>
      </c>
    </row>
    <row r="51" spans="2:23" ht="26.25" customHeight="1">
      <c r="B51" s="180" t="s">
        <v>136</v>
      </c>
      <c r="C51" s="181"/>
      <c r="D51" s="181"/>
      <c r="E51" s="95" t="s">
        <v>914</v>
      </c>
      <c r="F51" s="95"/>
      <c r="G51" s="95"/>
      <c r="H51" s="96"/>
      <c r="I51" s="96"/>
      <c r="J51" s="96"/>
      <c r="K51" s="96"/>
      <c r="L51" s="96"/>
      <c r="M51" s="96"/>
      <c r="N51" s="96"/>
      <c r="O51" s="96"/>
      <c r="P51" s="97"/>
      <c r="Q51" s="97"/>
      <c r="R51" s="98" t="s">
        <v>407</v>
      </c>
      <c r="S51" s="98" t="s">
        <v>917</v>
      </c>
      <c r="T51" s="98">
        <f>+IF(ISERR(S51/R51*100),"N/A",ROUND(S51/R51*100,2))</f>
        <v>42.47</v>
      </c>
      <c r="U51" s="98" t="s">
        <v>916</v>
      </c>
      <c r="V51" s="98">
        <f>+IF(ISERR(U51/S51*100),"N/A",ROUND(U51/S51*100,2))</f>
        <v>80.81</v>
      </c>
      <c r="W51" s="100">
        <f t="shared" si="2"/>
        <v>34.32</v>
      </c>
    </row>
    <row r="52" spans="2:23" ht="23.25" customHeight="1" thickBot="1">
      <c r="B52" s="178" t="s">
        <v>133</v>
      </c>
      <c r="C52" s="179"/>
      <c r="D52" s="179"/>
      <c r="E52" s="89" t="s">
        <v>778</v>
      </c>
      <c r="F52" s="89"/>
      <c r="G52" s="89"/>
      <c r="H52" s="90"/>
      <c r="I52" s="90"/>
      <c r="J52" s="90"/>
      <c r="K52" s="90"/>
      <c r="L52" s="90"/>
      <c r="M52" s="90"/>
      <c r="N52" s="90"/>
      <c r="O52" s="90"/>
      <c r="P52" s="91"/>
      <c r="Q52" s="91"/>
      <c r="R52" s="92" t="s">
        <v>918</v>
      </c>
      <c r="S52" s="92" t="s">
        <v>75</v>
      </c>
      <c r="T52" s="91"/>
      <c r="U52" s="92" t="s">
        <v>919</v>
      </c>
      <c r="V52" s="91"/>
      <c r="W52" s="94">
        <f t="shared" si="2"/>
        <v>26.85</v>
      </c>
    </row>
    <row r="53" spans="2:23" ht="26.25" customHeight="1">
      <c r="B53" s="180" t="s">
        <v>136</v>
      </c>
      <c r="C53" s="181"/>
      <c r="D53" s="181"/>
      <c r="E53" s="95" t="s">
        <v>778</v>
      </c>
      <c r="F53" s="95"/>
      <c r="G53" s="95"/>
      <c r="H53" s="96"/>
      <c r="I53" s="96"/>
      <c r="J53" s="96"/>
      <c r="K53" s="96"/>
      <c r="L53" s="96"/>
      <c r="M53" s="96"/>
      <c r="N53" s="96"/>
      <c r="O53" s="96"/>
      <c r="P53" s="97"/>
      <c r="Q53" s="97"/>
      <c r="R53" s="98" t="s">
        <v>920</v>
      </c>
      <c r="S53" s="98" t="s">
        <v>921</v>
      </c>
      <c r="T53" s="98">
        <f>+IF(ISERR(S53/R53*100),"N/A",ROUND(S53/R53*100,2))</f>
        <v>21.68</v>
      </c>
      <c r="U53" s="98" t="s">
        <v>919</v>
      </c>
      <c r="V53" s="98">
        <f>+IF(ISERR(U53/S53*100),"N/A",ROUND(U53/S53*100,2))</f>
        <v>99.88</v>
      </c>
      <c r="W53" s="100">
        <f t="shared" si="2"/>
        <v>21.65</v>
      </c>
    </row>
    <row r="54" spans="2:23" ht="23.25" customHeight="1" thickBot="1">
      <c r="B54" s="178" t="s">
        <v>133</v>
      </c>
      <c r="C54" s="179"/>
      <c r="D54" s="179"/>
      <c r="E54" s="89" t="s">
        <v>784</v>
      </c>
      <c r="F54" s="89"/>
      <c r="G54" s="89"/>
      <c r="H54" s="90"/>
      <c r="I54" s="90"/>
      <c r="J54" s="90"/>
      <c r="K54" s="90"/>
      <c r="L54" s="90"/>
      <c r="M54" s="90"/>
      <c r="N54" s="90"/>
      <c r="O54" s="90"/>
      <c r="P54" s="91"/>
      <c r="Q54" s="91"/>
      <c r="R54" s="92" t="s">
        <v>922</v>
      </c>
      <c r="S54" s="92" t="s">
        <v>75</v>
      </c>
      <c r="T54" s="91"/>
      <c r="U54" s="92" t="s">
        <v>923</v>
      </c>
      <c r="V54" s="91"/>
      <c r="W54" s="94">
        <f t="shared" si="2"/>
        <v>30.61</v>
      </c>
    </row>
    <row r="55" spans="2:23" ht="26.25" customHeight="1" thickBot="1">
      <c r="B55" s="180" t="s">
        <v>136</v>
      </c>
      <c r="C55" s="181"/>
      <c r="D55" s="181"/>
      <c r="E55" s="95" t="s">
        <v>784</v>
      </c>
      <c r="F55" s="95"/>
      <c r="G55" s="95"/>
      <c r="H55" s="96"/>
      <c r="I55" s="96"/>
      <c r="J55" s="96"/>
      <c r="K55" s="96"/>
      <c r="L55" s="96"/>
      <c r="M55" s="96"/>
      <c r="N55" s="96"/>
      <c r="O55" s="96"/>
      <c r="P55" s="97"/>
      <c r="Q55" s="97"/>
      <c r="R55" s="98" t="s">
        <v>924</v>
      </c>
      <c r="S55" s="98" t="s">
        <v>925</v>
      </c>
      <c r="T55" s="98">
        <f>+IF(ISERR(S55/R55*100),"N/A",ROUND(S55/R55*100,2))</f>
        <v>34.44</v>
      </c>
      <c r="U55" s="98" t="s">
        <v>923</v>
      </c>
      <c r="V55" s="98">
        <f>+IF(ISERR(U55/S55*100),"N/A",ROUND(U55/S55*100,2))</f>
        <v>96.77</v>
      </c>
      <c r="W55" s="100">
        <f t="shared" si="2"/>
        <v>33.33</v>
      </c>
    </row>
    <row r="56" spans="2:23" ht="22.5" customHeight="1" thickTop="1" thickBot="1">
      <c r="B56" s="60" t="s">
        <v>138</v>
      </c>
      <c r="C56" s="61"/>
      <c r="D56" s="61"/>
      <c r="E56" s="61"/>
      <c r="F56" s="61"/>
      <c r="G56" s="61"/>
      <c r="H56" s="62"/>
      <c r="I56" s="62"/>
      <c r="J56" s="62"/>
      <c r="K56" s="62"/>
      <c r="L56" s="62"/>
      <c r="M56" s="62"/>
      <c r="N56" s="62"/>
      <c r="O56" s="62"/>
      <c r="P56" s="62"/>
      <c r="Q56" s="62"/>
      <c r="R56" s="62"/>
      <c r="S56" s="62"/>
      <c r="T56" s="62"/>
      <c r="U56" s="62"/>
      <c r="V56" s="62"/>
      <c r="W56" s="63"/>
    </row>
    <row r="57" spans="2:23" ht="37.5" customHeight="1" thickTop="1">
      <c r="B57" s="198" t="s">
        <v>926</v>
      </c>
      <c r="C57" s="199"/>
      <c r="D57" s="199"/>
      <c r="E57" s="199"/>
      <c r="F57" s="199"/>
      <c r="G57" s="199"/>
      <c r="H57" s="199"/>
      <c r="I57" s="199"/>
      <c r="J57" s="199"/>
      <c r="K57" s="199"/>
      <c r="L57" s="199"/>
      <c r="M57" s="199"/>
      <c r="N57" s="199"/>
      <c r="O57" s="199"/>
      <c r="P57" s="199"/>
      <c r="Q57" s="199"/>
      <c r="R57" s="199"/>
      <c r="S57" s="199"/>
      <c r="T57" s="199"/>
      <c r="U57" s="199"/>
      <c r="V57" s="199"/>
      <c r="W57" s="200"/>
    </row>
    <row r="58" spans="2:23" ht="364.5" customHeight="1" thickBot="1">
      <c r="B58" s="204"/>
      <c r="C58" s="205"/>
      <c r="D58" s="205"/>
      <c r="E58" s="205"/>
      <c r="F58" s="205"/>
      <c r="G58" s="205"/>
      <c r="H58" s="205"/>
      <c r="I58" s="205"/>
      <c r="J58" s="205"/>
      <c r="K58" s="205"/>
      <c r="L58" s="205"/>
      <c r="M58" s="205"/>
      <c r="N58" s="205"/>
      <c r="O58" s="205"/>
      <c r="P58" s="205"/>
      <c r="Q58" s="205"/>
      <c r="R58" s="205"/>
      <c r="S58" s="205"/>
      <c r="T58" s="205"/>
      <c r="U58" s="205"/>
      <c r="V58" s="205"/>
      <c r="W58" s="206"/>
    </row>
    <row r="59" spans="2:23" ht="37.5" customHeight="1" thickTop="1">
      <c r="B59" s="198" t="s">
        <v>927</v>
      </c>
      <c r="C59" s="199"/>
      <c r="D59" s="199"/>
      <c r="E59" s="199"/>
      <c r="F59" s="199"/>
      <c r="G59" s="199"/>
      <c r="H59" s="199"/>
      <c r="I59" s="199"/>
      <c r="J59" s="199"/>
      <c r="K59" s="199"/>
      <c r="L59" s="199"/>
      <c r="M59" s="199"/>
      <c r="N59" s="199"/>
      <c r="O59" s="199"/>
      <c r="P59" s="199"/>
      <c r="Q59" s="199"/>
      <c r="R59" s="199"/>
      <c r="S59" s="199"/>
      <c r="T59" s="199"/>
      <c r="U59" s="199"/>
      <c r="V59" s="199"/>
      <c r="W59" s="200"/>
    </row>
    <row r="60" spans="2:23" ht="360" customHeight="1" thickBot="1">
      <c r="B60" s="204"/>
      <c r="C60" s="205"/>
      <c r="D60" s="205"/>
      <c r="E60" s="205"/>
      <c r="F60" s="205"/>
      <c r="G60" s="205"/>
      <c r="H60" s="205"/>
      <c r="I60" s="205"/>
      <c r="J60" s="205"/>
      <c r="K60" s="205"/>
      <c r="L60" s="205"/>
      <c r="M60" s="205"/>
      <c r="N60" s="205"/>
      <c r="O60" s="205"/>
      <c r="P60" s="205"/>
      <c r="Q60" s="205"/>
      <c r="R60" s="205"/>
      <c r="S60" s="205"/>
      <c r="T60" s="205"/>
      <c r="U60" s="205"/>
      <c r="V60" s="205"/>
      <c r="W60" s="206"/>
    </row>
    <row r="61" spans="2:23" ht="37.5" customHeight="1" thickTop="1">
      <c r="B61" s="198" t="s">
        <v>928</v>
      </c>
      <c r="C61" s="199"/>
      <c r="D61" s="199"/>
      <c r="E61" s="199"/>
      <c r="F61" s="199"/>
      <c r="G61" s="199"/>
      <c r="H61" s="199"/>
      <c r="I61" s="199"/>
      <c r="J61" s="199"/>
      <c r="K61" s="199"/>
      <c r="L61" s="199"/>
      <c r="M61" s="199"/>
      <c r="N61" s="199"/>
      <c r="O61" s="199"/>
      <c r="P61" s="199"/>
      <c r="Q61" s="199"/>
      <c r="R61" s="199"/>
      <c r="S61" s="199"/>
      <c r="T61" s="199"/>
      <c r="U61" s="199"/>
      <c r="V61" s="199"/>
      <c r="W61" s="200"/>
    </row>
    <row r="62" spans="2:23" ht="279.75" customHeight="1" thickBot="1">
      <c r="B62" s="201"/>
      <c r="C62" s="202"/>
      <c r="D62" s="202"/>
      <c r="E62" s="202"/>
      <c r="F62" s="202"/>
      <c r="G62" s="202"/>
      <c r="H62" s="202"/>
      <c r="I62" s="202"/>
      <c r="J62" s="202"/>
      <c r="K62" s="202"/>
      <c r="L62" s="202"/>
      <c r="M62" s="202"/>
      <c r="N62" s="202"/>
      <c r="O62" s="202"/>
      <c r="P62" s="202"/>
      <c r="Q62" s="202"/>
      <c r="R62" s="202"/>
      <c r="S62" s="202"/>
      <c r="T62" s="202"/>
      <c r="U62" s="202"/>
      <c r="V62" s="202"/>
      <c r="W62" s="203"/>
    </row>
  </sheetData>
  <mergeCells count="131">
    <mergeCell ref="B53:D53"/>
    <mergeCell ref="B54:D54"/>
    <mergeCell ref="B55:D55"/>
    <mergeCell ref="B57:W58"/>
    <mergeCell ref="B59:W60"/>
    <mergeCell ref="B61:W62"/>
    <mergeCell ref="B47:D47"/>
    <mergeCell ref="B48:D48"/>
    <mergeCell ref="B49:D49"/>
    <mergeCell ref="B50:D50"/>
    <mergeCell ref="B51:D51"/>
    <mergeCell ref="B52:D52"/>
    <mergeCell ref="B42:Q43"/>
    <mergeCell ref="S42:T42"/>
    <mergeCell ref="V42:W42"/>
    <mergeCell ref="B44:D44"/>
    <mergeCell ref="B45:D45"/>
    <mergeCell ref="B46:D46"/>
    <mergeCell ref="B39:L39"/>
    <mergeCell ref="M39:N39"/>
    <mergeCell ref="O39:P39"/>
    <mergeCell ref="Q39:R39"/>
    <mergeCell ref="B40:L40"/>
    <mergeCell ref="M40:N40"/>
    <mergeCell ref="O40:P40"/>
    <mergeCell ref="Q40:R40"/>
    <mergeCell ref="B37:L37"/>
    <mergeCell ref="M37:N37"/>
    <mergeCell ref="O37:P37"/>
    <mergeCell ref="Q37:R37"/>
    <mergeCell ref="B38:L38"/>
    <mergeCell ref="M38:N38"/>
    <mergeCell ref="O38:P38"/>
    <mergeCell ref="Q38:R38"/>
    <mergeCell ref="B35:L35"/>
    <mergeCell ref="M35:N35"/>
    <mergeCell ref="O35:P35"/>
    <mergeCell ref="Q35:R35"/>
    <mergeCell ref="B36:L36"/>
    <mergeCell ref="M36:N36"/>
    <mergeCell ref="O36:P36"/>
    <mergeCell ref="Q36:R36"/>
    <mergeCell ref="B33:L33"/>
    <mergeCell ref="M33:N33"/>
    <mergeCell ref="O33:P33"/>
    <mergeCell ref="Q33:R33"/>
    <mergeCell ref="B34:L34"/>
    <mergeCell ref="M34:N34"/>
    <mergeCell ref="O34:P34"/>
    <mergeCell ref="Q34:R34"/>
    <mergeCell ref="B31:L31"/>
    <mergeCell ref="M31:N31"/>
    <mergeCell ref="O31:P31"/>
    <mergeCell ref="Q31:R31"/>
    <mergeCell ref="B32:L32"/>
    <mergeCell ref="M32:N32"/>
    <mergeCell ref="O32:P32"/>
    <mergeCell ref="Q32:R32"/>
    <mergeCell ref="B29:L29"/>
    <mergeCell ref="M29:N29"/>
    <mergeCell ref="O29:P29"/>
    <mergeCell ref="Q29:R29"/>
    <mergeCell ref="B30:L30"/>
    <mergeCell ref="M30:N30"/>
    <mergeCell ref="O30:P30"/>
    <mergeCell ref="Q30:R30"/>
    <mergeCell ref="B27:L27"/>
    <mergeCell ref="M27:N27"/>
    <mergeCell ref="O27:P27"/>
    <mergeCell ref="Q27:R27"/>
    <mergeCell ref="B28:L28"/>
    <mergeCell ref="M28:N28"/>
    <mergeCell ref="O28:P28"/>
    <mergeCell ref="Q28:R28"/>
    <mergeCell ref="B25:L25"/>
    <mergeCell ref="M25:N25"/>
    <mergeCell ref="O25:P25"/>
    <mergeCell ref="Q25:R25"/>
    <mergeCell ref="B26:L26"/>
    <mergeCell ref="M26:N26"/>
    <mergeCell ref="O26:P26"/>
    <mergeCell ref="Q26:R26"/>
    <mergeCell ref="V22:V23"/>
    <mergeCell ref="W22:W23"/>
    <mergeCell ref="B24:L24"/>
    <mergeCell ref="M24:N24"/>
    <mergeCell ref="O24:P24"/>
    <mergeCell ref="Q24:R24"/>
    <mergeCell ref="C19:W19"/>
    <mergeCell ref="B21:T21"/>
    <mergeCell ref="U21:W21"/>
    <mergeCell ref="B22:L23"/>
    <mergeCell ref="M22:N23"/>
    <mergeCell ref="O22:P23"/>
    <mergeCell ref="Q22:R23"/>
    <mergeCell ref="S22:S23"/>
    <mergeCell ref="T22:T23"/>
    <mergeCell ref="U22:U23"/>
    <mergeCell ref="C17:I17"/>
    <mergeCell ref="L17:Q17"/>
    <mergeCell ref="T17:W17"/>
    <mergeCell ref="C18:I18"/>
    <mergeCell ref="L18:Q18"/>
    <mergeCell ref="T18:W18"/>
    <mergeCell ref="D11:H11"/>
    <mergeCell ref="I11:W11"/>
    <mergeCell ref="C12:W12"/>
    <mergeCell ref="C13:W13"/>
    <mergeCell ref="B16:I16"/>
    <mergeCell ref="K16:Q16"/>
    <mergeCell ref="S16:W16"/>
    <mergeCell ref="D9:H9"/>
    <mergeCell ref="I9:W9"/>
    <mergeCell ref="D10:H10"/>
    <mergeCell ref="I10:W10"/>
    <mergeCell ref="C5:W5"/>
    <mergeCell ref="D6:H6"/>
    <mergeCell ref="J6:K6"/>
    <mergeCell ref="L6:M6"/>
    <mergeCell ref="N6:W6"/>
    <mergeCell ref="D7:H7"/>
    <mergeCell ref="O7:W7"/>
    <mergeCell ref="A1:P1"/>
    <mergeCell ref="B2:W2"/>
    <mergeCell ref="D4:H4"/>
    <mergeCell ref="J4:K4"/>
    <mergeCell ref="M4:Q4"/>
    <mergeCell ref="S4:U4"/>
    <mergeCell ref="V4:W4"/>
    <mergeCell ref="D8:H8"/>
    <mergeCell ref="P8:W8"/>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indexed="53"/>
  </sheetPr>
  <dimension ref="A1:AA37"/>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732</v>
      </c>
      <c r="D4" s="186" t="s">
        <v>25</v>
      </c>
      <c r="E4" s="186"/>
      <c r="F4" s="186"/>
      <c r="G4" s="186"/>
      <c r="H4" s="187"/>
      <c r="J4" s="188" t="s">
        <v>70</v>
      </c>
      <c r="K4" s="186"/>
      <c r="L4" s="102" t="s">
        <v>929</v>
      </c>
      <c r="M4" s="189" t="s">
        <v>930</v>
      </c>
      <c r="N4" s="189"/>
      <c r="O4" s="189"/>
      <c r="P4" s="189"/>
      <c r="Q4" s="190"/>
      <c r="R4" s="103"/>
      <c r="S4" s="191" t="s">
        <v>73</v>
      </c>
      <c r="T4" s="192"/>
      <c r="U4" s="192"/>
      <c r="V4" s="193" t="s">
        <v>931</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932</v>
      </c>
      <c r="D6" s="195" t="s">
        <v>933</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934</v>
      </c>
      <c r="K8" s="75" t="s">
        <v>935</v>
      </c>
      <c r="L8" s="75" t="s">
        <v>936</v>
      </c>
      <c r="M8" s="75" t="s">
        <v>303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241.5" customHeight="1" thickTop="1" thickBot="1">
      <c r="B10" s="76" t="s">
        <v>86</v>
      </c>
      <c r="C10" s="193" t="s">
        <v>937</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938</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939</v>
      </c>
      <c r="C21" s="163"/>
      <c r="D21" s="163"/>
      <c r="E21" s="163"/>
      <c r="F21" s="163"/>
      <c r="G21" s="163"/>
      <c r="H21" s="163"/>
      <c r="I21" s="163"/>
      <c r="J21" s="163"/>
      <c r="K21" s="163"/>
      <c r="L21" s="163"/>
      <c r="M21" s="196" t="s">
        <v>932</v>
      </c>
      <c r="N21" s="196"/>
      <c r="O21" s="196" t="s">
        <v>112</v>
      </c>
      <c r="P21" s="196"/>
      <c r="Q21" s="196" t="s">
        <v>160</v>
      </c>
      <c r="R21" s="196"/>
      <c r="S21" s="106" t="s">
        <v>114</v>
      </c>
      <c r="T21" s="106" t="s">
        <v>115</v>
      </c>
      <c r="U21" s="106" t="s">
        <v>122</v>
      </c>
      <c r="V21" s="106">
        <f>+IF(ISERR(U21/T21*100),"N/A",ROUND(U21/T21*100,2))</f>
        <v>0</v>
      </c>
      <c r="W21" s="84">
        <f>+IF(ISERR(U21/S21*100),"N/A",ROUND(U21/S21*100,2))</f>
        <v>0</v>
      </c>
    </row>
    <row r="22" spans="2:27" ht="56.25" customHeight="1">
      <c r="B22" s="162" t="s">
        <v>940</v>
      </c>
      <c r="C22" s="163"/>
      <c r="D22" s="163"/>
      <c r="E22" s="163"/>
      <c r="F22" s="163"/>
      <c r="G22" s="163"/>
      <c r="H22" s="163"/>
      <c r="I22" s="163"/>
      <c r="J22" s="163"/>
      <c r="K22" s="163"/>
      <c r="L22" s="163"/>
      <c r="M22" s="197" t="s">
        <v>932</v>
      </c>
      <c r="N22" s="197"/>
      <c r="O22" s="197" t="s">
        <v>112</v>
      </c>
      <c r="P22" s="197"/>
      <c r="Q22" s="197" t="s">
        <v>160</v>
      </c>
      <c r="R22" s="197"/>
      <c r="S22" s="106" t="s">
        <v>114</v>
      </c>
      <c r="T22" s="106" t="s">
        <v>115</v>
      </c>
      <c r="U22" s="106" t="s">
        <v>122</v>
      </c>
      <c r="V22" s="106">
        <f>+IF(ISERR(U22/T22*100),"N/A",ROUND(U22/T22*100,2))</f>
        <v>0</v>
      </c>
      <c r="W22" s="84">
        <f>+IF(ISERR(U22/S22*100),"N/A",ROUND(U22/S22*100,2))</f>
        <v>0</v>
      </c>
    </row>
    <row r="23" spans="2:27" ht="56.25" customHeight="1">
      <c r="B23" s="162" t="s">
        <v>941</v>
      </c>
      <c r="C23" s="163"/>
      <c r="D23" s="163"/>
      <c r="E23" s="163"/>
      <c r="F23" s="163"/>
      <c r="G23" s="163"/>
      <c r="H23" s="163"/>
      <c r="I23" s="163"/>
      <c r="J23" s="163"/>
      <c r="K23" s="163"/>
      <c r="L23" s="163"/>
      <c r="M23" s="197" t="s">
        <v>932</v>
      </c>
      <c r="N23" s="197"/>
      <c r="O23" s="197" t="s">
        <v>112</v>
      </c>
      <c r="P23" s="197"/>
      <c r="Q23" s="197" t="s">
        <v>160</v>
      </c>
      <c r="R23" s="197"/>
      <c r="S23" s="106" t="s">
        <v>114</v>
      </c>
      <c r="T23" s="106" t="s">
        <v>115</v>
      </c>
      <c r="U23" s="106" t="s">
        <v>942</v>
      </c>
      <c r="V23" s="106">
        <f>+IF(ISERR(U23/T23*100),"N/A",ROUND(U23/T23*100,2))</f>
        <v>9.26</v>
      </c>
      <c r="W23" s="84">
        <f>+IF(ISERR(U23/S23*100),"N/A",ROUND(U23/S23*100,2))</f>
        <v>4.63</v>
      </c>
    </row>
    <row r="24" spans="2:27" ht="56.25" customHeight="1">
      <c r="B24" s="162" t="s">
        <v>943</v>
      </c>
      <c r="C24" s="163"/>
      <c r="D24" s="163"/>
      <c r="E24" s="163"/>
      <c r="F24" s="163"/>
      <c r="G24" s="163"/>
      <c r="H24" s="163"/>
      <c r="I24" s="163"/>
      <c r="J24" s="163"/>
      <c r="K24" s="163"/>
      <c r="L24" s="163"/>
      <c r="M24" s="197" t="s">
        <v>932</v>
      </c>
      <c r="N24" s="197"/>
      <c r="O24" s="197" t="s">
        <v>112</v>
      </c>
      <c r="P24" s="197"/>
      <c r="Q24" s="197" t="s">
        <v>160</v>
      </c>
      <c r="R24" s="197"/>
      <c r="S24" s="106" t="s">
        <v>114</v>
      </c>
      <c r="T24" s="106" t="s">
        <v>115</v>
      </c>
      <c r="U24" s="106" t="s">
        <v>122</v>
      </c>
      <c r="V24" s="106">
        <f>+IF(ISERR(U24/T24*100),"N/A",ROUND(U24/T24*100,2))</f>
        <v>0</v>
      </c>
      <c r="W24" s="84">
        <f>+IF(ISERR(U24/S24*100),"N/A",ROUND(U24/S24*100,2))</f>
        <v>0</v>
      </c>
    </row>
    <row r="25" spans="2:27" ht="56.25" customHeight="1" thickBot="1">
      <c r="B25" s="162" t="s">
        <v>944</v>
      </c>
      <c r="C25" s="163"/>
      <c r="D25" s="163"/>
      <c r="E25" s="163"/>
      <c r="F25" s="163"/>
      <c r="G25" s="163"/>
      <c r="H25" s="163"/>
      <c r="I25" s="163"/>
      <c r="J25" s="163"/>
      <c r="K25" s="163"/>
      <c r="L25" s="163"/>
      <c r="M25" s="197" t="s">
        <v>932</v>
      </c>
      <c r="N25" s="197"/>
      <c r="O25" s="197" t="s">
        <v>112</v>
      </c>
      <c r="P25" s="197"/>
      <c r="Q25" s="197" t="s">
        <v>160</v>
      </c>
      <c r="R25" s="197"/>
      <c r="S25" s="106" t="s">
        <v>114</v>
      </c>
      <c r="T25" s="106" t="s">
        <v>115</v>
      </c>
      <c r="U25" s="106" t="s">
        <v>945</v>
      </c>
      <c r="V25" s="106">
        <f>+IF(ISERR(U25/T25*100),"N/A",ROUND(U25/T25*100,2))</f>
        <v>43.46</v>
      </c>
      <c r="W25" s="84">
        <f>+IF(ISERR(U25/S25*100),"N/A",ROUND(U25/S25*100,2))</f>
        <v>21.73</v>
      </c>
    </row>
    <row r="26" spans="2:27" ht="21.75" customHeight="1" thickTop="1" thickBot="1">
      <c r="B26" s="60" t="s">
        <v>126</v>
      </c>
      <c r="C26" s="61"/>
      <c r="D26" s="61"/>
      <c r="E26" s="61"/>
      <c r="F26" s="61"/>
      <c r="G26" s="61"/>
      <c r="H26" s="62"/>
      <c r="I26" s="62"/>
      <c r="J26" s="62"/>
      <c r="K26" s="62"/>
      <c r="L26" s="62"/>
      <c r="M26" s="62"/>
      <c r="N26" s="62"/>
      <c r="O26" s="62"/>
      <c r="P26" s="62"/>
      <c r="Q26" s="62"/>
      <c r="R26" s="62"/>
      <c r="S26" s="62"/>
      <c r="T26" s="62"/>
      <c r="U26" s="62"/>
      <c r="V26" s="62"/>
      <c r="W26" s="63"/>
      <c r="X26" s="85"/>
    </row>
    <row r="27" spans="2:27" ht="29.25" customHeight="1" thickTop="1" thickBot="1">
      <c r="B27" s="172" t="s">
        <v>127</v>
      </c>
      <c r="C27" s="173"/>
      <c r="D27" s="173"/>
      <c r="E27" s="173"/>
      <c r="F27" s="173"/>
      <c r="G27" s="173"/>
      <c r="H27" s="173"/>
      <c r="I27" s="173"/>
      <c r="J27" s="173"/>
      <c r="K27" s="173"/>
      <c r="L27" s="173"/>
      <c r="M27" s="173"/>
      <c r="N27" s="173"/>
      <c r="O27" s="173"/>
      <c r="P27" s="173"/>
      <c r="Q27" s="174"/>
      <c r="R27" s="86" t="s">
        <v>106</v>
      </c>
      <c r="S27" s="149" t="s">
        <v>107</v>
      </c>
      <c r="T27" s="149"/>
      <c r="U27" s="87" t="s">
        <v>128</v>
      </c>
      <c r="V27" s="148" t="s">
        <v>129</v>
      </c>
      <c r="W27" s="150"/>
    </row>
    <row r="28" spans="2:27" ht="30.75" customHeight="1" thickBot="1">
      <c r="B28" s="175"/>
      <c r="C28" s="176"/>
      <c r="D28" s="176"/>
      <c r="E28" s="176"/>
      <c r="F28" s="176"/>
      <c r="G28" s="176"/>
      <c r="H28" s="176"/>
      <c r="I28" s="176"/>
      <c r="J28" s="176"/>
      <c r="K28" s="176"/>
      <c r="L28" s="176"/>
      <c r="M28" s="176"/>
      <c r="N28" s="176"/>
      <c r="O28" s="176"/>
      <c r="P28" s="176"/>
      <c r="Q28" s="177"/>
      <c r="R28" s="88" t="s">
        <v>130</v>
      </c>
      <c r="S28" s="88" t="s">
        <v>130</v>
      </c>
      <c r="T28" s="88" t="s">
        <v>112</v>
      </c>
      <c r="U28" s="88" t="s">
        <v>130</v>
      </c>
      <c r="V28" s="88" t="s">
        <v>131</v>
      </c>
      <c r="W28" s="81" t="s">
        <v>132</v>
      </c>
      <c r="Y28" s="85"/>
    </row>
    <row r="29" spans="2:27" ht="23.25" customHeight="1" thickBot="1">
      <c r="B29" s="178" t="s">
        <v>133</v>
      </c>
      <c r="C29" s="179"/>
      <c r="D29" s="179"/>
      <c r="E29" s="89" t="s">
        <v>946</v>
      </c>
      <c r="F29" s="89"/>
      <c r="G29" s="89"/>
      <c r="H29" s="90"/>
      <c r="I29" s="90"/>
      <c r="J29" s="90"/>
      <c r="K29" s="90"/>
      <c r="L29" s="90"/>
      <c r="M29" s="90"/>
      <c r="N29" s="90"/>
      <c r="O29" s="90"/>
      <c r="P29" s="91"/>
      <c r="Q29" s="91"/>
      <c r="R29" s="92" t="s">
        <v>947</v>
      </c>
      <c r="S29" s="92" t="s">
        <v>75</v>
      </c>
      <c r="T29" s="91"/>
      <c r="U29" s="92" t="s">
        <v>122</v>
      </c>
      <c r="V29" s="91"/>
      <c r="W29" s="94">
        <f>+IF(ISERR(U29/R29*100),"N/A",ROUND(U29/R29*100,2))</f>
        <v>0</v>
      </c>
    </row>
    <row r="30" spans="2:27" ht="26.25" customHeight="1" thickBot="1">
      <c r="B30" s="180" t="s">
        <v>136</v>
      </c>
      <c r="C30" s="181"/>
      <c r="D30" s="181"/>
      <c r="E30" s="95" t="s">
        <v>946</v>
      </c>
      <c r="F30" s="95"/>
      <c r="G30" s="95"/>
      <c r="H30" s="96"/>
      <c r="I30" s="96"/>
      <c r="J30" s="96"/>
      <c r="K30" s="96"/>
      <c r="L30" s="96"/>
      <c r="M30" s="96"/>
      <c r="N30" s="96"/>
      <c r="O30" s="96"/>
      <c r="P30" s="97"/>
      <c r="Q30" s="97"/>
      <c r="R30" s="98" t="s">
        <v>122</v>
      </c>
      <c r="S30" s="98" t="s">
        <v>122</v>
      </c>
      <c r="T30" s="98" t="str">
        <f>+IF(ISERR(S30/R30*100),"N/A",ROUND(S30/R30*100,2))</f>
        <v>N/A</v>
      </c>
      <c r="U30" s="98" t="s">
        <v>122</v>
      </c>
      <c r="V30" s="98" t="str">
        <f>+IF(ISERR(U30/S30*100),"N/A",ROUND(U30/S30*100,2))</f>
        <v>N/A</v>
      </c>
      <c r="W30" s="100" t="str">
        <f>+IF(ISERR(U30/R30*100),"N/A",ROUND(U30/R30*100,2))</f>
        <v>N/A</v>
      </c>
    </row>
    <row r="31" spans="2:27" ht="22.5" customHeight="1" thickTop="1" thickBot="1">
      <c r="B31" s="60" t="s">
        <v>138</v>
      </c>
      <c r="C31" s="61"/>
      <c r="D31" s="61"/>
      <c r="E31" s="61"/>
      <c r="F31" s="61"/>
      <c r="G31" s="61"/>
      <c r="H31" s="62"/>
      <c r="I31" s="62"/>
      <c r="J31" s="62"/>
      <c r="K31" s="62"/>
      <c r="L31" s="62"/>
      <c r="M31" s="62"/>
      <c r="N31" s="62"/>
      <c r="O31" s="62"/>
      <c r="P31" s="62"/>
      <c r="Q31" s="62"/>
      <c r="R31" s="62"/>
      <c r="S31" s="62"/>
      <c r="T31" s="62"/>
      <c r="U31" s="62"/>
      <c r="V31" s="62"/>
      <c r="W31" s="63"/>
    </row>
    <row r="32" spans="2:27" ht="37.5" customHeight="1" thickTop="1">
      <c r="B32" s="198" t="s">
        <v>948</v>
      </c>
      <c r="C32" s="199"/>
      <c r="D32" s="199"/>
      <c r="E32" s="199"/>
      <c r="F32" s="199"/>
      <c r="G32" s="199"/>
      <c r="H32" s="199"/>
      <c r="I32" s="199"/>
      <c r="J32" s="199"/>
      <c r="K32" s="199"/>
      <c r="L32" s="199"/>
      <c r="M32" s="199"/>
      <c r="N32" s="199"/>
      <c r="O32" s="199"/>
      <c r="P32" s="199"/>
      <c r="Q32" s="199"/>
      <c r="R32" s="199"/>
      <c r="S32" s="199"/>
      <c r="T32" s="199"/>
      <c r="U32" s="199"/>
      <c r="V32" s="199"/>
      <c r="W32" s="200"/>
    </row>
    <row r="33" spans="2:23" ht="63.75" customHeight="1" thickBot="1">
      <c r="B33" s="204"/>
      <c r="C33" s="205"/>
      <c r="D33" s="205"/>
      <c r="E33" s="205"/>
      <c r="F33" s="205"/>
      <c r="G33" s="205"/>
      <c r="H33" s="205"/>
      <c r="I33" s="205"/>
      <c r="J33" s="205"/>
      <c r="K33" s="205"/>
      <c r="L33" s="205"/>
      <c r="M33" s="205"/>
      <c r="N33" s="205"/>
      <c r="O33" s="205"/>
      <c r="P33" s="205"/>
      <c r="Q33" s="205"/>
      <c r="R33" s="205"/>
      <c r="S33" s="205"/>
      <c r="T33" s="205"/>
      <c r="U33" s="205"/>
      <c r="V33" s="205"/>
      <c r="W33" s="206"/>
    </row>
    <row r="34" spans="2:23" ht="37.5" customHeight="1" thickTop="1">
      <c r="B34" s="198" t="s">
        <v>949</v>
      </c>
      <c r="C34" s="199"/>
      <c r="D34" s="199"/>
      <c r="E34" s="199"/>
      <c r="F34" s="199"/>
      <c r="G34" s="199"/>
      <c r="H34" s="199"/>
      <c r="I34" s="199"/>
      <c r="J34" s="199"/>
      <c r="K34" s="199"/>
      <c r="L34" s="199"/>
      <c r="M34" s="199"/>
      <c r="N34" s="199"/>
      <c r="O34" s="199"/>
      <c r="P34" s="199"/>
      <c r="Q34" s="199"/>
      <c r="R34" s="199"/>
      <c r="S34" s="199"/>
      <c r="T34" s="199"/>
      <c r="U34" s="199"/>
      <c r="V34" s="199"/>
      <c r="W34" s="200"/>
    </row>
    <row r="35" spans="2:23" ht="113.25" customHeight="1" thickBot="1">
      <c r="B35" s="204"/>
      <c r="C35" s="205"/>
      <c r="D35" s="205"/>
      <c r="E35" s="205"/>
      <c r="F35" s="205"/>
      <c r="G35" s="205"/>
      <c r="H35" s="205"/>
      <c r="I35" s="205"/>
      <c r="J35" s="205"/>
      <c r="K35" s="205"/>
      <c r="L35" s="205"/>
      <c r="M35" s="205"/>
      <c r="N35" s="205"/>
      <c r="O35" s="205"/>
      <c r="P35" s="205"/>
      <c r="Q35" s="205"/>
      <c r="R35" s="205"/>
      <c r="S35" s="205"/>
      <c r="T35" s="205"/>
      <c r="U35" s="205"/>
      <c r="V35" s="205"/>
      <c r="W35" s="206"/>
    </row>
    <row r="36" spans="2:23" ht="37.5" customHeight="1" thickTop="1">
      <c r="B36" s="198" t="s">
        <v>950</v>
      </c>
      <c r="C36" s="199"/>
      <c r="D36" s="199"/>
      <c r="E36" s="199"/>
      <c r="F36" s="199"/>
      <c r="G36" s="199"/>
      <c r="H36" s="199"/>
      <c r="I36" s="199"/>
      <c r="J36" s="199"/>
      <c r="K36" s="199"/>
      <c r="L36" s="199"/>
      <c r="M36" s="199"/>
      <c r="N36" s="199"/>
      <c r="O36" s="199"/>
      <c r="P36" s="199"/>
      <c r="Q36" s="199"/>
      <c r="R36" s="199"/>
      <c r="S36" s="199"/>
      <c r="T36" s="199"/>
      <c r="U36" s="199"/>
      <c r="V36" s="199"/>
      <c r="W36" s="200"/>
    </row>
    <row r="37" spans="2:23" ht="39" customHeight="1" thickBot="1">
      <c r="B37" s="201"/>
      <c r="C37" s="202"/>
      <c r="D37" s="202"/>
      <c r="E37" s="202"/>
      <c r="F37" s="202"/>
      <c r="G37" s="202"/>
      <c r="H37" s="202"/>
      <c r="I37" s="202"/>
      <c r="J37" s="202"/>
      <c r="K37" s="202"/>
      <c r="L37" s="202"/>
      <c r="M37" s="202"/>
      <c r="N37" s="202"/>
      <c r="O37" s="202"/>
      <c r="P37" s="202"/>
      <c r="Q37" s="202"/>
      <c r="R37" s="202"/>
      <c r="S37" s="202"/>
      <c r="T37" s="202"/>
      <c r="U37" s="202"/>
      <c r="V37" s="202"/>
      <c r="W37" s="203"/>
    </row>
  </sheetData>
  <mergeCells count="67">
    <mergeCell ref="B36:W37"/>
    <mergeCell ref="B27:Q28"/>
    <mergeCell ref="S27:T27"/>
    <mergeCell ref="V27:W27"/>
    <mergeCell ref="B29:D29"/>
    <mergeCell ref="B30:D30"/>
    <mergeCell ref="B32:W33"/>
    <mergeCell ref="B25:L25"/>
    <mergeCell ref="M25:N25"/>
    <mergeCell ref="O25:P25"/>
    <mergeCell ref="Q25:R25"/>
    <mergeCell ref="B34:W35"/>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indexed="53"/>
  </sheetPr>
  <dimension ref="A1:AA33"/>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732</v>
      </c>
      <c r="D4" s="186" t="s">
        <v>25</v>
      </c>
      <c r="E4" s="186"/>
      <c r="F4" s="186"/>
      <c r="G4" s="186"/>
      <c r="H4" s="187"/>
      <c r="J4" s="188" t="s">
        <v>70</v>
      </c>
      <c r="K4" s="186"/>
      <c r="L4" s="102" t="s">
        <v>951</v>
      </c>
      <c r="M4" s="189" t="s">
        <v>952</v>
      </c>
      <c r="N4" s="189"/>
      <c r="O4" s="189"/>
      <c r="P4" s="189"/>
      <c r="Q4" s="190"/>
      <c r="R4" s="103"/>
      <c r="S4" s="191" t="s">
        <v>73</v>
      </c>
      <c r="T4" s="192"/>
      <c r="U4" s="192"/>
      <c r="V4" s="193" t="s">
        <v>953</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954</v>
      </c>
      <c r="D6" s="195" t="s">
        <v>955</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956</v>
      </c>
      <c r="K8" s="75" t="s">
        <v>83</v>
      </c>
      <c r="L8" s="75" t="s">
        <v>957</v>
      </c>
      <c r="M8" s="75" t="s">
        <v>83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109.5" customHeight="1" thickTop="1" thickBot="1">
      <c r="B10" s="76" t="s">
        <v>86</v>
      </c>
      <c r="C10" s="193" t="s">
        <v>958</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959</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thickBot="1">
      <c r="B21" s="162" t="s">
        <v>960</v>
      </c>
      <c r="C21" s="163"/>
      <c r="D21" s="163"/>
      <c r="E21" s="163"/>
      <c r="F21" s="163"/>
      <c r="G21" s="163"/>
      <c r="H21" s="163"/>
      <c r="I21" s="163"/>
      <c r="J21" s="163"/>
      <c r="K21" s="163"/>
      <c r="L21" s="163"/>
      <c r="M21" s="196" t="s">
        <v>954</v>
      </c>
      <c r="N21" s="196"/>
      <c r="O21" s="196" t="s">
        <v>112</v>
      </c>
      <c r="P21" s="196"/>
      <c r="Q21" s="196" t="s">
        <v>160</v>
      </c>
      <c r="R21" s="196"/>
      <c r="S21" s="106" t="s">
        <v>618</v>
      </c>
      <c r="T21" s="106" t="s">
        <v>961</v>
      </c>
      <c r="U21" s="106" t="s">
        <v>961</v>
      </c>
      <c r="V21" s="106">
        <f>+IF(ISERR(U21/T21*100),"N/A",ROUND(U21/T21*100,2))</f>
        <v>100</v>
      </c>
      <c r="W21" s="84">
        <f>+IF(ISERR(U21/S21*100),"N/A",ROUND(U21/S21*100,2))</f>
        <v>22.81</v>
      </c>
    </row>
    <row r="22" spans="2:27" ht="21.75" customHeight="1" thickTop="1" thickBot="1">
      <c r="B22" s="60" t="s">
        <v>126</v>
      </c>
      <c r="C22" s="61"/>
      <c r="D22" s="61"/>
      <c r="E22" s="61"/>
      <c r="F22" s="61"/>
      <c r="G22" s="61"/>
      <c r="H22" s="62"/>
      <c r="I22" s="62"/>
      <c r="J22" s="62"/>
      <c r="K22" s="62"/>
      <c r="L22" s="62"/>
      <c r="M22" s="62"/>
      <c r="N22" s="62"/>
      <c r="O22" s="62"/>
      <c r="P22" s="62"/>
      <c r="Q22" s="62"/>
      <c r="R22" s="62"/>
      <c r="S22" s="62"/>
      <c r="T22" s="62"/>
      <c r="U22" s="62"/>
      <c r="V22" s="62"/>
      <c r="W22" s="63"/>
      <c r="X22" s="85"/>
    </row>
    <row r="23" spans="2:27" ht="29.25" customHeight="1" thickTop="1" thickBot="1">
      <c r="B23" s="172" t="s">
        <v>127</v>
      </c>
      <c r="C23" s="173"/>
      <c r="D23" s="173"/>
      <c r="E23" s="173"/>
      <c r="F23" s="173"/>
      <c r="G23" s="173"/>
      <c r="H23" s="173"/>
      <c r="I23" s="173"/>
      <c r="J23" s="173"/>
      <c r="K23" s="173"/>
      <c r="L23" s="173"/>
      <c r="M23" s="173"/>
      <c r="N23" s="173"/>
      <c r="O23" s="173"/>
      <c r="P23" s="173"/>
      <c r="Q23" s="174"/>
      <c r="R23" s="86" t="s">
        <v>106</v>
      </c>
      <c r="S23" s="149" t="s">
        <v>107</v>
      </c>
      <c r="T23" s="149"/>
      <c r="U23" s="87" t="s">
        <v>128</v>
      </c>
      <c r="V23" s="148" t="s">
        <v>129</v>
      </c>
      <c r="W23" s="150"/>
    </row>
    <row r="24" spans="2:27" ht="30.75" customHeight="1" thickBot="1">
      <c r="B24" s="175"/>
      <c r="C24" s="176"/>
      <c r="D24" s="176"/>
      <c r="E24" s="176"/>
      <c r="F24" s="176"/>
      <c r="G24" s="176"/>
      <c r="H24" s="176"/>
      <c r="I24" s="176"/>
      <c r="J24" s="176"/>
      <c r="K24" s="176"/>
      <c r="L24" s="176"/>
      <c r="M24" s="176"/>
      <c r="N24" s="176"/>
      <c r="O24" s="176"/>
      <c r="P24" s="176"/>
      <c r="Q24" s="177"/>
      <c r="R24" s="88" t="s">
        <v>130</v>
      </c>
      <c r="S24" s="88" t="s">
        <v>130</v>
      </c>
      <c r="T24" s="88" t="s">
        <v>112</v>
      </c>
      <c r="U24" s="88" t="s">
        <v>130</v>
      </c>
      <c r="V24" s="88" t="s">
        <v>131</v>
      </c>
      <c r="W24" s="81" t="s">
        <v>132</v>
      </c>
      <c r="Y24" s="85"/>
    </row>
    <row r="25" spans="2:27" ht="23.25" customHeight="1" thickBot="1">
      <c r="B25" s="178" t="s">
        <v>133</v>
      </c>
      <c r="C25" s="179"/>
      <c r="D25" s="179"/>
      <c r="E25" s="89" t="s">
        <v>962</v>
      </c>
      <c r="F25" s="89"/>
      <c r="G25" s="89"/>
      <c r="H25" s="90"/>
      <c r="I25" s="90"/>
      <c r="J25" s="90"/>
      <c r="K25" s="90"/>
      <c r="L25" s="90"/>
      <c r="M25" s="90"/>
      <c r="N25" s="90"/>
      <c r="O25" s="90"/>
      <c r="P25" s="91"/>
      <c r="Q25" s="91"/>
      <c r="R25" s="92" t="s">
        <v>963</v>
      </c>
      <c r="S25" s="92" t="s">
        <v>75</v>
      </c>
      <c r="T25" s="91"/>
      <c r="U25" s="92" t="s">
        <v>122</v>
      </c>
      <c r="V25" s="91"/>
      <c r="W25" s="94">
        <f>+IF(ISERR(U25/R25*100),"N/A",ROUND(U25/R25*100,2))</f>
        <v>0</v>
      </c>
    </row>
    <row r="26" spans="2:27" ht="26.25" customHeight="1" thickBot="1">
      <c r="B26" s="180" t="s">
        <v>136</v>
      </c>
      <c r="C26" s="181"/>
      <c r="D26" s="181"/>
      <c r="E26" s="95" t="s">
        <v>962</v>
      </c>
      <c r="F26" s="95"/>
      <c r="G26" s="95"/>
      <c r="H26" s="96"/>
      <c r="I26" s="96"/>
      <c r="J26" s="96"/>
      <c r="K26" s="96"/>
      <c r="L26" s="96"/>
      <c r="M26" s="96"/>
      <c r="N26" s="96"/>
      <c r="O26" s="96"/>
      <c r="P26" s="97"/>
      <c r="Q26" s="97"/>
      <c r="R26" s="98" t="s">
        <v>964</v>
      </c>
      <c r="S26" s="98" t="s">
        <v>122</v>
      </c>
      <c r="T26" s="98">
        <f>+IF(ISERR(S26/R26*100),"N/A",ROUND(S26/R26*100,2))</f>
        <v>0</v>
      </c>
      <c r="U26" s="98" t="s">
        <v>122</v>
      </c>
      <c r="V26" s="98" t="str">
        <f>+IF(ISERR(U26/S26*100),"N/A",ROUND(U26/S26*100,2))</f>
        <v>N/A</v>
      </c>
      <c r="W26" s="100">
        <f>+IF(ISERR(U26/R26*100),"N/A",ROUND(U26/R26*100,2))</f>
        <v>0</v>
      </c>
    </row>
    <row r="27" spans="2:27" ht="22.5" customHeight="1" thickTop="1" thickBot="1">
      <c r="B27" s="60" t="s">
        <v>138</v>
      </c>
      <c r="C27" s="61"/>
      <c r="D27" s="61"/>
      <c r="E27" s="61"/>
      <c r="F27" s="61"/>
      <c r="G27" s="61"/>
      <c r="H27" s="62"/>
      <c r="I27" s="62"/>
      <c r="J27" s="62"/>
      <c r="K27" s="62"/>
      <c r="L27" s="62"/>
      <c r="M27" s="62"/>
      <c r="N27" s="62"/>
      <c r="O27" s="62"/>
      <c r="P27" s="62"/>
      <c r="Q27" s="62"/>
      <c r="R27" s="62"/>
      <c r="S27" s="62"/>
      <c r="T27" s="62"/>
      <c r="U27" s="62"/>
      <c r="V27" s="62"/>
      <c r="W27" s="63"/>
    </row>
    <row r="28" spans="2:27" ht="37.5" customHeight="1" thickTop="1">
      <c r="B28" s="198" t="s">
        <v>965</v>
      </c>
      <c r="C28" s="199"/>
      <c r="D28" s="199"/>
      <c r="E28" s="199"/>
      <c r="F28" s="199"/>
      <c r="G28" s="199"/>
      <c r="H28" s="199"/>
      <c r="I28" s="199"/>
      <c r="J28" s="199"/>
      <c r="K28" s="199"/>
      <c r="L28" s="199"/>
      <c r="M28" s="199"/>
      <c r="N28" s="199"/>
      <c r="O28" s="199"/>
      <c r="P28" s="199"/>
      <c r="Q28" s="199"/>
      <c r="R28" s="199"/>
      <c r="S28" s="199"/>
      <c r="T28" s="199"/>
      <c r="U28" s="199"/>
      <c r="V28" s="199"/>
      <c r="W28" s="200"/>
    </row>
    <row r="29" spans="2:27" ht="46.5" customHeight="1" thickBot="1">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c r="B30" s="198" t="s">
        <v>966</v>
      </c>
      <c r="C30" s="199"/>
      <c r="D30" s="199"/>
      <c r="E30" s="199"/>
      <c r="F30" s="199"/>
      <c r="G30" s="199"/>
      <c r="H30" s="199"/>
      <c r="I30" s="199"/>
      <c r="J30" s="199"/>
      <c r="K30" s="199"/>
      <c r="L30" s="199"/>
      <c r="M30" s="199"/>
      <c r="N30" s="199"/>
      <c r="O30" s="199"/>
      <c r="P30" s="199"/>
      <c r="Q30" s="199"/>
      <c r="R30" s="199"/>
      <c r="S30" s="199"/>
      <c r="T30" s="199"/>
      <c r="U30" s="199"/>
      <c r="V30" s="199"/>
      <c r="W30" s="200"/>
    </row>
    <row r="31" spans="2:27" ht="39" customHeight="1" thickBot="1">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c r="B32" s="198" t="s">
        <v>967</v>
      </c>
      <c r="C32" s="199"/>
      <c r="D32" s="199"/>
      <c r="E32" s="199"/>
      <c r="F32" s="199"/>
      <c r="G32" s="199"/>
      <c r="H32" s="199"/>
      <c r="I32" s="199"/>
      <c r="J32" s="199"/>
      <c r="K32" s="199"/>
      <c r="L32" s="199"/>
      <c r="M32" s="199"/>
      <c r="N32" s="199"/>
      <c r="O32" s="199"/>
      <c r="P32" s="199"/>
      <c r="Q32" s="199"/>
      <c r="R32" s="199"/>
      <c r="S32" s="199"/>
      <c r="T32" s="199"/>
      <c r="U32" s="199"/>
      <c r="V32" s="199"/>
      <c r="W32" s="200"/>
    </row>
    <row r="33" spans="2:23" ht="37.5" customHeight="1" thickBot="1">
      <c r="B33" s="201"/>
      <c r="C33" s="202"/>
      <c r="D33" s="202"/>
      <c r="E33" s="202"/>
      <c r="F33" s="202"/>
      <c r="G33" s="202"/>
      <c r="H33" s="202"/>
      <c r="I33" s="202"/>
      <c r="J33" s="202"/>
      <c r="K33" s="202"/>
      <c r="L33" s="202"/>
      <c r="M33" s="202"/>
      <c r="N33" s="202"/>
      <c r="O33" s="202"/>
      <c r="P33" s="202"/>
      <c r="Q33" s="202"/>
      <c r="R33" s="202"/>
      <c r="S33" s="202"/>
      <c r="T33" s="202"/>
      <c r="U33" s="202"/>
      <c r="V33" s="202"/>
      <c r="W33" s="203"/>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indexed="53"/>
  </sheetPr>
  <dimension ref="A1:AA52"/>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732</v>
      </c>
      <c r="D4" s="186" t="s">
        <v>25</v>
      </c>
      <c r="E4" s="186"/>
      <c r="F4" s="186"/>
      <c r="G4" s="186"/>
      <c r="H4" s="187"/>
      <c r="J4" s="188" t="s">
        <v>70</v>
      </c>
      <c r="K4" s="186"/>
      <c r="L4" s="102" t="s">
        <v>968</v>
      </c>
      <c r="M4" s="189" t="s">
        <v>969</v>
      </c>
      <c r="N4" s="189"/>
      <c r="O4" s="189"/>
      <c r="P4" s="189"/>
      <c r="Q4" s="190"/>
      <c r="R4" s="103"/>
      <c r="S4" s="191" t="s">
        <v>73</v>
      </c>
      <c r="T4" s="192"/>
      <c r="U4" s="192"/>
      <c r="V4" s="193" t="s">
        <v>970</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844</v>
      </c>
      <c r="D6" s="195" t="s">
        <v>845</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971</v>
      </c>
      <c r="D7" s="185" t="s">
        <v>972</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973</v>
      </c>
      <c r="D8" s="185" t="s">
        <v>974</v>
      </c>
      <c r="E8" s="185"/>
      <c r="F8" s="185"/>
      <c r="G8" s="185"/>
      <c r="H8" s="185"/>
      <c r="J8" s="75" t="s">
        <v>975</v>
      </c>
      <c r="K8" s="75" t="s">
        <v>976</v>
      </c>
      <c r="L8" s="75" t="s">
        <v>977</v>
      </c>
      <c r="M8" s="75" t="s">
        <v>978</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275.25" customHeight="1" thickTop="1" thickBot="1">
      <c r="B10" s="76" t="s">
        <v>86</v>
      </c>
      <c r="C10" s="193" t="s">
        <v>979</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137.25"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980</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981</v>
      </c>
      <c r="C21" s="163"/>
      <c r="D21" s="163"/>
      <c r="E21" s="163"/>
      <c r="F21" s="163"/>
      <c r="G21" s="163"/>
      <c r="H21" s="163"/>
      <c r="I21" s="163"/>
      <c r="J21" s="163"/>
      <c r="K21" s="163"/>
      <c r="L21" s="163"/>
      <c r="M21" s="196" t="s">
        <v>973</v>
      </c>
      <c r="N21" s="196"/>
      <c r="O21" s="196" t="s">
        <v>112</v>
      </c>
      <c r="P21" s="196"/>
      <c r="Q21" s="196" t="s">
        <v>113</v>
      </c>
      <c r="R21" s="196"/>
      <c r="S21" s="106" t="s">
        <v>114</v>
      </c>
      <c r="T21" s="106" t="s">
        <v>982</v>
      </c>
      <c r="U21" s="106" t="s">
        <v>983</v>
      </c>
      <c r="V21" s="106">
        <f t="shared" ref="V21:V32" si="0">+IF(ISERR(U21/T21*100),"N/A",ROUND(U21/T21*100,2))</f>
        <v>103.81</v>
      </c>
      <c r="W21" s="84">
        <f t="shared" ref="W21:W32" si="1">+IF(ISERR(U21/S21*100),"N/A",ROUND(U21/S21*100,2))</f>
        <v>98.2</v>
      </c>
    </row>
    <row r="22" spans="2:27" ht="56.25" customHeight="1">
      <c r="B22" s="162" t="s">
        <v>984</v>
      </c>
      <c r="C22" s="163"/>
      <c r="D22" s="163"/>
      <c r="E22" s="163"/>
      <c r="F22" s="163"/>
      <c r="G22" s="163"/>
      <c r="H22" s="163"/>
      <c r="I22" s="163"/>
      <c r="J22" s="163"/>
      <c r="K22" s="163"/>
      <c r="L22" s="163"/>
      <c r="M22" s="197" t="s">
        <v>973</v>
      </c>
      <c r="N22" s="197"/>
      <c r="O22" s="197" t="s">
        <v>985</v>
      </c>
      <c r="P22" s="197"/>
      <c r="Q22" s="197" t="s">
        <v>160</v>
      </c>
      <c r="R22" s="197"/>
      <c r="S22" s="106" t="s">
        <v>986</v>
      </c>
      <c r="T22" s="106" t="s">
        <v>987</v>
      </c>
      <c r="U22" s="106" t="s">
        <v>988</v>
      </c>
      <c r="V22" s="106">
        <f t="shared" si="0"/>
        <v>103.09</v>
      </c>
      <c r="W22" s="84">
        <f t="shared" si="1"/>
        <v>111.11</v>
      </c>
    </row>
    <row r="23" spans="2:27" ht="56.25" customHeight="1">
      <c r="B23" s="162" t="s">
        <v>989</v>
      </c>
      <c r="C23" s="163"/>
      <c r="D23" s="163"/>
      <c r="E23" s="163"/>
      <c r="F23" s="163"/>
      <c r="G23" s="163"/>
      <c r="H23" s="163"/>
      <c r="I23" s="163"/>
      <c r="J23" s="163"/>
      <c r="K23" s="163"/>
      <c r="L23" s="163"/>
      <c r="M23" s="197" t="s">
        <v>971</v>
      </c>
      <c r="N23" s="197"/>
      <c r="O23" s="197" t="s">
        <v>112</v>
      </c>
      <c r="P23" s="197"/>
      <c r="Q23" s="197" t="s">
        <v>160</v>
      </c>
      <c r="R23" s="197"/>
      <c r="S23" s="106" t="s">
        <v>990</v>
      </c>
      <c r="T23" s="106" t="s">
        <v>991</v>
      </c>
      <c r="U23" s="106" t="s">
        <v>122</v>
      </c>
      <c r="V23" s="106">
        <f t="shared" si="0"/>
        <v>0</v>
      </c>
      <c r="W23" s="84">
        <f t="shared" si="1"/>
        <v>0</v>
      </c>
    </row>
    <row r="24" spans="2:27" ht="56.25" customHeight="1">
      <c r="B24" s="162" t="s">
        <v>992</v>
      </c>
      <c r="C24" s="163"/>
      <c r="D24" s="163"/>
      <c r="E24" s="163"/>
      <c r="F24" s="163"/>
      <c r="G24" s="163"/>
      <c r="H24" s="163"/>
      <c r="I24" s="163"/>
      <c r="J24" s="163"/>
      <c r="K24" s="163"/>
      <c r="L24" s="163"/>
      <c r="M24" s="197" t="s">
        <v>971</v>
      </c>
      <c r="N24" s="197"/>
      <c r="O24" s="197" t="s">
        <v>112</v>
      </c>
      <c r="P24" s="197"/>
      <c r="Q24" s="197" t="s">
        <v>113</v>
      </c>
      <c r="R24" s="197"/>
      <c r="S24" s="106" t="s">
        <v>993</v>
      </c>
      <c r="T24" s="106" t="s">
        <v>994</v>
      </c>
      <c r="U24" s="106" t="s">
        <v>995</v>
      </c>
      <c r="V24" s="106">
        <f t="shared" si="0"/>
        <v>46.15</v>
      </c>
      <c r="W24" s="84">
        <f t="shared" si="1"/>
        <v>42.86</v>
      </c>
    </row>
    <row r="25" spans="2:27" ht="56.25" customHeight="1">
      <c r="B25" s="162" t="s">
        <v>996</v>
      </c>
      <c r="C25" s="163"/>
      <c r="D25" s="163"/>
      <c r="E25" s="163"/>
      <c r="F25" s="163"/>
      <c r="G25" s="163"/>
      <c r="H25" s="163"/>
      <c r="I25" s="163"/>
      <c r="J25" s="163"/>
      <c r="K25" s="163"/>
      <c r="L25" s="163"/>
      <c r="M25" s="197" t="s">
        <v>739</v>
      </c>
      <c r="N25" s="197"/>
      <c r="O25" s="197" t="s">
        <v>112</v>
      </c>
      <c r="P25" s="197"/>
      <c r="Q25" s="197" t="s">
        <v>113</v>
      </c>
      <c r="R25" s="197"/>
      <c r="S25" s="106" t="s">
        <v>756</v>
      </c>
      <c r="T25" s="106" t="s">
        <v>756</v>
      </c>
      <c r="U25" s="106" t="s">
        <v>997</v>
      </c>
      <c r="V25" s="106">
        <f t="shared" si="0"/>
        <v>121.45</v>
      </c>
      <c r="W25" s="84">
        <f t="shared" si="1"/>
        <v>121.45</v>
      </c>
    </row>
    <row r="26" spans="2:27" ht="56.25" customHeight="1">
      <c r="B26" s="162" t="s">
        <v>998</v>
      </c>
      <c r="C26" s="163"/>
      <c r="D26" s="163"/>
      <c r="E26" s="163"/>
      <c r="F26" s="163"/>
      <c r="G26" s="163"/>
      <c r="H26" s="163"/>
      <c r="I26" s="163"/>
      <c r="J26" s="163"/>
      <c r="K26" s="163"/>
      <c r="L26" s="163"/>
      <c r="M26" s="197" t="s">
        <v>844</v>
      </c>
      <c r="N26" s="197"/>
      <c r="O26" s="197" t="s">
        <v>112</v>
      </c>
      <c r="P26" s="197"/>
      <c r="Q26" s="197" t="s">
        <v>113</v>
      </c>
      <c r="R26" s="197"/>
      <c r="S26" s="106" t="s">
        <v>999</v>
      </c>
      <c r="T26" s="106" t="s">
        <v>1000</v>
      </c>
      <c r="U26" s="106" t="s">
        <v>1001</v>
      </c>
      <c r="V26" s="106">
        <f t="shared" si="0"/>
        <v>146.76</v>
      </c>
      <c r="W26" s="84">
        <f t="shared" si="1"/>
        <v>146.08000000000001</v>
      </c>
    </row>
    <row r="27" spans="2:27" ht="56.25" customHeight="1">
      <c r="B27" s="162" t="s">
        <v>1002</v>
      </c>
      <c r="C27" s="163"/>
      <c r="D27" s="163"/>
      <c r="E27" s="163"/>
      <c r="F27" s="163"/>
      <c r="G27" s="163"/>
      <c r="H27" s="163"/>
      <c r="I27" s="163"/>
      <c r="J27" s="163"/>
      <c r="K27" s="163"/>
      <c r="L27" s="163"/>
      <c r="M27" s="197" t="s">
        <v>844</v>
      </c>
      <c r="N27" s="197"/>
      <c r="O27" s="197" t="s">
        <v>112</v>
      </c>
      <c r="P27" s="197"/>
      <c r="Q27" s="197" t="s">
        <v>113</v>
      </c>
      <c r="R27" s="197"/>
      <c r="S27" s="106" t="s">
        <v>1003</v>
      </c>
      <c r="T27" s="106" t="s">
        <v>1004</v>
      </c>
      <c r="U27" s="106" t="s">
        <v>1005</v>
      </c>
      <c r="V27" s="106">
        <f t="shared" si="0"/>
        <v>125.71</v>
      </c>
      <c r="W27" s="84">
        <f t="shared" si="1"/>
        <v>130.37</v>
      </c>
    </row>
    <row r="28" spans="2:27" ht="56.25" customHeight="1">
      <c r="B28" s="162" t="s">
        <v>1006</v>
      </c>
      <c r="C28" s="163"/>
      <c r="D28" s="163"/>
      <c r="E28" s="163"/>
      <c r="F28" s="163"/>
      <c r="G28" s="163"/>
      <c r="H28" s="163"/>
      <c r="I28" s="163"/>
      <c r="J28" s="163"/>
      <c r="K28" s="163"/>
      <c r="L28" s="163"/>
      <c r="M28" s="197" t="s">
        <v>844</v>
      </c>
      <c r="N28" s="197"/>
      <c r="O28" s="197" t="s">
        <v>112</v>
      </c>
      <c r="P28" s="197"/>
      <c r="Q28" s="197" t="s">
        <v>113</v>
      </c>
      <c r="R28" s="197"/>
      <c r="S28" s="106" t="s">
        <v>808</v>
      </c>
      <c r="T28" s="106" t="s">
        <v>1007</v>
      </c>
      <c r="U28" s="106" t="s">
        <v>1008</v>
      </c>
      <c r="V28" s="106">
        <f t="shared" si="0"/>
        <v>149.32</v>
      </c>
      <c r="W28" s="84">
        <f t="shared" si="1"/>
        <v>146.13</v>
      </c>
    </row>
    <row r="29" spans="2:27" ht="56.25" customHeight="1">
      <c r="B29" s="162" t="s">
        <v>1009</v>
      </c>
      <c r="C29" s="163"/>
      <c r="D29" s="163"/>
      <c r="E29" s="163"/>
      <c r="F29" s="163"/>
      <c r="G29" s="163"/>
      <c r="H29" s="163"/>
      <c r="I29" s="163"/>
      <c r="J29" s="163"/>
      <c r="K29" s="163"/>
      <c r="L29" s="163"/>
      <c r="M29" s="197" t="s">
        <v>844</v>
      </c>
      <c r="N29" s="197"/>
      <c r="O29" s="197" t="s">
        <v>112</v>
      </c>
      <c r="P29" s="197"/>
      <c r="Q29" s="197" t="s">
        <v>113</v>
      </c>
      <c r="R29" s="197"/>
      <c r="S29" s="106" t="s">
        <v>115</v>
      </c>
      <c r="T29" s="106" t="s">
        <v>1010</v>
      </c>
      <c r="U29" s="106" t="s">
        <v>1011</v>
      </c>
      <c r="V29" s="106">
        <f t="shared" si="0"/>
        <v>69.319999999999993</v>
      </c>
      <c r="W29" s="84">
        <f t="shared" si="1"/>
        <v>69.599999999999994</v>
      </c>
    </row>
    <row r="30" spans="2:27" ht="56.25" customHeight="1">
      <c r="B30" s="162" t="s">
        <v>1012</v>
      </c>
      <c r="C30" s="163"/>
      <c r="D30" s="163"/>
      <c r="E30" s="163"/>
      <c r="F30" s="163"/>
      <c r="G30" s="163"/>
      <c r="H30" s="163"/>
      <c r="I30" s="163"/>
      <c r="J30" s="163"/>
      <c r="K30" s="163"/>
      <c r="L30" s="163"/>
      <c r="M30" s="197" t="s">
        <v>844</v>
      </c>
      <c r="N30" s="197"/>
      <c r="O30" s="197" t="s">
        <v>112</v>
      </c>
      <c r="P30" s="197"/>
      <c r="Q30" s="197" t="s">
        <v>113</v>
      </c>
      <c r="R30" s="197"/>
      <c r="S30" s="106" t="s">
        <v>265</v>
      </c>
      <c r="T30" s="106" t="s">
        <v>1013</v>
      </c>
      <c r="U30" s="106" t="s">
        <v>122</v>
      </c>
      <c r="V30" s="106">
        <f t="shared" si="0"/>
        <v>0</v>
      </c>
      <c r="W30" s="84">
        <f t="shared" si="1"/>
        <v>0</v>
      </c>
    </row>
    <row r="31" spans="2:27" ht="56.25" customHeight="1">
      <c r="B31" s="162" t="s">
        <v>1014</v>
      </c>
      <c r="C31" s="163"/>
      <c r="D31" s="163"/>
      <c r="E31" s="163"/>
      <c r="F31" s="163"/>
      <c r="G31" s="163"/>
      <c r="H31" s="163"/>
      <c r="I31" s="163"/>
      <c r="J31" s="163"/>
      <c r="K31" s="163"/>
      <c r="L31" s="163"/>
      <c r="M31" s="197" t="s">
        <v>844</v>
      </c>
      <c r="N31" s="197"/>
      <c r="O31" s="197" t="s">
        <v>112</v>
      </c>
      <c r="P31" s="197"/>
      <c r="Q31" s="197" t="s">
        <v>113</v>
      </c>
      <c r="R31" s="197"/>
      <c r="S31" s="106" t="s">
        <v>1015</v>
      </c>
      <c r="T31" s="106" t="s">
        <v>121</v>
      </c>
      <c r="U31" s="106" t="s">
        <v>1016</v>
      </c>
      <c r="V31" s="106">
        <f t="shared" si="0"/>
        <v>83.2</v>
      </c>
      <c r="W31" s="84">
        <f t="shared" si="1"/>
        <v>81.25</v>
      </c>
    </row>
    <row r="32" spans="2:27" ht="56.25" customHeight="1" thickBot="1">
      <c r="B32" s="162" t="s">
        <v>1017</v>
      </c>
      <c r="C32" s="163"/>
      <c r="D32" s="163"/>
      <c r="E32" s="163"/>
      <c r="F32" s="163"/>
      <c r="G32" s="163"/>
      <c r="H32" s="163"/>
      <c r="I32" s="163"/>
      <c r="J32" s="163"/>
      <c r="K32" s="163"/>
      <c r="L32" s="163"/>
      <c r="M32" s="197" t="s">
        <v>737</v>
      </c>
      <c r="N32" s="197"/>
      <c r="O32" s="197" t="s">
        <v>112</v>
      </c>
      <c r="P32" s="197"/>
      <c r="Q32" s="197" t="s">
        <v>113</v>
      </c>
      <c r="R32" s="197"/>
      <c r="S32" s="106" t="s">
        <v>994</v>
      </c>
      <c r="T32" s="106" t="s">
        <v>411</v>
      </c>
      <c r="U32" s="106" t="s">
        <v>1018</v>
      </c>
      <c r="V32" s="106">
        <f t="shared" si="0"/>
        <v>380</v>
      </c>
      <c r="W32" s="84">
        <f t="shared" si="1"/>
        <v>146.15</v>
      </c>
    </row>
    <row r="33" spans="2:25" ht="21.75" customHeight="1" thickTop="1" thickBot="1">
      <c r="B33" s="60" t="s">
        <v>126</v>
      </c>
      <c r="C33" s="61"/>
      <c r="D33" s="61"/>
      <c r="E33" s="61"/>
      <c r="F33" s="61"/>
      <c r="G33" s="61"/>
      <c r="H33" s="62"/>
      <c r="I33" s="62"/>
      <c r="J33" s="62"/>
      <c r="K33" s="62"/>
      <c r="L33" s="62"/>
      <c r="M33" s="62"/>
      <c r="N33" s="62"/>
      <c r="O33" s="62"/>
      <c r="P33" s="62"/>
      <c r="Q33" s="62"/>
      <c r="R33" s="62"/>
      <c r="S33" s="62"/>
      <c r="T33" s="62"/>
      <c r="U33" s="62"/>
      <c r="V33" s="62"/>
      <c r="W33" s="63"/>
      <c r="X33" s="85"/>
    </row>
    <row r="34" spans="2:25" ht="29.25" customHeight="1" thickTop="1" thickBot="1">
      <c r="B34" s="172" t="s">
        <v>127</v>
      </c>
      <c r="C34" s="173"/>
      <c r="D34" s="173"/>
      <c r="E34" s="173"/>
      <c r="F34" s="173"/>
      <c r="G34" s="173"/>
      <c r="H34" s="173"/>
      <c r="I34" s="173"/>
      <c r="J34" s="173"/>
      <c r="K34" s="173"/>
      <c r="L34" s="173"/>
      <c r="M34" s="173"/>
      <c r="N34" s="173"/>
      <c r="O34" s="173"/>
      <c r="P34" s="173"/>
      <c r="Q34" s="174"/>
      <c r="R34" s="86" t="s">
        <v>106</v>
      </c>
      <c r="S34" s="149" t="s">
        <v>107</v>
      </c>
      <c r="T34" s="149"/>
      <c r="U34" s="87" t="s">
        <v>128</v>
      </c>
      <c r="V34" s="148" t="s">
        <v>129</v>
      </c>
      <c r="W34" s="150"/>
    </row>
    <row r="35" spans="2:25" ht="30.75" customHeight="1" thickBot="1">
      <c r="B35" s="175"/>
      <c r="C35" s="176"/>
      <c r="D35" s="176"/>
      <c r="E35" s="176"/>
      <c r="F35" s="176"/>
      <c r="G35" s="176"/>
      <c r="H35" s="176"/>
      <c r="I35" s="176"/>
      <c r="J35" s="176"/>
      <c r="K35" s="176"/>
      <c r="L35" s="176"/>
      <c r="M35" s="176"/>
      <c r="N35" s="176"/>
      <c r="O35" s="176"/>
      <c r="P35" s="176"/>
      <c r="Q35" s="177"/>
      <c r="R35" s="88" t="s">
        <v>130</v>
      </c>
      <c r="S35" s="88" t="s">
        <v>130</v>
      </c>
      <c r="T35" s="88" t="s">
        <v>112</v>
      </c>
      <c r="U35" s="88" t="s">
        <v>130</v>
      </c>
      <c r="V35" s="88" t="s">
        <v>131</v>
      </c>
      <c r="W35" s="81" t="s">
        <v>132</v>
      </c>
      <c r="Y35" s="85"/>
    </row>
    <row r="36" spans="2:25" ht="23.25" customHeight="1" thickBot="1">
      <c r="B36" s="178" t="s">
        <v>133</v>
      </c>
      <c r="C36" s="179"/>
      <c r="D36" s="179"/>
      <c r="E36" s="89" t="s">
        <v>1019</v>
      </c>
      <c r="F36" s="89"/>
      <c r="G36" s="89"/>
      <c r="H36" s="90"/>
      <c r="I36" s="90"/>
      <c r="J36" s="90"/>
      <c r="K36" s="90"/>
      <c r="L36" s="90"/>
      <c r="M36" s="90"/>
      <c r="N36" s="90"/>
      <c r="O36" s="90"/>
      <c r="P36" s="91"/>
      <c r="Q36" s="91"/>
      <c r="R36" s="92" t="s">
        <v>1020</v>
      </c>
      <c r="S36" s="92" t="s">
        <v>75</v>
      </c>
      <c r="T36" s="91"/>
      <c r="U36" s="92" t="s">
        <v>1021</v>
      </c>
      <c r="V36" s="91"/>
      <c r="W36" s="94">
        <f t="shared" ref="W36:W45" si="2">+IF(ISERR(U36/R36*100),"N/A",ROUND(U36/R36*100,2))</f>
        <v>1.98</v>
      </c>
    </row>
    <row r="37" spans="2:25" ht="26.25" customHeight="1">
      <c r="B37" s="180" t="s">
        <v>136</v>
      </c>
      <c r="C37" s="181"/>
      <c r="D37" s="181"/>
      <c r="E37" s="95" t="s">
        <v>1019</v>
      </c>
      <c r="F37" s="95"/>
      <c r="G37" s="95"/>
      <c r="H37" s="96"/>
      <c r="I37" s="96"/>
      <c r="J37" s="96"/>
      <c r="K37" s="96"/>
      <c r="L37" s="96"/>
      <c r="M37" s="96"/>
      <c r="N37" s="96"/>
      <c r="O37" s="96"/>
      <c r="P37" s="97"/>
      <c r="Q37" s="97"/>
      <c r="R37" s="98" t="s">
        <v>1022</v>
      </c>
      <c r="S37" s="98" t="s">
        <v>1023</v>
      </c>
      <c r="T37" s="98">
        <f>+IF(ISERR(S37/R37*100),"N/A",ROUND(S37/R37*100,2))</f>
        <v>2.77</v>
      </c>
      <c r="U37" s="98" t="s">
        <v>1021</v>
      </c>
      <c r="V37" s="98">
        <f>+IF(ISERR(U37/S37*100),"N/A",ROUND(U37/S37*100,2))</f>
        <v>97.39</v>
      </c>
      <c r="W37" s="100">
        <f t="shared" si="2"/>
        <v>2.7</v>
      </c>
    </row>
    <row r="38" spans="2:25" ht="23.25" customHeight="1" thickBot="1">
      <c r="B38" s="178" t="s">
        <v>133</v>
      </c>
      <c r="C38" s="179"/>
      <c r="D38" s="179"/>
      <c r="E38" s="89" t="s">
        <v>1024</v>
      </c>
      <c r="F38" s="89"/>
      <c r="G38" s="89"/>
      <c r="H38" s="90"/>
      <c r="I38" s="90"/>
      <c r="J38" s="90"/>
      <c r="K38" s="90"/>
      <c r="L38" s="90"/>
      <c r="M38" s="90"/>
      <c r="N38" s="90"/>
      <c r="O38" s="90"/>
      <c r="P38" s="91"/>
      <c r="Q38" s="91"/>
      <c r="R38" s="92" t="s">
        <v>1025</v>
      </c>
      <c r="S38" s="92" t="s">
        <v>75</v>
      </c>
      <c r="T38" s="91"/>
      <c r="U38" s="92" t="s">
        <v>1026</v>
      </c>
      <c r="V38" s="91"/>
      <c r="W38" s="94">
        <f t="shared" si="2"/>
        <v>37.14</v>
      </c>
    </row>
    <row r="39" spans="2:25" ht="26.25" customHeight="1">
      <c r="B39" s="180" t="s">
        <v>136</v>
      </c>
      <c r="C39" s="181"/>
      <c r="D39" s="181"/>
      <c r="E39" s="95" t="s">
        <v>1024</v>
      </c>
      <c r="F39" s="95"/>
      <c r="G39" s="95"/>
      <c r="H39" s="96"/>
      <c r="I39" s="96"/>
      <c r="J39" s="96"/>
      <c r="K39" s="96"/>
      <c r="L39" s="96"/>
      <c r="M39" s="96"/>
      <c r="N39" s="96"/>
      <c r="O39" s="96"/>
      <c r="P39" s="97"/>
      <c r="Q39" s="97"/>
      <c r="R39" s="98" t="s">
        <v>1025</v>
      </c>
      <c r="S39" s="98" t="s">
        <v>1026</v>
      </c>
      <c r="T39" s="98">
        <f>+IF(ISERR(S39/R39*100),"N/A",ROUND(S39/R39*100,2))</f>
        <v>37.14</v>
      </c>
      <c r="U39" s="98" t="s">
        <v>1026</v>
      </c>
      <c r="V39" s="98">
        <f>+IF(ISERR(U39/S39*100),"N/A",ROUND(U39/S39*100,2))</f>
        <v>100</v>
      </c>
      <c r="W39" s="100">
        <f t="shared" si="2"/>
        <v>37.14</v>
      </c>
    </row>
    <row r="40" spans="2:25" ht="23.25" customHeight="1" thickBot="1">
      <c r="B40" s="178" t="s">
        <v>133</v>
      </c>
      <c r="C40" s="179"/>
      <c r="D40" s="179"/>
      <c r="E40" s="89" t="s">
        <v>768</v>
      </c>
      <c r="F40" s="89"/>
      <c r="G40" s="89"/>
      <c r="H40" s="90"/>
      <c r="I40" s="90"/>
      <c r="J40" s="90"/>
      <c r="K40" s="90"/>
      <c r="L40" s="90"/>
      <c r="M40" s="90"/>
      <c r="N40" s="90"/>
      <c r="O40" s="90"/>
      <c r="P40" s="91"/>
      <c r="Q40" s="91"/>
      <c r="R40" s="92" t="s">
        <v>592</v>
      </c>
      <c r="S40" s="92" t="s">
        <v>75</v>
      </c>
      <c r="T40" s="91"/>
      <c r="U40" s="92" t="s">
        <v>1027</v>
      </c>
      <c r="V40" s="91"/>
      <c r="W40" s="94">
        <f t="shared" si="2"/>
        <v>4.5</v>
      </c>
    </row>
    <row r="41" spans="2:25" ht="26.25" customHeight="1">
      <c r="B41" s="180" t="s">
        <v>136</v>
      </c>
      <c r="C41" s="181"/>
      <c r="D41" s="181"/>
      <c r="E41" s="95" t="s">
        <v>768</v>
      </c>
      <c r="F41" s="95"/>
      <c r="G41" s="95"/>
      <c r="H41" s="96"/>
      <c r="I41" s="96"/>
      <c r="J41" s="96"/>
      <c r="K41" s="96"/>
      <c r="L41" s="96"/>
      <c r="M41" s="96"/>
      <c r="N41" s="96"/>
      <c r="O41" s="96"/>
      <c r="P41" s="97"/>
      <c r="Q41" s="97"/>
      <c r="R41" s="98" t="s">
        <v>987</v>
      </c>
      <c r="S41" s="98" t="s">
        <v>1027</v>
      </c>
      <c r="T41" s="98">
        <f>+IF(ISERR(S41/R41*100),"N/A",ROUND(S41/R41*100,2))</f>
        <v>9.2799999999999994</v>
      </c>
      <c r="U41" s="98" t="s">
        <v>1027</v>
      </c>
      <c r="V41" s="98">
        <f>+IF(ISERR(U41/S41*100),"N/A",ROUND(U41/S41*100,2))</f>
        <v>100</v>
      </c>
      <c r="W41" s="100">
        <f t="shared" si="2"/>
        <v>9.2799999999999994</v>
      </c>
    </row>
    <row r="42" spans="2:25" ht="23.25" customHeight="1" thickBot="1">
      <c r="B42" s="178" t="s">
        <v>133</v>
      </c>
      <c r="C42" s="179"/>
      <c r="D42" s="179"/>
      <c r="E42" s="89" t="s">
        <v>910</v>
      </c>
      <c r="F42" s="89"/>
      <c r="G42" s="89"/>
      <c r="H42" s="90"/>
      <c r="I42" s="90"/>
      <c r="J42" s="90"/>
      <c r="K42" s="90"/>
      <c r="L42" s="90"/>
      <c r="M42" s="90"/>
      <c r="N42" s="90"/>
      <c r="O42" s="90"/>
      <c r="P42" s="91"/>
      <c r="Q42" s="91"/>
      <c r="R42" s="92" t="s">
        <v>1028</v>
      </c>
      <c r="S42" s="92" t="s">
        <v>75</v>
      </c>
      <c r="T42" s="91"/>
      <c r="U42" s="92" t="s">
        <v>602</v>
      </c>
      <c r="V42" s="91"/>
      <c r="W42" s="94">
        <f t="shared" si="2"/>
        <v>11.68</v>
      </c>
    </row>
    <row r="43" spans="2:25" ht="26.25" customHeight="1">
      <c r="B43" s="180" t="s">
        <v>136</v>
      </c>
      <c r="C43" s="181"/>
      <c r="D43" s="181"/>
      <c r="E43" s="95" t="s">
        <v>910</v>
      </c>
      <c r="F43" s="95"/>
      <c r="G43" s="95"/>
      <c r="H43" s="96"/>
      <c r="I43" s="96"/>
      <c r="J43" s="96"/>
      <c r="K43" s="96"/>
      <c r="L43" s="96"/>
      <c r="M43" s="96"/>
      <c r="N43" s="96"/>
      <c r="O43" s="96"/>
      <c r="P43" s="97"/>
      <c r="Q43" s="97"/>
      <c r="R43" s="98" t="s">
        <v>1029</v>
      </c>
      <c r="S43" s="98" t="s">
        <v>602</v>
      </c>
      <c r="T43" s="98">
        <f>+IF(ISERR(S43/R43*100),"N/A",ROUND(S43/R43*100,2))</f>
        <v>14.2</v>
      </c>
      <c r="U43" s="98" t="s">
        <v>602</v>
      </c>
      <c r="V43" s="98">
        <f>+IF(ISERR(U43/S43*100),"N/A",ROUND(U43/S43*100,2))</f>
        <v>100</v>
      </c>
      <c r="W43" s="100">
        <f t="shared" si="2"/>
        <v>14.2</v>
      </c>
    </row>
    <row r="44" spans="2:25" ht="23.25" customHeight="1" thickBot="1">
      <c r="B44" s="178" t="s">
        <v>133</v>
      </c>
      <c r="C44" s="179"/>
      <c r="D44" s="179"/>
      <c r="E44" s="89" t="s">
        <v>778</v>
      </c>
      <c r="F44" s="89"/>
      <c r="G44" s="89"/>
      <c r="H44" s="90"/>
      <c r="I44" s="90"/>
      <c r="J44" s="90"/>
      <c r="K44" s="90"/>
      <c r="L44" s="90"/>
      <c r="M44" s="90"/>
      <c r="N44" s="90"/>
      <c r="O44" s="90"/>
      <c r="P44" s="91"/>
      <c r="Q44" s="91"/>
      <c r="R44" s="92" t="s">
        <v>1030</v>
      </c>
      <c r="S44" s="92" t="s">
        <v>75</v>
      </c>
      <c r="T44" s="91"/>
      <c r="U44" s="92" t="s">
        <v>702</v>
      </c>
      <c r="V44" s="91"/>
      <c r="W44" s="94">
        <f t="shared" si="2"/>
        <v>2.2400000000000002</v>
      </c>
    </row>
    <row r="45" spans="2:25" ht="26.25" customHeight="1" thickBot="1">
      <c r="B45" s="180" t="s">
        <v>136</v>
      </c>
      <c r="C45" s="181"/>
      <c r="D45" s="181"/>
      <c r="E45" s="95" t="s">
        <v>778</v>
      </c>
      <c r="F45" s="95"/>
      <c r="G45" s="95"/>
      <c r="H45" s="96"/>
      <c r="I45" s="96"/>
      <c r="J45" s="96"/>
      <c r="K45" s="96"/>
      <c r="L45" s="96"/>
      <c r="M45" s="96"/>
      <c r="N45" s="96"/>
      <c r="O45" s="96"/>
      <c r="P45" s="97"/>
      <c r="Q45" s="97"/>
      <c r="R45" s="98" t="s">
        <v>1030</v>
      </c>
      <c r="S45" s="98" t="s">
        <v>786</v>
      </c>
      <c r="T45" s="98">
        <f>+IF(ISERR(S45/R45*100),"N/A",ROUND(S45/R45*100,2))</f>
        <v>2.69</v>
      </c>
      <c r="U45" s="98" t="s">
        <v>702</v>
      </c>
      <c r="V45" s="98">
        <f>+IF(ISERR(U45/S45*100),"N/A",ROUND(U45/S45*100,2))</f>
        <v>83.33</v>
      </c>
      <c r="W45" s="100">
        <f t="shared" si="2"/>
        <v>2.2400000000000002</v>
      </c>
    </row>
    <row r="46" spans="2:25" ht="22.5" customHeight="1" thickTop="1" thickBot="1">
      <c r="B46" s="60" t="s">
        <v>138</v>
      </c>
      <c r="C46" s="61"/>
      <c r="D46" s="61"/>
      <c r="E46" s="61"/>
      <c r="F46" s="61"/>
      <c r="G46" s="61"/>
      <c r="H46" s="62"/>
      <c r="I46" s="62"/>
      <c r="J46" s="62"/>
      <c r="K46" s="62"/>
      <c r="L46" s="62"/>
      <c r="M46" s="62"/>
      <c r="N46" s="62"/>
      <c r="O46" s="62"/>
      <c r="P46" s="62"/>
      <c r="Q46" s="62"/>
      <c r="R46" s="62"/>
      <c r="S46" s="62"/>
      <c r="T46" s="62"/>
      <c r="U46" s="62"/>
      <c r="V46" s="62"/>
      <c r="W46" s="63"/>
    </row>
    <row r="47" spans="2:25" ht="37.5" customHeight="1" thickTop="1">
      <c r="B47" s="198" t="s">
        <v>1031</v>
      </c>
      <c r="C47" s="199"/>
      <c r="D47" s="199"/>
      <c r="E47" s="199"/>
      <c r="F47" s="199"/>
      <c r="G47" s="199"/>
      <c r="H47" s="199"/>
      <c r="I47" s="199"/>
      <c r="J47" s="199"/>
      <c r="K47" s="199"/>
      <c r="L47" s="199"/>
      <c r="M47" s="199"/>
      <c r="N47" s="199"/>
      <c r="O47" s="199"/>
      <c r="P47" s="199"/>
      <c r="Q47" s="199"/>
      <c r="R47" s="199"/>
      <c r="S47" s="199"/>
      <c r="T47" s="199"/>
      <c r="U47" s="199"/>
      <c r="V47" s="199"/>
      <c r="W47" s="200"/>
    </row>
    <row r="48" spans="2:25" ht="327" customHeight="1" thickBot="1">
      <c r="B48" s="204"/>
      <c r="C48" s="205"/>
      <c r="D48" s="205"/>
      <c r="E48" s="205"/>
      <c r="F48" s="205"/>
      <c r="G48" s="205"/>
      <c r="H48" s="205"/>
      <c r="I48" s="205"/>
      <c r="J48" s="205"/>
      <c r="K48" s="205"/>
      <c r="L48" s="205"/>
      <c r="M48" s="205"/>
      <c r="N48" s="205"/>
      <c r="O48" s="205"/>
      <c r="P48" s="205"/>
      <c r="Q48" s="205"/>
      <c r="R48" s="205"/>
      <c r="S48" s="205"/>
      <c r="T48" s="205"/>
      <c r="U48" s="205"/>
      <c r="V48" s="205"/>
      <c r="W48" s="206"/>
    </row>
    <row r="49" spans="2:23" ht="37.5" customHeight="1" thickTop="1">
      <c r="B49" s="198" t="s">
        <v>1032</v>
      </c>
      <c r="C49" s="199"/>
      <c r="D49" s="199"/>
      <c r="E49" s="199"/>
      <c r="F49" s="199"/>
      <c r="G49" s="199"/>
      <c r="H49" s="199"/>
      <c r="I49" s="199"/>
      <c r="J49" s="199"/>
      <c r="K49" s="199"/>
      <c r="L49" s="199"/>
      <c r="M49" s="199"/>
      <c r="N49" s="199"/>
      <c r="O49" s="199"/>
      <c r="P49" s="199"/>
      <c r="Q49" s="199"/>
      <c r="R49" s="199"/>
      <c r="S49" s="199"/>
      <c r="T49" s="199"/>
      <c r="U49" s="199"/>
      <c r="V49" s="199"/>
      <c r="W49" s="200"/>
    </row>
    <row r="50" spans="2:23" ht="333" customHeight="1" thickBot="1">
      <c r="B50" s="204"/>
      <c r="C50" s="205"/>
      <c r="D50" s="205"/>
      <c r="E50" s="205"/>
      <c r="F50" s="205"/>
      <c r="G50" s="205"/>
      <c r="H50" s="205"/>
      <c r="I50" s="205"/>
      <c r="J50" s="205"/>
      <c r="K50" s="205"/>
      <c r="L50" s="205"/>
      <c r="M50" s="205"/>
      <c r="N50" s="205"/>
      <c r="O50" s="205"/>
      <c r="P50" s="205"/>
      <c r="Q50" s="205"/>
      <c r="R50" s="205"/>
      <c r="S50" s="205"/>
      <c r="T50" s="205"/>
      <c r="U50" s="205"/>
      <c r="V50" s="205"/>
      <c r="W50" s="206"/>
    </row>
    <row r="51" spans="2:23" ht="37.5" customHeight="1" thickTop="1">
      <c r="B51" s="198" t="s">
        <v>1033</v>
      </c>
      <c r="C51" s="199"/>
      <c r="D51" s="199"/>
      <c r="E51" s="199"/>
      <c r="F51" s="199"/>
      <c r="G51" s="199"/>
      <c r="H51" s="199"/>
      <c r="I51" s="199"/>
      <c r="J51" s="199"/>
      <c r="K51" s="199"/>
      <c r="L51" s="199"/>
      <c r="M51" s="199"/>
      <c r="N51" s="199"/>
      <c r="O51" s="199"/>
      <c r="P51" s="199"/>
      <c r="Q51" s="199"/>
      <c r="R51" s="199"/>
      <c r="S51" s="199"/>
      <c r="T51" s="199"/>
      <c r="U51" s="199"/>
      <c r="V51" s="199"/>
      <c r="W51" s="200"/>
    </row>
    <row r="52" spans="2:23" ht="275.25" customHeight="1" thickBot="1">
      <c r="B52" s="201"/>
      <c r="C52" s="202"/>
      <c r="D52" s="202"/>
      <c r="E52" s="202"/>
      <c r="F52" s="202"/>
      <c r="G52" s="202"/>
      <c r="H52" s="202"/>
      <c r="I52" s="202"/>
      <c r="J52" s="202"/>
      <c r="K52" s="202"/>
      <c r="L52" s="202"/>
      <c r="M52" s="202"/>
      <c r="N52" s="202"/>
      <c r="O52" s="202"/>
      <c r="P52" s="202"/>
      <c r="Q52" s="202"/>
      <c r="R52" s="202"/>
      <c r="S52" s="202"/>
      <c r="T52" s="202"/>
      <c r="U52" s="202"/>
      <c r="V52" s="202"/>
      <c r="W52" s="203"/>
    </row>
  </sheetData>
  <mergeCells count="103">
    <mergeCell ref="B49:W50"/>
    <mergeCell ref="B51:W52"/>
    <mergeCell ref="B41:D41"/>
    <mergeCell ref="B42:D42"/>
    <mergeCell ref="B43:D43"/>
    <mergeCell ref="B44:D44"/>
    <mergeCell ref="B45:D45"/>
    <mergeCell ref="B47:W48"/>
    <mergeCell ref="V34:W34"/>
    <mergeCell ref="B36:D36"/>
    <mergeCell ref="B37:D37"/>
    <mergeCell ref="B38:D38"/>
    <mergeCell ref="B39:D39"/>
    <mergeCell ref="B40:D40"/>
    <mergeCell ref="B32:L32"/>
    <mergeCell ref="M32:N32"/>
    <mergeCell ref="O32:P32"/>
    <mergeCell ref="Q32:R32"/>
    <mergeCell ref="B34:Q35"/>
    <mergeCell ref="S34:T34"/>
    <mergeCell ref="B30:L30"/>
    <mergeCell ref="M30:N30"/>
    <mergeCell ref="O30:P30"/>
    <mergeCell ref="Q30:R30"/>
    <mergeCell ref="B31:L31"/>
    <mergeCell ref="M31:N31"/>
    <mergeCell ref="O31:P31"/>
    <mergeCell ref="Q31:R31"/>
    <mergeCell ref="B28:L28"/>
    <mergeCell ref="M28:N28"/>
    <mergeCell ref="O28:P28"/>
    <mergeCell ref="Q28:R28"/>
    <mergeCell ref="B29:L29"/>
    <mergeCell ref="M29:N29"/>
    <mergeCell ref="O29:P29"/>
    <mergeCell ref="Q29:R29"/>
    <mergeCell ref="B26:L26"/>
    <mergeCell ref="M26:N26"/>
    <mergeCell ref="O26:P26"/>
    <mergeCell ref="Q26:R26"/>
    <mergeCell ref="B27:L27"/>
    <mergeCell ref="M27:N27"/>
    <mergeCell ref="O27:P27"/>
    <mergeCell ref="Q27:R27"/>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V19:V20"/>
    <mergeCell ref="W19:W20"/>
    <mergeCell ref="B21:L21"/>
    <mergeCell ref="M21:N21"/>
    <mergeCell ref="O21:P21"/>
    <mergeCell ref="Q21:R21"/>
    <mergeCell ref="C16:W16"/>
    <mergeCell ref="B18:T18"/>
    <mergeCell ref="U18:W18"/>
    <mergeCell ref="B19:L20"/>
    <mergeCell ref="M19:N20"/>
    <mergeCell ref="O19:P20"/>
    <mergeCell ref="Q19:R20"/>
    <mergeCell ref="S19:S20"/>
    <mergeCell ref="T19:T20"/>
    <mergeCell ref="U19:U20"/>
    <mergeCell ref="C14:I14"/>
    <mergeCell ref="L14:Q14"/>
    <mergeCell ref="T14:W14"/>
    <mergeCell ref="C15:I15"/>
    <mergeCell ref="L15:Q15"/>
    <mergeCell ref="T15:W15"/>
    <mergeCell ref="D8:H8"/>
    <mergeCell ref="P8:W8"/>
    <mergeCell ref="C9:W9"/>
    <mergeCell ref="C10:W10"/>
    <mergeCell ref="B13:I13"/>
    <mergeCell ref="K13:Q13"/>
    <mergeCell ref="S13:W13"/>
    <mergeCell ref="C5:W5"/>
    <mergeCell ref="D6:H6"/>
    <mergeCell ref="J6:K6"/>
    <mergeCell ref="L6:M6"/>
    <mergeCell ref="N6:W6"/>
    <mergeCell ref="D7:H7"/>
    <mergeCell ref="O7:W7"/>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2" man="1"/>
    <brk id="48" min="1" max="22"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indexed="53"/>
  </sheetPr>
  <dimension ref="A1:AA33"/>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732</v>
      </c>
      <c r="D4" s="186" t="s">
        <v>25</v>
      </c>
      <c r="E4" s="186"/>
      <c r="F4" s="186"/>
      <c r="G4" s="186"/>
      <c r="H4" s="187"/>
      <c r="J4" s="188" t="s">
        <v>70</v>
      </c>
      <c r="K4" s="186"/>
      <c r="L4" s="102" t="s">
        <v>1034</v>
      </c>
      <c r="M4" s="189" t="s">
        <v>1035</v>
      </c>
      <c r="N4" s="189"/>
      <c r="O4" s="189"/>
      <c r="P4" s="189"/>
      <c r="Q4" s="190"/>
      <c r="R4" s="103"/>
      <c r="S4" s="191" t="s">
        <v>73</v>
      </c>
      <c r="T4" s="192"/>
      <c r="U4" s="192"/>
      <c r="V4" s="193" t="s">
        <v>1036</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954</v>
      </c>
      <c r="D6" s="195" t="s">
        <v>955</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1037</v>
      </c>
      <c r="K8" s="75" t="s">
        <v>83</v>
      </c>
      <c r="L8" s="75" t="s">
        <v>1038</v>
      </c>
      <c r="M8" s="75" t="s">
        <v>83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125.25" customHeight="1" thickTop="1" thickBot="1">
      <c r="B10" s="76" t="s">
        <v>86</v>
      </c>
      <c r="C10" s="193" t="s">
        <v>1039</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959</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thickBot="1">
      <c r="B21" s="162" t="s">
        <v>1040</v>
      </c>
      <c r="C21" s="163"/>
      <c r="D21" s="163"/>
      <c r="E21" s="163"/>
      <c r="F21" s="163"/>
      <c r="G21" s="163"/>
      <c r="H21" s="163"/>
      <c r="I21" s="163"/>
      <c r="J21" s="163"/>
      <c r="K21" s="163"/>
      <c r="L21" s="163"/>
      <c r="M21" s="196" t="s">
        <v>954</v>
      </c>
      <c r="N21" s="196"/>
      <c r="O21" s="196" t="s">
        <v>112</v>
      </c>
      <c r="P21" s="196"/>
      <c r="Q21" s="196" t="s">
        <v>113</v>
      </c>
      <c r="R21" s="196"/>
      <c r="S21" s="106" t="s">
        <v>311</v>
      </c>
      <c r="T21" s="106" t="s">
        <v>121</v>
      </c>
      <c r="U21" s="106" t="s">
        <v>1041</v>
      </c>
      <c r="V21" s="106">
        <f>+IF(ISERR(U21/T21*100),"N/A",ROUND(U21/T21*100,2))</f>
        <v>269.60000000000002</v>
      </c>
      <c r="W21" s="84">
        <f>+IF(ISERR(U21/S21*100),"N/A",ROUND(U21/S21*100,2))</f>
        <v>134.80000000000001</v>
      </c>
    </row>
    <row r="22" spans="2:27" ht="21.75" customHeight="1" thickTop="1" thickBot="1">
      <c r="B22" s="60" t="s">
        <v>126</v>
      </c>
      <c r="C22" s="61"/>
      <c r="D22" s="61"/>
      <c r="E22" s="61"/>
      <c r="F22" s="61"/>
      <c r="G22" s="61"/>
      <c r="H22" s="62"/>
      <c r="I22" s="62"/>
      <c r="J22" s="62"/>
      <c r="K22" s="62"/>
      <c r="L22" s="62"/>
      <c r="M22" s="62"/>
      <c r="N22" s="62"/>
      <c r="O22" s="62"/>
      <c r="P22" s="62"/>
      <c r="Q22" s="62"/>
      <c r="R22" s="62"/>
      <c r="S22" s="62"/>
      <c r="T22" s="62"/>
      <c r="U22" s="62"/>
      <c r="V22" s="62"/>
      <c r="W22" s="63"/>
      <c r="X22" s="85"/>
    </row>
    <row r="23" spans="2:27" ht="29.25" customHeight="1" thickTop="1" thickBot="1">
      <c r="B23" s="172" t="s">
        <v>127</v>
      </c>
      <c r="C23" s="173"/>
      <c r="D23" s="173"/>
      <c r="E23" s="173"/>
      <c r="F23" s="173"/>
      <c r="G23" s="173"/>
      <c r="H23" s="173"/>
      <c r="I23" s="173"/>
      <c r="J23" s="173"/>
      <c r="K23" s="173"/>
      <c r="L23" s="173"/>
      <c r="M23" s="173"/>
      <c r="N23" s="173"/>
      <c r="O23" s="173"/>
      <c r="P23" s="173"/>
      <c r="Q23" s="174"/>
      <c r="R23" s="86" t="s">
        <v>106</v>
      </c>
      <c r="S23" s="149" t="s">
        <v>107</v>
      </c>
      <c r="T23" s="149"/>
      <c r="U23" s="87" t="s">
        <v>128</v>
      </c>
      <c r="V23" s="148" t="s">
        <v>129</v>
      </c>
      <c r="W23" s="150"/>
    </row>
    <row r="24" spans="2:27" ht="30.75" customHeight="1" thickBot="1">
      <c r="B24" s="175"/>
      <c r="C24" s="176"/>
      <c r="D24" s="176"/>
      <c r="E24" s="176"/>
      <c r="F24" s="176"/>
      <c r="G24" s="176"/>
      <c r="H24" s="176"/>
      <c r="I24" s="176"/>
      <c r="J24" s="176"/>
      <c r="K24" s="176"/>
      <c r="L24" s="176"/>
      <c r="M24" s="176"/>
      <c r="N24" s="176"/>
      <c r="O24" s="176"/>
      <c r="P24" s="176"/>
      <c r="Q24" s="177"/>
      <c r="R24" s="88" t="s">
        <v>130</v>
      </c>
      <c r="S24" s="88" t="s">
        <v>130</v>
      </c>
      <c r="T24" s="88" t="s">
        <v>112</v>
      </c>
      <c r="U24" s="88" t="s">
        <v>130</v>
      </c>
      <c r="V24" s="88" t="s">
        <v>131</v>
      </c>
      <c r="W24" s="81" t="s">
        <v>132</v>
      </c>
      <c r="Y24" s="85"/>
    </row>
    <row r="25" spans="2:27" ht="23.25" customHeight="1" thickBot="1">
      <c r="B25" s="178" t="s">
        <v>133</v>
      </c>
      <c r="C25" s="179"/>
      <c r="D25" s="179"/>
      <c r="E25" s="89" t="s">
        <v>962</v>
      </c>
      <c r="F25" s="89"/>
      <c r="G25" s="89"/>
      <c r="H25" s="90"/>
      <c r="I25" s="90"/>
      <c r="J25" s="90"/>
      <c r="K25" s="90"/>
      <c r="L25" s="90"/>
      <c r="M25" s="90"/>
      <c r="N25" s="90"/>
      <c r="O25" s="90"/>
      <c r="P25" s="91"/>
      <c r="Q25" s="91"/>
      <c r="R25" s="92" t="s">
        <v>1042</v>
      </c>
      <c r="S25" s="92" t="s">
        <v>75</v>
      </c>
      <c r="T25" s="91"/>
      <c r="U25" s="92" t="s">
        <v>785</v>
      </c>
      <c r="V25" s="91"/>
      <c r="W25" s="94">
        <f>+IF(ISERR(U25/R25*100),"N/A",ROUND(U25/R25*100,2))</f>
        <v>3.51</v>
      </c>
    </row>
    <row r="26" spans="2:27" ht="26.25" customHeight="1" thickBot="1">
      <c r="B26" s="180" t="s">
        <v>136</v>
      </c>
      <c r="C26" s="181"/>
      <c r="D26" s="181"/>
      <c r="E26" s="95" t="s">
        <v>962</v>
      </c>
      <c r="F26" s="95"/>
      <c r="G26" s="95"/>
      <c r="H26" s="96"/>
      <c r="I26" s="96"/>
      <c r="J26" s="96"/>
      <c r="K26" s="96"/>
      <c r="L26" s="96"/>
      <c r="M26" s="96"/>
      <c r="N26" s="96"/>
      <c r="O26" s="96"/>
      <c r="P26" s="97"/>
      <c r="Q26" s="97"/>
      <c r="R26" s="98" t="s">
        <v>1042</v>
      </c>
      <c r="S26" s="98" t="s">
        <v>785</v>
      </c>
      <c r="T26" s="98">
        <f>+IF(ISERR(S26/R26*100),"N/A",ROUND(S26/R26*100,2))</f>
        <v>3.51</v>
      </c>
      <c r="U26" s="98" t="s">
        <v>785</v>
      </c>
      <c r="V26" s="98">
        <f>+IF(ISERR(U26/S26*100),"N/A",ROUND(U26/S26*100,2))</f>
        <v>100</v>
      </c>
      <c r="W26" s="100">
        <f>+IF(ISERR(U26/R26*100),"N/A",ROUND(U26/R26*100,2))</f>
        <v>3.51</v>
      </c>
    </row>
    <row r="27" spans="2:27" ht="22.5" customHeight="1" thickTop="1" thickBot="1">
      <c r="B27" s="60" t="s">
        <v>138</v>
      </c>
      <c r="C27" s="61"/>
      <c r="D27" s="61"/>
      <c r="E27" s="61"/>
      <c r="F27" s="61"/>
      <c r="G27" s="61"/>
      <c r="H27" s="62"/>
      <c r="I27" s="62"/>
      <c r="J27" s="62"/>
      <c r="K27" s="62"/>
      <c r="L27" s="62"/>
      <c r="M27" s="62"/>
      <c r="N27" s="62"/>
      <c r="O27" s="62"/>
      <c r="P27" s="62"/>
      <c r="Q27" s="62"/>
      <c r="R27" s="62"/>
      <c r="S27" s="62"/>
      <c r="T27" s="62"/>
      <c r="U27" s="62"/>
      <c r="V27" s="62"/>
      <c r="W27" s="63"/>
    </row>
    <row r="28" spans="2:27" ht="37.5" customHeight="1" thickTop="1">
      <c r="B28" s="198" t="s">
        <v>1043</v>
      </c>
      <c r="C28" s="199"/>
      <c r="D28" s="199"/>
      <c r="E28" s="199"/>
      <c r="F28" s="199"/>
      <c r="G28" s="199"/>
      <c r="H28" s="199"/>
      <c r="I28" s="199"/>
      <c r="J28" s="199"/>
      <c r="K28" s="199"/>
      <c r="L28" s="199"/>
      <c r="M28" s="199"/>
      <c r="N28" s="199"/>
      <c r="O28" s="199"/>
      <c r="P28" s="199"/>
      <c r="Q28" s="199"/>
      <c r="R28" s="199"/>
      <c r="S28" s="199"/>
      <c r="T28" s="199"/>
      <c r="U28" s="199"/>
      <c r="V28" s="199"/>
      <c r="W28" s="200"/>
    </row>
    <row r="29" spans="2:27" ht="60.75" customHeight="1" thickBot="1">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c r="B30" s="198" t="s">
        <v>1044</v>
      </c>
      <c r="C30" s="199"/>
      <c r="D30" s="199"/>
      <c r="E30" s="199"/>
      <c r="F30" s="199"/>
      <c r="G30" s="199"/>
      <c r="H30" s="199"/>
      <c r="I30" s="199"/>
      <c r="J30" s="199"/>
      <c r="K30" s="199"/>
      <c r="L30" s="199"/>
      <c r="M30" s="199"/>
      <c r="N30" s="199"/>
      <c r="O30" s="199"/>
      <c r="P30" s="199"/>
      <c r="Q30" s="199"/>
      <c r="R30" s="199"/>
      <c r="S30" s="199"/>
      <c r="T30" s="199"/>
      <c r="U30" s="199"/>
      <c r="V30" s="199"/>
      <c r="W30" s="200"/>
    </row>
    <row r="31" spans="2:27" ht="48" customHeight="1" thickBot="1">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c r="B32" s="198" t="s">
        <v>1045</v>
      </c>
      <c r="C32" s="199"/>
      <c r="D32" s="199"/>
      <c r="E32" s="199"/>
      <c r="F32" s="199"/>
      <c r="G32" s="199"/>
      <c r="H32" s="199"/>
      <c r="I32" s="199"/>
      <c r="J32" s="199"/>
      <c r="K32" s="199"/>
      <c r="L32" s="199"/>
      <c r="M32" s="199"/>
      <c r="N32" s="199"/>
      <c r="O32" s="199"/>
      <c r="P32" s="199"/>
      <c r="Q32" s="199"/>
      <c r="R32" s="199"/>
      <c r="S32" s="199"/>
      <c r="T32" s="199"/>
      <c r="U32" s="199"/>
      <c r="V32" s="199"/>
      <c r="W32" s="200"/>
    </row>
    <row r="33" spans="2:23" ht="48.75" customHeight="1" thickBot="1">
      <c r="B33" s="201"/>
      <c r="C33" s="202"/>
      <c r="D33" s="202"/>
      <c r="E33" s="202"/>
      <c r="F33" s="202"/>
      <c r="G33" s="202"/>
      <c r="H33" s="202"/>
      <c r="I33" s="202"/>
      <c r="J33" s="202"/>
      <c r="K33" s="202"/>
      <c r="L33" s="202"/>
      <c r="M33" s="202"/>
      <c r="N33" s="202"/>
      <c r="O33" s="202"/>
      <c r="P33" s="202"/>
      <c r="Q33" s="202"/>
      <c r="R33" s="202"/>
      <c r="S33" s="202"/>
      <c r="T33" s="202"/>
      <c r="U33" s="202"/>
      <c r="V33" s="202"/>
      <c r="W33" s="203"/>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indexed="53"/>
  </sheetPr>
  <dimension ref="A1:AA101"/>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732</v>
      </c>
      <c r="D4" s="186" t="s">
        <v>25</v>
      </c>
      <c r="E4" s="186"/>
      <c r="F4" s="186"/>
      <c r="G4" s="186"/>
      <c r="H4" s="187"/>
      <c r="J4" s="188" t="s">
        <v>70</v>
      </c>
      <c r="K4" s="186"/>
      <c r="L4" s="102" t="s">
        <v>1046</v>
      </c>
      <c r="M4" s="189" t="s">
        <v>1047</v>
      </c>
      <c r="N4" s="189"/>
      <c r="O4" s="189"/>
      <c r="P4" s="189"/>
      <c r="Q4" s="190"/>
      <c r="R4" s="103"/>
      <c r="S4" s="191" t="s">
        <v>73</v>
      </c>
      <c r="T4" s="192"/>
      <c r="U4" s="192"/>
      <c r="V4" s="193" t="s">
        <v>1048</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1049</v>
      </c>
      <c r="D6" s="195" t="s">
        <v>1050</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1051</v>
      </c>
      <c r="D7" s="185" t="s">
        <v>1052</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1053</v>
      </c>
      <c r="D8" s="185" t="s">
        <v>1054</v>
      </c>
      <c r="E8" s="185"/>
      <c r="F8" s="185"/>
      <c r="G8" s="185"/>
      <c r="H8" s="185"/>
      <c r="J8" s="75" t="s">
        <v>1055</v>
      </c>
      <c r="K8" s="75" t="s">
        <v>1056</v>
      </c>
      <c r="L8" s="75" t="s">
        <v>1057</v>
      </c>
      <c r="M8" s="75" t="s">
        <v>1058</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408.75" customHeight="1" thickTop="1">
      <c r="B10" s="210" t="s">
        <v>86</v>
      </c>
      <c r="C10" s="211" t="s">
        <v>1059</v>
      </c>
      <c r="D10" s="211"/>
      <c r="E10" s="211"/>
      <c r="F10" s="211"/>
      <c r="G10" s="211"/>
      <c r="H10" s="211"/>
      <c r="I10" s="211"/>
      <c r="J10" s="211"/>
      <c r="K10" s="211"/>
      <c r="L10" s="211"/>
      <c r="M10" s="211"/>
      <c r="N10" s="211"/>
      <c r="O10" s="211"/>
      <c r="P10" s="211"/>
      <c r="Q10" s="211"/>
      <c r="R10" s="211"/>
      <c r="S10" s="211"/>
      <c r="T10" s="211"/>
      <c r="U10" s="211"/>
      <c r="V10" s="211"/>
      <c r="W10" s="211"/>
    </row>
    <row r="11" spans="1:25" s="108" customFormat="1" ht="365.25" customHeight="1">
      <c r="B11" s="163"/>
      <c r="C11" s="212"/>
      <c r="D11" s="212"/>
      <c r="E11" s="212"/>
      <c r="F11" s="212"/>
      <c r="G11" s="212"/>
      <c r="H11" s="212"/>
      <c r="I11" s="212"/>
      <c r="J11" s="212"/>
      <c r="K11" s="212"/>
      <c r="L11" s="212"/>
      <c r="M11" s="212"/>
      <c r="N11" s="212"/>
      <c r="O11" s="212"/>
      <c r="P11" s="212"/>
      <c r="Q11" s="212"/>
      <c r="R11" s="212"/>
      <c r="S11" s="212"/>
      <c r="T11" s="212"/>
      <c r="U11" s="212"/>
      <c r="V11" s="212"/>
      <c r="W11" s="212"/>
    </row>
    <row r="12" spans="1:25" ht="9" customHeight="1" thickBot="1"/>
    <row r="13" spans="1:25" ht="21.75" customHeight="1" thickTop="1" thickBot="1">
      <c r="B13" s="60" t="s">
        <v>88</v>
      </c>
      <c r="C13" s="61"/>
      <c r="D13" s="61"/>
      <c r="E13" s="61"/>
      <c r="F13" s="61"/>
      <c r="G13" s="61"/>
      <c r="H13" s="62"/>
      <c r="I13" s="62"/>
      <c r="J13" s="62"/>
      <c r="K13" s="62"/>
      <c r="L13" s="62"/>
      <c r="M13" s="62"/>
      <c r="N13" s="62"/>
      <c r="O13" s="62"/>
      <c r="P13" s="62"/>
      <c r="Q13" s="62"/>
      <c r="R13" s="62"/>
      <c r="S13" s="62"/>
      <c r="T13" s="62"/>
      <c r="U13" s="62"/>
      <c r="V13" s="62"/>
      <c r="W13" s="63"/>
    </row>
    <row r="14" spans="1:25" ht="19.5" customHeight="1" thickTop="1">
      <c r="B14" s="139" t="s">
        <v>89</v>
      </c>
      <c r="C14" s="140"/>
      <c r="D14" s="140"/>
      <c r="E14" s="140"/>
      <c r="F14" s="140"/>
      <c r="G14" s="140"/>
      <c r="H14" s="140"/>
      <c r="I14" s="140"/>
      <c r="J14" s="77"/>
      <c r="K14" s="140" t="s">
        <v>90</v>
      </c>
      <c r="L14" s="140"/>
      <c r="M14" s="140"/>
      <c r="N14" s="140"/>
      <c r="O14" s="140"/>
      <c r="P14" s="140"/>
      <c r="Q14" s="140"/>
      <c r="R14" s="78"/>
      <c r="S14" s="140" t="s">
        <v>91</v>
      </c>
      <c r="T14" s="140"/>
      <c r="U14" s="140"/>
      <c r="V14" s="140"/>
      <c r="W14" s="141"/>
    </row>
    <row r="15" spans="1:25" ht="69" customHeight="1">
      <c r="B15" s="69" t="s">
        <v>92</v>
      </c>
      <c r="C15" s="195" t="s">
        <v>75</v>
      </c>
      <c r="D15" s="195"/>
      <c r="E15" s="195"/>
      <c r="F15" s="195"/>
      <c r="G15" s="195"/>
      <c r="H15" s="195"/>
      <c r="I15" s="195"/>
      <c r="J15" s="51"/>
      <c r="K15" s="51" t="s">
        <v>93</v>
      </c>
      <c r="L15" s="195" t="s">
        <v>75</v>
      </c>
      <c r="M15" s="195"/>
      <c r="N15" s="195"/>
      <c r="O15" s="195"/>
      <c r="P15" s="195"/>
      <c r="Q15" s="195"/>
      <c r="S15" s="51" t="s">
        <v>94</v>
      </c>
      <c r="T15" s="142" t="s">
        <v>1060</v>
      </c>
      <c r="U15" s="142"/>
      <c r="V15" s="142"/>
      <c r="W15" s="142"/>
    </row>
    <row r="16" spans="1:25" ht="86.25" customHeight="1">
      <c r="B16" s="69" t="s">
        <v>96</v>
      </c>
      <c r="C16" s="195" t="s">
        <v>75</v>
      </c>
      <c r="D16" s="195"/>
      <c r="E16" s="195"/>
      <c r="F16" s="195"/>
      <c r="G16" s="195"/>
      <c r="H16" s="195"/>
      <c r="I16" s="195"/>
      <c r="J16" s="51"/>
      <c r="K16" s="51" t="s">
        <v>96</v>
      </c>
      <c r="L16" s="195" t="s">
        <v>75</v>
      </c>
      <c r="M16" s="195"/>
      <c r="N16" s="195"/>
      <c r="O16" s="195"/>
      <c r="P16" s="195"/>
      <c r="Q16" s="195"/>
      <c r="S16" s="51" t="s">
        <v>97</v>
      </c>
      <c r="T16" s="142" t="s">
        <v>75</v>
      </c>
      <c r="U16" s="142"/>
      <c r="V16" s="142"/>
      <c r="W16" s="142"/>
    </row>
    <row r="17" spans="2:27" ht="25.5" customHeight="1" thickBot="1">
      <c r="B17" s="80" t="s">
        <v>98</v>
      </c>
      <c r="C17" s="143" t="s">
        <v>75</v>
      </c>
      <c r="D17" s="143"/>
      <c r="E17" s="143"/>
      <c r="F17" s="143"/>
      <c r="G17" s="143"/>
      <c r="H17" s="143"/>
      <c r="I17" s="143"/>
      <c r="J17" s="143"/>
      <c r="K17" s="143"/>
      <c r="L17" s="143"/>
      <c r="M17" s="143"/>
      <c r="N17" s="143"/>
      <c r="O17" s="143"/>
      <c r="P17" s="143"/>
      <c r="Q17" s="143"/>
      <c r="R17" s="143"/>
      <c r="S17" s="143"/>
      <c r="T17" s="143"/>
      <c r="U17" s="143"/>
      <c r="V17" s="143"/>
      <c r="W17" s="144"/>
    </row>
    <row r="18" spans="2:27" ht="21.75" customHeight="1" thickTop="1" thickBot="1">
      <c r="B18" s="60" t="s">
        <v>99</v>
      </c>
      <c r="C18" s="61"/>
      <c r="D18" s="61"/>
      <c r="E18" s="61"/>
      <c r="F18" s="61"/>
      <c r="G18" s="61"/>
      <c r="H18" s="62"/>
      <c r="I18" s="62"/>
      <c r="J18" s="62"/>
      <c r="K18" s="62"/>
      <c r="L18" s="62"/>
      <c r="M18" s="62"/>
      <c r="N18" s="62"/>
      <c r="O18" s="62"/>
      <c r="P18" s="62"/>
      <c r="Q18" s="62"/>
      <c r="R18" s="62"/>
      <c r="S18" s="62"/>
      <c r="T18" s="62"/>
      <c r="U18" s="62"/>
      <c r="V18" s="62"/>
      <c r="W18" s="63"/>
    </row>
    <row r="19" spans="2:27" ht="25.5" customHeight="1" thickTop="1" thickBot="1">
      <c r="B19" s="145" t="s">
        <v>100</v>
      </c>
      <c r="C19" s="146"/>
      <c r="D19" s="146"/>
      <c r="E19" s="146"/>
      <c r="F19" s="146"/>
      <c r="G19" s="146"/>
      <c r="H19" s="146"/>
      <c r="I19" s="146"/>
      <c r="J19" s="146"/>
      <c r="K19" s="146"/>
      <c r="L19" s="146"/>
      <c r="M19" s="146"/>
      <c r="N19" s="146"/>
      <c r="O19" s="146"/>
      <c r="P19" s="146"/>
      <c r="Q19" s="146"/>
      <c r="R19" s="146"/>
      <c r="S19" s="146"/>
      <c r="T19" s="147"/>
      <c r="U19" s="148" t="s">
        <v>101</v>
      </c>
      <c r="V19" s="149"/>
      <c r="W19" s="150"/>
    </row>
    <row r="20" spans="2:27" ht="12.75" customHeight="1">
      <c r="B20" s="151" t="s">
        <v>102</v>
      </c>
      <c r="C20" s="152"/>
      <c r="D20" s="152"/>
      <c r="E20" s="152"/>
      <c r="F20" s="152"/>
      <c r="G20" s="152"/>
      <c r="H20" s="152"/>
      <c r="I20" s="152"/>
      <c r="J20" s="152"/>
      <c r="K20" s="152"/>
      <c r="L20" s="152"/>
      <c r="M20" s="152" t="s">
        <v>103</v>
      </c>
      <c r="N20" s="152"/>
      <c r="O20" s="152" t="s">
        <v>104</v>
      </c>
      <c r="P20" s="152"/>
      <c r="Q20" s="152" t="s">
        <v>105</v>
      </c>
      <c r="R20" s="152"/>
      <c r="S20" s="152" t="s">
        <v>106</v>
      </c>
      <c r="T20" s="155" t="s">
        <v>107</v>
      </c>
      <c r="U20" s="157" t="s">
        <v>108</v>
      </c>
      <c r="V20" s="159" t="s">
        <v>109</v>
      </c>
      <c r="W20" s="160" t="s">
        <v>110</v>
      </c>
    </row>
    <row r="21" spans="2:27" ht="27" customHeight="1" thickBot="1">
      <c r="B21" s="153"/>
      <c r="C21" s="154"/>
      <c r="D21" s="154"/>
      <c r="E21" s="154"/>
      <c r="F21" s="154"/>
      <c r="G21" s="154"/>
      <c r="H21" s="154"/>
      <c r="I21" s="154"/>
      <c r="J21" s="154"/>
      <c r="K21" s="154"/>
      <c r="L21" s="154"/>
      <c r="M21" s="154"/>
      <c r="N21" s="154"/>
      <c r="O21" s="154"/>
      <c r="P21" s="154"/>
      <c r="Q21" s="154"/>
      <c r="R21" s="154"/>
      <c r="S21" s="154"/>
      <c r="T21" s="156"/>
      <c r="U21" s="158"/>
      <c r="V21" s="154"/>
      <c r="W21" s="161"/>
      <c r="Z21" s="82" t="s">
        <v>75</v>
      </c>
      <c r="AA21" s="82" t="s">
        <v>16</v>
      </c>
    </row>
    <row r="22" spans="2:27" ht="56.25" customHeight="1">
      <c r="B22" s="162" t="s">
        <v>1061</v>
      </c>
      <c r="C22" s="163"/>
      <c r="D22" s="163"/>
      <c r="E22" s="163"/>
      <c r="F22" s="163"/>
      <c r="G22" s="163"/>
      <c r="H22" s="163"/>
      <c r="I22" s="163"/>
      <c r="J22" s="163"/>
      <c r="K22" s="163"/>
      <c r="L22" s="163"/>
      <c r="M22" s="196" t="s">
        <v>1051</v>
      </c>
      <c r="N22" s="196"/>
      <c r="O22" s="196" t="s">
        <v>112</v>
      </c>
      <c r="P22" s="196"/>
      <c r="Q22" s="196" t="s">
        <v>113</v>
      </c>
      <c r="R22" s="196"/>
      <c r="S22" s="106" t="s">
        <v>1062</v>
      </c>
      <c r="T22" s="106" t="s">
        <v>808</v>
      </c>
      <c r="U22" s="106" t="s">
        <v>1063</v>
      </c>
      <c r="V22" s="106">
        <f t="shared" ref="V22:V53" si="0">+IF(ISERR(U22/T22*100),"N/A",ROUND(U22/T22*100,2))</f>
        <v>98.93</v>
      </c>
      <c r="W22" s="84">
        <f t="shared" ref="W22:W53" si="1">+IF(ISERR(U22/S22*100),"N/A",ROUND(U22/S22*100,2))</f>
        <v>96.36</v>
      </c>
    </row>
    <row r="23" spans="2:27" ht="56.25" customHeight="1">
      <c r="B23" s="162" t="s">
        <v>1064</v>
      </c>
      <c r="C23" s="163"/>
      <c r="D23" s="163"/>
      <c r="E23" s="163"/>
      <c r="F23" s="163"/>
      <c r="G23" s="163"/>
      <c r="H23" s="163"/>
      <c r="I23" s="163"/>
      <c r="J23" s="163"/>
      <c r="K23" s="163"/>
      <c r="L23" s="163"/>
      <c r="M23" s="197" t="s">
        <v>1051</v>
      </c>
      <c r="N23" s="197"/>
      <c r="O23" s="197" t="s">
        <v>112</v>
      </c>
      <c r="P23" s="197"/>
      <c r="Q23" s="197" t="s">
        <v>113</v>
      </c>
      <c r="R23" s="197"/>
      <c r="S23" s="106" t="s">
        <v>409</v>
      </c>
      <c r="T23" s="106" t="s">
        <v>409</v>
      </c>
      <c r="U23" s="106" t="s">
        <v>1065</v>
      </c>
      <c r="V23" s="106">
        <f t="shared" si="0"/>
        <v>60.17</v>
      </c>
      <c r="W23" s="84">
        <f t="shared" si="1"/>
        <v>60.17</v>
      </c>
    </row>
    <row r="24" spans="2:27" ht="56.25" customHeight="1">
      <c r="B24" s="162" t="s">
        <v>1066</v>
      </c>
      <c r="C24" s="163"/>
      <c r="D24" s="163"/>
      <c r="E24" s="163"/>
      <c r="F24" s="163"/>
      <c r="G24" s="163"/>
      <c r="H24" s="163"/>
      <c r="I24" s="163"/>
      <c r="J24" s="163"/>
      <c r="K24" s="163"/>
      <c r="L24" s="163"/>
      <c r="M24" s="197" t="s">
        <v>1051</v>
      </c>
      <c r="N24" s="197"/>
      <c r="O24" s="197" t="s">
        <v>112</v>
      </c>
      <c r="P24" s="197"/>
      <c r="Q24" s="197" t="s">
        <v>113</v>
      </c>
      <c r="R24" s="197"/>
      <c r="S24" s="106" t="s">
        <v>1067</v>
      </c>
      <c r="T24" s="106" t="s">
        <v>1067</v>
      </c>
      <c r="U24" s="106" t="s">
        <v>1068</v>
      </c>
      <c r="V24" s="106">
        <f t="shared" si="0"/>
        <v>75.78</v>
      </c>
      <c r="W24" s="84">
        <f t="shared" si="1"/>
        <v>75.78</v>
      </c>
    </row>
    <row r="25" spans="2:27" ht="56.25" customHeight="1">
      <c r="B25" s="162" t="s">
        <v>1069</v>
      </c>
      <c r="C25" s="163"/>
      <c r="D25" s="163"/>
      <c r="E25" s="163"/>
      <c r="F25" s="163"/>
      <c r="G25" s="163"/>
      <c r="H25" s="163"/>
      <c r="I25" s="163"/>
      <c r="J25" s="163"/>
      <c r="K25" s="163"/>
      <c r="L25" s="163"/>
      <c r="M25" s="197" t="s">
        <v>1051</v>
      </c>
      <c r="N25" s="197"/>
      <c r="O25" s="197" t="s">
        <v>112</v>
      </c>
      <c r="P25" s="197"/>
      <c r="Q25" s="197" t="s">
        <v>113</v>
      </c>
      <c r="R25" s="197"/>
      <c r="S25" s="106" t="s">
        <v>1070</v>
      </c>
      <c r="T25" s="106" t="s">
        <v>1071</v>
      </c>
      <c r="U25" s="106" t="s">
        <v>1072</v>
      </c>
      <c r="V25" s="106">
        <f t="shared" si="0"/>
        <v>119.09</v>
      </c>
      <c r="W25" s="84">
        <f t="shared" si="1"/>
        <v>59.55</v>
      </c>
    </row>
    <row r="26" spans="2:27" ht="56.25" customHeight="1">
      <c r="B26" s="162" t="s">
        <v>1073</v>
      </c>
      <c r="C26" s="163"/>
      <c r="D26" s="163"/>
      <c r="E26" s="163"/>
      <c r="F26" s="163"/>
      <c r="G26" s="163"/>
      <c r="H26" s="163"/>
      <c r="I26" s="163"/>
      <c r="J26" s="163"/>
      <c r="K26" s="163"/>
      <c r="L26" s="163"/>
      <c r="M26" s="197" t="s">
        <v>1051</v>
      </c>
      <c r="N26" s="197"/>
      <c r="O26" s="197" t="s">
        <v>112</v>
      </c>
      <c r="P26" s="197"/>
      <c r="Q26" s="197" t="s">
        <v>113</v>
      </c>
      <c r="R26" s="197"/>
      <c r="S26" s="106" t="s">
        <v>401</v>
      </c>
      <c r="T26" s="106" t="s">
        <v>866</v>
      </c>
      <c r="U26" s="106" t="s">
        <v>649</v>
      </c>
      <c r="V26" s="106">
        <f t="shared" si="0"/>
        <v>73.849999999999994</v>
      </c>
      <c r="W26" s="84">
        <f t="shared" si="1"/>
        <v>36.92</v>
      </c>
    </row>
    <row r="27" spans="2:27" ht="56.25" customHeight="1">
      <c r="B27" s="162" t="s">
        <v>1074</v>
      </c>
      <c r="C27" s="163"/>
      <c r="D27" s="163"/>
      <c r="E27" s="163"/>
      <c r="F27" s="163"/>
      <c r="G27" s="163"/>
      <c r="H27" s="163"/>
      <c r="I27" s="163"/>
      <c r="J27" s="163"/>
      <c r="K27" s="163"/>
      <c r="L27" s="163"/>
      <c r="M27" s="197" t="s">
        <v>1051</v>
      </c>
      <c r="N27" s="197"/>
      <c r="O27" s="197" t="s">
        <v>112</v>
      </c>
      <c r="P27" s="197"/>
      <c r="Q27" s="197" t="s">
        <v>132</v>
      </c>
      <c r="R27" s="197"/>
      <c r="S27" s="106" t="s">
        <v>114</v>
      </c>
      <c r="T27" s="106" t="s">
        <v>235</v>
      </c>
      <c r="U27" s="106" t="s">
        <v>235</v>
      </c>
      <c r="V27" s="106" t="str">
        <f t="shared" si="0"/>
        <v>N/A</v>
      </c>
      <c r="W27" s="84" t="str">
        <f t="shared" si="1"/>
        <v>N/A</v>
      </c>
    </row>
    <row r="28" spans="2:27" ht="56.25" customHeight="1">
      <c r="B28" s="162" t="s">
        <v>1075</v>
      </c>
      <c r="C28" s="163"/>
      <c r="D28" s="163"/>
      <c r="E28" s="163"/>
      <c r="F28" s="163"/>
      <c r="G28" s="163"/>
      <c r="H28" s="163"/>
      <c r="I28" s="163"/>
      <c r="J28" s="163"/>
      <c r="K28" s="163"/>
      <c r="L28" s="163"/>
      <c r="M28" s="197" t="s">
        <v>1051</v>
      </c>
      <c r="N28" s="197"/>
      <c r="O28" s="197" t="s">
        <v>112</v>
      </c>
      <c r="P28" s="197"/>
      <c r="Q28" s="197" t="s">
        <v>113</v>
      </c>
      <c r="R28" s="197"/>
      <c r="S28" s="106" t="s">
        <v>1076</v>
      </c>
      <c r="T28" s="106" t="s">
        <v>1077</v>
      </c>
      <c r="U28" s="106" t="s">
        <v>1078</v>
      </c>
      <c r="V28" s="106">
        <f t="shared" si="0"/>
        <v>63.44</v>
      </c>
      <c r="W28" s="84">
        <f t="shared" si="1"/>
        <v>31.76</v>
      </c>
    </row>
    <row r="29" spans="2:27" ht="56.25" customHeight="1">
      <c r="B29" s="162" t="s">
        <v>1079</v>
      </c>
      <c r="C29" s="163"/>
      <c r="D29" s="163"/>
      <c r="E29" s="163"/>
      <c r="F29" s="163"/>
      <c r="G29" s="163"/>
      <c r="H29" s="163"/>
      <c r="I29" s="163"/>
      <c r="J29" s="163"/>
      <c r="K29" s="163"/>
      <c r="L29" s="163"/>
      <c r="M29" s="197" t="s">
        <v>1051</v>
      </c>
      <c r="N29" s="197"/>
      <c r="O29" s="197" t="s">
        <v>112</v>
      </c>
      <c r="P29" s="197"/>
      <c r="Q29" s="197" t="s">
        <v>113</v>
      </c>
      <c r="R29" s="197"/>
      <c r="S29" s="106" t="s">
        <v>1080</v>
      </c>
      <c r="T29" s="106" t="s">
        <v>1081</v>
      </c>
      <c r="U29" s="106" t="s">
        <v>1082</v>
      </c>
      <c r="V29" s="106">
        <f t="shared" si="0"/>
        <v>68.73</v>
      </c>
      <c r="W29" s="84">
        <f t="shared" si="1"/>
        <v>59.77</v>
      </c>
    </row>
    <row r="30" spans="2:27" ht="56.25" customHeight="1">
      <c r="B30" s="162" t="s">
        <v>1083</v>
      </c>
      <c r="C30" s="163"/>
      <c r="D30" s="163"/>
      <c r="E30" s="163"/>
      <c r="F30" s="163"/>
      <c r="G30" s="163"/>
      <c r="H30" s="163"/>
      <c r="I30" s="163"/>
      <c r="J30" s="163"/>
      <c r="K30" s="163"/>
      <c r="L30" s="163"/>
      <c r="M30" s="197" t="s">
        <v>1051</v>
      </c>
      <c r="N30" s="197"/>
      <c r="O30" s="197" t="s">
        <v>112</v>
      </c>
      <c r="P30" s="197"/>
      <c r="Q30" s="197" t="s">
        <v>113</v>
      </c>
      <c r="R30" s="197"/>
      <c r="S30" s="106" t="s">
        <v>1084</v>
      </c>
      <c r="T30" s="106" t="s">
        <v>1085</v>
      </c>
      <c r="U30" s="106" t="s">
        <v>1086</v>
      </c>
      <c r="V30" s="106">
        <f t="shared" si="0"/>
        <v>95.2</v>
      </c>
      <c r="W30" s="84">
        <f t="shared" si="1"/>
        <v>82.8</v>
      </c>
    </row>
    <row r="31" spans="2:27" ht="56.25" customHeight="1">
      <c r="B31" s="162" t="s">
        <v>1087</v>
      </c>
      <c r="C31" s="163"/>
      <c r="D31" s="163"/>
      <c r="E31" s="163"/>
      <c r="F31" s="163"/>
      <c r="G31" s="163"/>
      <c r="H31" s="163"/>
      <c r="I31" s="163"/>
      <c r="J31" s="163"/>
      <c r="K31" s="163"/>
      <c r="L31" s="163"/>
      <c r="M31" s="197" t="s">
        <v>1051</v>
      </c>
      <c r="N31" s="197"/>
      <c r="O31" s="197" t="s">
        <v>112</v>
      </c>
      <c r="P31" s="197"/>
      <c r="Q31" s="197" t="s">
        <v>113</v>
      </c>
      <c r="R31" s="197"/>
      <c r="S31" s="106" t="s">
        <v>581</v>
      </c>
      <c r="T31" s="106" t="s">
        <v>1088</v>
      </c>
      <c r="U31" s="106" t="s">
        <v>1089</v>
      </c>
      <c r="V31" s="106">
        <f t="shared" si="0"/>
        <v>91.58</v>
      </c>
      <c r="W31" s="84">
        <f t="shared" si="1"/>
        <v>85.63</v>
      </c>
    </row>
    <row r="32" spans="2:27" ht="56.25" customHeight="1">
      <c r="B32" s="162" t="s">
        <v>1090</v>
      </c>
      <c r="C32" s="163"/>
      <c r="D32" s="163"/>
      <c r="E32" s="163"/>
      <c r="F32" s="163"/>
      <c r="G32" s="163"/>
      <c r="H32" s="163"/>
      <c r="I32" s="163"/>
      <c r="J32" s="163"/>
      <c r="K32" s="163"/>
      <c r="L32" s="163"/>
      <c r="M32" s="197" t="s">
        <v>1051</v>
      </c>
      <c r="N32" s="197"/>
      <c r="O32" s="197" t="s">
        <v>112</v>
      </c>
      <c r="P32" s="197"/>
      <c r="Q32" s="197" t="s">
        <v>160</v>
      </c>
      <c r="R32" s="197"/>
      <c r="S32" s="106" t="s">
        <v>114</v>
      </c>
      <c r="T32" s="106" t="s">
        <v>1091</v>
      </c>
      <c r="U32" s="106" t="s">
        <v>1092</v>
      </c>
      <c r="V32" s="106">
        <f t="shared" si="0"/>
        <v>101.73</v>
      </c>
      <c r="W32" s="84">
        <f t="shared" si="1"/>
        <v>99.7</v>
      </c>
    </row>
    <row r="33" spans="2:23" ht="56.25" customHeight="1">
      <c r="B33" s="162" t="s">
        <v>1093</v>
      </c>
      <c r="C33" s="163"/>
      <c r="D33" s="163"/>
      <c r="E33" s="163"/>
      <c r="F33" s="163"/>
      <c r="G33" s="163"/>
      <c r="H33" s="163"/>
      <c r="I33" s="163"/>
      <c r="J33" s="163"/>
      <c r="K33" s="163"/>
      <c r="L33" s="163"/>
      <c r="M33" s="197" t="s">
        <v>1051</v>
      </c>
      <c r="N33" s="197"/>
      <c r="O33" s="197" t="s">
        <v>112</v>
      </c>
      <c r="P33" s="197"/>
      <c r="Q33" s="197" t="s">
        <v>113</v>
      </c>
      <c r="R33" s="197"/>
      <c r="S33" s="106" t="s">
        <v>114</v>
      </c>
      <c r="T33" s="106" t="s">
        <v>1094</v>
      </c>
      <c r="U33" s="106" t="s">
        <v>1095</v>
      </c>
      <c r="V33" s="106">
        <f t="shared" si="0"/>
        <v>1047.95</v>
      </c>
      <c r="W33" s="84">
        <f t="shared" si="1"/>
        <v>104.9</v>
      </c>
    </row>
    <row r="34" spans="2:23" ht="56.25" customHeight="1">
      <c r="B34" s="162" t="s">
        <v>1096</v>
      </c>
      <c r="C34" s="163"/>
      <c r="D34" s="163"/>
      <c r="E34" s="163"/>
      <c r="F34" s="163"/>
      <c r="G34" s="163"/>
      <c r="H34" s="163"/>
      <c r="I34" s="163"/>
      <c r="J34" s="163"/>
      <c r="K34" s="163"/>
      <c r="L34" s="163"/>
      <c r="M34" s="197" t="s">
        <v>1051</v>
      </c>
      <c r="N34" s="197"/>
      <c r="O34" s="197" t="s">
        <v>112</v>
      </c>
      <c r="P34" s="197"/>
      <c r="Q34" s="197" t="s">
        <v>160</v>
      </c>
      <c r="R34" s="197"/>
      <c r="S34" s="106" t="s">
        <v>114</v>
      </c>
      <c r="T34" s="106" t="s">
        <v>1097</v>
      </c>
      <c r="U34" s="106" t="s">
        <v>1098</v>
      </c>
      <c r="V34" s="106">
        <f t="shared" si="0"/>
        <v>10.11</v>
      </c>
      <c r="W34" s="84">
        <f t="shared" si="1"/>
        <v>6.25</v>
      </c>
    </row>
    <row r="35" spans="2:23" ht="56.25" customHeight="1">
      <c r="B35" s="162" t="s">
        <v>1099</v>
      </c>
      <c r="C35" s="163"/>
      <c r="D35" s="163"/>
      <c r="E35" s="163"/>
      <c r="F35" s="163"/>
      <c r="G35" s="163"/>
      <c r="H35" s="163"/>
      <c r="I35" s="163"/>
      <c r="J35" s="163"/>
      <c r="K35" s="163"/>
      <c r="L35" s="163"/>
      <c r="M35" s="197" t="s">
        <v>1051</v>
      </c>
      <c r="N35" s="197"/>
      <c r="O35" s="197" t="s">
        <v>112</v>
      </c>
      <c r="P35" s="197"/>
      <c r="Q35" s="197" t="s">
        <v>132</v>
      </c>
      <c r="R35" s="197"/>
      <c r="S35" s="106" t="s">
        <v>114</v>
      </c>
      <c r="T35" s="106" t="s">
        <v>235</v>
      </c>
      <c r="U35" s="106" t="s">
        <v>235</v>
      </c>
      <c r="V35" s="106" t="str">
        <f t="shared" si="0"/>
        <v>N/A</v>
      </c>
      <c r="W35" s="84" t="str">
        <f t="shared" si="1"/>
        <v>N/A</v>
      </c>
    </row>
    <row r="36" spans="2:23" ht="56.25" customHeight="1">
      <c r="B36" s="162" t="s">
        <v>1100</v>
      </c>
      <c r="C36" s="163"/>
      <c r="D36" s="163"/>
      <c r="E36" s="163"/>
      <c r="F36" s="163"/>
      <c r="G36" s="163"/>
      <c r="H36" s="163"/>
      <c r="I36" s="163"/>
      <c r="J36" s="163"/>
      <c r="K36" s="163"/>
      <c r="L36" s="163"/>
      <c r="M36" s="197" t="s">
        <v>1051</v>
      </c>
      <c r="N36" s="197"/>
      <c r="O36" s="197" t="s">
        <v>112</v>
      </c>
      <c r="P36" s="197"/>
      <c r="Q36" s="197" t="s">
        <v>132</v>
      </c>
      <c r="R36" s="197"/>
      <c r="S36" s="106" t="s">
        <v>114</v>
      </c>
      <c r="T36" s="106" t="s">
        <v>235</v>
      </c>
      <c r="U36" s="106" t="s">
        <v>235</v>
      </c>
      <c r="V36" s="106" t="str">
        <f t="shared" si="0"/>
        <v>N/A</v>
      </c>
      <c r="W36" s="84" t="str">
        <f t="shared" si="1"/>
        <v>N/A</v>
      </c>
    </row>
    <row r="37" spans="2:23" ht="56.25" customHeight="1">
      <c r="B37" s="162" t="s">
        <v>1101</v>
      </c>
      <c r="C37" s="163"/>
      <c r="D37" s="163"/>
      <c r="E37" s="163"/>
      <c r="F37" s="163"/>
      <c r="G37" s="163"/>
      <c r="H37" s="163"/>
      <c r="I37" s="163"/>
      <c r="J37" s="163"/>
      <c r="K37" s="163"/>
      <c r="L37" s="163"/>
      <c r="M37" s="197" t="s">
        <v>1051</v>
      </c>
      <c r="N37" s="197"/>
      <c r="O37" s="197" t="s">
        <v>112</v>
      </c>
      <c r="P37" s="197"/>
      <c r="Q37" s="197" t="s">
        <v>113</v>
      </c>
      <c r="R37" s="197"/>
      <c r="S37" s="106" t="s">
        <v>817</v>
      </c>
      <c r="T37" s="106" t="s">
        <v>1102</v>
      </c>
      <c r="U37" s="106" t="s">
        <v>1103</v>
      </c>
      <c r="V37" s="106">
        <f t="shared" si="0"/>
        <v>94.24</v>
      </c>
      <c r="W37" s="84">
        <f t="shared" si="1"/>
        <v>81.88</v>
      </c>
    </row>
    <row r="38" spans="2:23" ht="56.25" customHeight="1">
      <c r="B38" s="162" t="s">
        <v>1104</v>
      </c>
      <c r="C38" s="163"/>
      <c r="D38" s="163"/>
      <c r="E38" s="163"/>
      <c r="F38" s="163"/>
      <c r="G38" s="163"/>
      <c r="H38" s="163"/>
      <c r="I38" s="163"/>
      <c r="J38" s="163"/>
      <c r="K38" s="163"/>
      <c r="L38" s="163"/>
      <c r="M38" s="197" t="s">
        <v>1051</v>
      </c>
      <c r="N38" s="197"/>
      <c r="O38" s="197" t="s">
        <v>112</v>
      </c>
      <c r="P38" s="197"/>
      <c r="Q38" s="197" t="s">
        <v>113</v>
      </c>
      <c r="R38" s="197"/>
      <c r="S38" s="106" t="s">
        <v>1105</v>
      </c>
      <c r="T38" s="106" t="s">
        <v>1106</v>
      </c>
      <c r="U38" s="106" t="s">
        <v>1107</v>
      </c>
      <c r="V38" s="106">
        <f t="shared" si="0"/>
        <v>98.01</v>
      </c>
      <c r="W38" s="84">
        <f t="shared" si="1"/>
        <v>96.36</v>
      </c>
    </row>
    <row r="39" spans="2:23" ht="56.25" customHeight="1">
      <c r="B39" s="162" t="s">
        <v>1108</v>
      </c>
      <c r="C39" s="163"/>
      <c r="D39" s="163"/>
      <c r="E39" s="163"/>
      <c r="F39" s="163"/>
      <c r="G39" s="163"/>
      <c r="H39" s="163"/>
      <c r="I39" s="163"/>
      <c r="J39" s="163"/>
      <c r="K39" s="163"/>
      <c r="L39" s="163"/>
      <c r="M39" s="197" t="s">
        <v>1051</v>
      </c>
      <c r="N39" s="197"/>
      <c r="O39" s="197" t="s">
        <v>1109</v>
      </c>
      <c r="P39" s="197"/>
      <c r="Q39" s="197" t="s">
        <v>113</v>
      </c>
      <c r="R39" s="197"/>
      <c r="S39" s="106" t="s">
        <v>899</v>
      </c>
      <c r="T39" s="106" t="s">
        <v>1110</v>
      </c>
      <c r="U39" s="106" t="s">
        <v>1111</v>
      </c>
      <c r="V39" s="106">
        <f t="shared" si="0"/>
        <v>143.13999999999999</v>
      </c>
      <c r="W39" s="84">
        <f t="shared" si="1"/>
        <v>55.3</v>
      </c>
    </row>
    <row r="40" spans="2:23" ht="56.25" customHeight="1">
      <c r="B40" s="162" t="s">
        <v>1112</v>
      </c>
      <c r="C40" s="163"/>
      <c r="D40" s="163"/>
      <c r="E40" s="163"/>
      <c r="F40" s="163"/>
      <c r="G40" s="163"/>
      <c r="H40" s="163"/>
      <c r="I40" s="163"/>
      <c r="J40" s="163"/>
      <c r="K40" s="163"/>
      <c r="L40" s="163"/>
      <c r="M40" s="197" t="s">
        <v>1053</v>
      </c>
      <c r="N40" s="197"/>
      <c r="O40" s="197" t="s">
        <v>112</v>
      </c>
      <c r="P40" s="197"/>
      <c r="Q40" s="197" t="s">
        <v>113</v>
      </c>
      <c r="R40" s="197"/>
      <c r="S40" s="106" t="s">
        <v>114</v>
      </c>
      <c r="T40" s="106" t="s">
        <v>115</v>
      </c>
      <c r="U40" s="106" t="s">
        <v>115</v>
      </c>
      <c r="V40" s="106">
        <f t="shared" si="0"/>
        <v>100</v>
      </c>
      <c r="W40" s="84">
        <f t="shared" si="1"/>
        <v>50</v>
      </c>
    </row>
    <row r="41" spans="2:23" ht="56.25" customHeight="1">
      <c r="B41" s="162" t="s">
        <v>1113</v>
      </c>
      <c r="C41" s="163"/>
      <c r="D41" s="163"/>
      <c r="E41" s="163"/>
      <c r="F41" s="163"/>
      <c r="G41" s="163"/>
      <c r="H41" s="163"/>
      <c r="I41" s="163"/>
      <c r="J41" s="163"/>
      <c r="K41" s="163"/>
      <c r="L41" s="163"/>
      <c r="M41" s="197" t="s">
        <v>739</v>
      </c>
      <c r="N41" s="197"/>
      <c r="O41" s="197" t="s">
        <v>112</v>
      </c>
      <c r="P41" s="197"/>
      <c r="Q41" s="197" t="s">
        <v>113</v>
      </c>
      <c r="R41" s="197"/>
      <c r="S41" s="106" t="s">
        <v>114</v>
      </c>
      <c r="T41" s="106" t="s">
        <v>1114</v>
      </c>
      <c r="U41" s="106" t="s">
        <v>756</v>
      </c>
      <c r="V41" s="106">
        <f t="shared" si="0"/>
        <v>86.46</v>
      </c>
      <c r="W41" s="84">
        <f t="shared" si="1"/>
        <v>76</v>
      </c>
    </row>
    <row r="42" spans="2:23" ht="56.25" customHeight="1">
      <c r="B42" s="162" t="s">
        <v>1115</v>
      </c>
      <c r="C42" s="163"/>
      <c r="D42" s="163"/>
      <c r="E42" s="163"/>
      <c r="F42" s="163"/>
      <c r="G42" s="163"/>
      <c r="H42" s="163"/>
      <c r="I42" s="163"/>
      <c r="J42" s="163"/>
      <c r="K42" s="163"/>
      <c r="L42" s="163"/>
      <c r="M42" s="197" t="s">
        <v>739</v>
      </c>
      <c r="N42" s="197"/>
      <c r="O42" s="197" t="s">
        <v>112</v>
      </c>
      <c r="P42" s="197"/>
      <c r="Q42" s="197" t="s">
        <v>113</v>
      </c>
      <c r="R42" s="197"/>
      <c r="S42" s="106" t="s">
        <v>114</v>
      </c>
      <c r="T42" s="106" t="s">
        <v>1116</v>
      </c>
      <c r="U42" s="106" t="s">
        <v>379</v>
      </c>
      <c r="V42" s="106">
        <f t="shared" si="0"/>
        <v>132.76</v>
      </c>
      <c r="W42" s="84">
        <f t="shared" si="1"/>
        <v>61.6</v>
      </c>
    </row>
    <row r="43" spans="2:23" ht="56.25" customHeight="1">
      <c r="B43" s="162" t="s">
        <v>1117</v>
      </c>
      <c r="C43" s="163"/>
      <c r="D43" s="163"/>
      <c r="E43" s="163"/>
      <c r="F43" s="163"/>
      <c r="G43" s="163"/>
      <c r="H43" s="163"/>
      <c r="I43" s="163"/>
      <c r="J43" s="163"/>
      <c r="K43" s="163"/>
      <c r="L43" s="163"/>
      <c r="M43" s="197" t="s">
        <v>739</v>
      </c>
      <c r="N43" s="197"/>
      <c r="O43" s="197" t="s">
        <v>112</v>
      </c>
      <c r="P43" s="197"/>
      <c r="Q43" s="197" t="s">
        <v>113</v>
      </c>
      <c r="R43" s="197"/>
      <c r="S43" s="106" t="s">
        <v>114</v>
      </c>
      <c r="T43" s="106" t="s">
        <v>114</v>
      </c>
      <c r="U43" s="106" t="s">
        <v>1118</v>
      </c>
      <c r="V43" s="106">
        <f t="shared" si="0"/>
        <v>80.2</v>
      </c>
      <c r="W43" s="84">
        <f t="shared" si="1"/>
        <v>80.2</v>
      </c>
    </row>
    <row r="44" spans="2:23" ht="56.25" customHeight="1">
      <c r="B44" s="162" t="s">
        <v>1119</v>
      </c>
      <c r="C44" s="163"/>
      <c r="D44" s="163"/>
      <c r="E44" s="163"/>
      <c r="F44" s="163"/>
      <c r="G44" s="163"/>
      <c r="H44" s="163"/>
      <c r="I44" s="163"/>
      <c r="J44" s="163"/>
      <c r="K44" s="163"/>
      <c r="L44" s="163"/>
      <c r="M44" s="197" t="s">
        <v>739</v>
      </c>
      <c r="N44" s="197"/>
      <c r="O44" s="197" t="s">
        <v>112</v>
      </c>
      <c r="P44" s="197"/>
      <c r="Q44" s="197" t="s">
        <v>113</v>
      </c>
      <c r="R44" s="197"/>
      <c r="S44" s="106" t="s">
        <v>114</v>
      </c>
      <c r="T44" s="106" t="s">
        <v>297</v>
      </c>
      <c r="U44" s="106" t="s">
        <v>555</v>
      </c>
      <c r="V44" s="106">
        <f t="shared" si="0"/>
        <v>28</v>
      </c>
      <c r="W44" s="84">
        <f t="shared" si="1"/>
        <v>17.5</v>
      </c>
    </row>
    <row r="45" spans="2:23" ht="56.25" customHeight="1">
      <c r="B45" s="162" t="s">
        <v>1120</v>
      </c>
      <c r="C45" s="163"/>
      <c r="D45" s="163"/>
      <c r="E45" s="163"/>
      <c r="F45" s="163"/>
      <c r="G45" s="163"/>
      <c r="H45" s="163"/>
      <c r="I45" s="163"/>
      <c r="J45" s="163"/>
      <c r="K45" s="163"/>
      <c r="L45" s="163"/>
      <c r="M45" s="197" t="s">
        <v>739</v>
      </c>
      <c r="N45" s="197"/>
      <c r="O45" s="197" t="s">
        <v>112</v>
      </c>
      <c r="P45" s="197"/>
      <c r="Q45" s="197" t="s">
        <v>113</v>
      </c>
      <c r="R45" s="197"/>
      <c r="S45" s="106" t="s">
        <v>114</v>
      </c>
      <c r="T45" s="106" t="s">
        <v>122</v>
      </c>
      <c r="U45" s="106" t="s">
        <v>122</v>
      </c>
      <c r="V45" s="106" t="str">
        <f t="shared" si="0"/>
        <v>N/A</v>
      </c>
      <c r="W45" s="84">
        <f t="shared" si="1"/>
        <v>0</v>
      </c>
    </row>
    <row r="46" spans="2:23" ht="56.25" customHeight="1">
      <c r="B46" s="162" t="s">
        <v>1121</v>
      </c>
      <c r="C46" s="163"/>
      <c r="D46" s="163"/>
      <c r="E46" s="163"/>
      <c r="F46" s="163"/>
      <c r="G46" s="163"/>
      <c r="H46" s="163"/>
      <c r="I46" s="163"/>
      <c r="J46" s="163"/>
      <c r="K46" s="163"/>
      <c r="L46" s="163"/>
      <c r="M46" s="197" t="s">
        <v>739</v>
      </c>
      <c r="N46" s="197"/>
      <c r="O46" s="197" t="s">
        <v>112</v>
      </c>
      <c r="P46" s="197"/>
      <c r="Q46" s="197" t="s">
        <v>113</v>
      </c>
      <c r="R46" s="197"/>
      <c r="S46" s="106" t="s">
        <v>997</v>
      </c>
      <c r="T46" s="106" t="s">
        <v>1122</v>
      </c>
      <c r="U46" s="106" t="s">
        <v>1123</v>
      </c>
      <c r="V46" s="106">
        <f t="shared" si="0"/>
        <v>105.36</v>
      </c>
      <c r="W46" s="84">
        <f t="shared" si="1"/>
        <v>102.17</v>
      </c>
    </row>
    <row r="47" spans="2:23" ht="56.25" customHeight="1">
      <c r="B47" s="162" t="s">
        <v>1124</v>
      </c>
      <c r="C47" s="163"/>
      <c r="D47" s="163"/>
      <c r="E47" s="163"/>
      <c r="F47" s="163"/>
      <c r="G47" s="163"/>
      <c r="H47" s="163"/>
      <c r="I47" s="163"/>
      <c r="J47" s="163"/>
      <c r="K47" s="163"/>
      <c r="L47" s="163"/>
      <c r="M47" s="197" t="s">
        <v>739</v>
      </c>
      <c r="N47" s="197"/>
      <c r="O47" s="197" t="s">
        <v>112</v>
      </c>
      <c r="P47" s="197"/>
      <c r="Q47" s="197" t="s">
        <v>113</v>
      </c>
      <c r="R47" s="197"/>
      <c r="S47" s="106" t="s">
        <v>1125</v>
      </c>
      <c r="T47" s="106" t="s">
        <v>1126</v>
      </c>
      <c r="U47" s="106" t="s">
        <v>1127</v>
      </c>
      <c r="V47" s="106">
        <f t="shared" si="0"/>
        <v>77.62</v>
      </c>
      <c r="W47" s="84">
        <f t="shared" si="1"/>
        <v>32.36</v>
      </c>
    </row>
    <row r="48" spans="2:23" ht="56.25" customHeight="1">
      <c r="B48" s="162" t="s">
        <v>1128</v>
      </c>
      <c r="C48" s="163"/>
      <c r="D48" s="163"/>
      <c r="E48" s="163"/>
      <c r="F48" s="163"/>
      <c r="G48" s="163"/>
      <c r="H48" s="163"/>
      <c r="I48" s="163"/>
      <c r="J48" s="163"/>
      <c r="K48" s="163"/>
      <c r="L48" s="163"/>
      <c r="M48" s="197" t="s">
        <v>739</v>
      </c>
      <c r="N48" s="197"/>
      <c r="O48" s="197" t="s">
        <v>112</v>
      </c>
      <c r="P48" s="197"/>
      <c r="Q48" s="197" t="s">
        <v>113</v>
      </c>
      <c r="R48" s="197"/>
      <c r="S48" s="106" t="s">
        <v>582</v>
      </c>
      <c r="T48" s="106" t="s">
        <v>1129</v>
      </c>
      <c r="U48" s="106" t="s">
        <v>1130</v>
      </c>
      <c r="V48" s="106">
        <f t="shared" si="0"/>
        <v>84.45</v>
      </c>
      <c r="W48" s="84">
        <f t="shared" si="1"/>
        <v>80.81</v>
      </c>
    </row>
    <row r="49" spans="2:23" ht="56.25" customHeight="1">
      <c r="B49" s="162" t="s">
        <v>1131</v>
      </c>
      <c r="C49" s="163"/>
      <c r="D49" s="163"/>
      <c r="E49" s="163"/>
      <c r="F49" s="163"/>
      <c r="G49" s="163"/>
      <c r="H49" s="163"/>
      <c r="I49" s="163"/>
      <c r="J49" s="163"/>
      <c r="K49" s="163"/>
      <c r="L49" s="163"/>
      <c r="M49" s="197" t="s">
        <v>739</v>
      </c>
      <c r="N49" s="197"/>
      <c r="O49" s="197" t="s">
        <v>112</v>
      </c>
      <c r="P49" s="197"/>
      <c r="Q49" s="197" t="s">
        <v>113</v>
      </c>
      <c r="R49" s="197"/>
      <c r="S49" s="106" t="s">
        <v>581</v>
      </c>
      <c r="T49" s="106" t="s">
        <v>581</v>
      </c>
      <c r="U49" s="106" t="s">
        <v>1132</v>
      </c>
      <c r="V49" s="106">
        <f t="shared" si="0"/>
        <v>109</v>
      </c>
      <c r="W49" s="84">
        <f t="shared" si="1"/>
        <v>109</v>
      </c>
    </row>
    <row r="50" spans="2:23" ht="56.25" customHeight="1">
      <c r="B50" s="162" t="s">
        <v>1133</v>
      </c>
      <c r="C50" s="163"/>
      <c r="D50" s="163"/>
      <c r="E50" s="163"/>
      <c r="F50" s="163"/>
      <c r="G50" s="163"/>
      <c r="H50" s="163"/>
      <c r="I50" s="163"/>
      <c r="J50" s="163"/>
      <c r="K50" s="163"/>
      <c r="L50" s="163"/>
      <c r="M50" s="197" t="s">
        <v>739</v>
      </c>
      <c r="N50" s="197"/>
      <c r="O50" s="197" t="s">
        <v>112</v>
      </c>
      <c r="P50" s="197"/>
      <c r="Q50" s="197" t="s">
        <v>113</v>
      </c>
      <c r="R50" s="197"/>
      <c r="S50" s="106" t="s">
        <v>114</v>
      </c>
      <c r="T50" s="106" t="s">
        <v>1134</v>
      </c>
      <c r="U50" s="106" t="s">
        <v>1135</v>
      </c>
      <c r="V50" s="106">
        <f t="shared" si="0"/>
        <v>92.83</v>
      </c>
      <c r="W50" s="84">
        <f t="shared" si="1"/>
        <v>67.3</v>
      </c>
    </row>
    <row r="51" spans="2:23" ht="56.25" customHeight="1">
      <c r="B51" s="162" t="s">
        <v>1136</v>
      </c>
      <c r="C51" s="163"/>
      <c r="D51" s="163"/>
      <c r="E51" s="163"/>
      <c r="F51" s="163"/>
      <c r="G51" s="163"/>
      <c r="H51" s="163"/>
      <c r="I51" s="163"/>
      <c r="J51" s="163"/>
      <c r="K51" s="163"/>
      <c r="L51" s="163"/>
      <c r="M51" s="197" t="s">
        <v>739</v>
      </c>
      <c r="N51" s="197"/>
      <c r="O51" s="197" t="s">
        <v>112</v>
      </c>
      <c r="P51" s="197"/>
      <c r="Q51" s="197" t="s">
        <v>113</v>
      </c>
      <c r="R51" s="197"/>
      <c r="S51" s="106" t="s">
        <v>114</v>
      </c>
      <c r="T51" s="106" t="s">
        <v>115</v>
      </c>
      <c r="U51" s="106" t="s">
        <v>1137</v>
      </c>
      <c r="V51" s="106">
        <f t="shared" si="0"/>
        <v>126.6</v>
      </c>
      <c r="W51" s="84">
        <f t="shared" si="1"/>
        <v>63.3</v>
      </c>
    </row>
    <row r="52" spans="2:23" ht="56.25" customHeight="1">
      <c r="B52" s="162" t="s">
        <v>1138</v>
      </c>
      <c r="C52" s="163"/>
      <c r="D52" s="163"/>
      <c r="E52" s="163"/>
      <c r="F52" s="163"/>
      <c r="G52" s="163"/>
      <c r="H52" s="163"/>
      <c r="I52" s="163"/>
      <c r="J52" s="163"/>
      <c r="K52" s="163"/>
      <c r="L52" s="163"/>
      <c r="M52" s="197" t="s">
        <v>739</v>
      </c>
      <c r="N52" s="197"/>
      <c r="O52" s="197" t="s">
        <v>112</v>
      </c>
      <c r="P52" s="197"/>
      <c r="Q52" s="197" t="s">
        <v>113</v>
      </c>
      <c r="R52" s="197"/>
      <c r="S52" s="106" t="s">
        <v>114</v>
      </c>
      <c r="T52" s="106" t="s">
        <v>1139</v>
      </c>
      <c r="U52" s="106" t="s">
        <v>819</v>
      </c>
      <c r="V52" s="106">
        <f t="shared" si="0"/>
        <v>89.59</v>
      </c>
      <c r="W52" s="84">
        <f t="shared" si="1"/>
        <v>68</v>
      </c>
    </row>
    <row r="53" spans="2:23" ht="56.25" customHeight="1">
      <c r="B53" s="162" t="s">
        <v>1140</v>
      </c>
      <c r="C53" s="163"/>
      <c r="D53" s="163"/>
      <c r="E53" s="163"/>
      <c r="F53" s="163"/>
      <c r="G53" s="163"/>
      <c r="H53" s="163"/>
      <c r="I53" s="163"/>
      <c r="J53" s="163"/>
      <c r="K53" s="163"/>
      <c r="L53" s="163"/>
      <c r="M53" s="197" t="s">
        <v>739</v>
      </c>
      <c r="N53" s="197"/>
      <c r="O53" s="197" t="s">
        <v>112</v>
      </c>
      <c r="P53" s="197"/>
      <c r="Q53" s="197" t="s">
        <v>113</v>
      </c>
      <c r="R53" s="197"/>
      <c r="S53" s="106" t="s">
        <v>114</v>
      </c>
      <c r="T53" s="106" t="s">
        <v>122</v>
      </c>
      <c r="U53" s="106" t="s">
        <v>122</v>
      </c>
      <c r="V53" s="106" t="str">
        <f t="shared" si="0"/>
        <v>N/A</v>
      </c>
      <c r="W53" s="84">
        <f t="shared" si="1"/>
        <v>0</v>
      </c>
    </row>
    <row r="54" spans="2:23" ht="56.25" customHeight="1">
      <c r="B54" s="162" t="s">
        <v>1141</v>
      </c>
      <c r="C54" s="163"/>
      <c r="D54" s="163"/>
      <c r="E54" s="163"/>
      <c r="F54" s="163"/>
      <c r="G54" s="163"/>
      <c r="H54" s="163"/>
      <c r="I54" s="163"/>
      <c r="J54" s="163"/>
      <c r="K54" s="163"/>
      <c r="L54" s="163"/>
      <c r="M54" s="197" t="s">
        <v>739</v>
      </c>
      <c r="N54" s="197"/>
      <c r="O54" s="197" t="s">
        <v>112</v>
      </c>
      <c r="P54" s="197"/>
      <c r="Q54" s="197" t="s">
        <v>113</v>
      </c>
      <c r="R54" s="197"/>
      <c r="S54" s="106" t="s">
        <v>114</v>
      </c>
      <c r="T54" s="106" t="s">
        <v>114</v>
      </c>
      <c r="U54" s="106" t="s">
        <v>114</v>
      </c>
      <c r="V54" s="106">
        <f t="shared" ref="V54:V77" si="2">+IF(ISERR(U54/T54*100),"N/A",ROUND(U54/T54*100,2))</f>
        <v>100</v>
      </c>
      <c r="W54" s="84">
        <f t="shared" ref="W54:W77" si="3">+IF(ISERR(U54/S54*100),"N/A",ROUND(U54/S54*100,2))</f>
        <v>100</v>
      </c>
    </row>
    <row r="55" spans="2:23" ht="56.25" customHeight="1">
      <c r="B55" s="162" t="s">
        <v>1142</v>
      </c>
      <c r="C55" s="163"/>
      <c r="D55" s="163"/>
      <c r="E55" s="163"/>
      <c r="F55" s="163"/>
      <c r="G55" s="163"/>
      <c r="H55" s="163"/>
      <c r="I55" s="163"/>
      <c r="J55" s="163"/>
      <c r="K55" s="163"/>
      <c r="L55" s="163"/>
      <c r="M55" s="197" t="s">
        <v>739</v>
      </c>
      <c r="N55" s="197"/>
      <c r="O55" s="197" t="s">
        <v>112</v>
      </c>
      <c r="P55" s="197"/>
      <c r="Q55" s="197" t="s">
        <v>113</v>
      </c>
      <c r="R55" s="197"/>
      <c r="S55" s="106" t="s">
        <v>114</v>
      </c>
      <c r="T55" s="106" t="s">
        <v>1143</v>
      </c>
      <c r="U55" s="106" t="s">
        <v>1143</v>
      </c>
      <c r="V55" s="106">
        <f t="shared" si="2"/>
        <v>100</v>
      </c>
      <c r="W55" s="84">
        <f t="shared" si="3"/>
        <v>42</v>
      </c>
    </row>
    <row r="56" spans="2:23" ht="56.25" customHeight="1">
      <c r="B56" s="162" t="s">
        <v>1144</v>
      </c>
      <c r="C56" s="163"/>
      <c r="D56" s="163"/>
      <c r="E56" s="163"/>
      <c r="F56" s="163"/>
      <c r="G56" s="163"/>
      <c r="H56" s="163"/>
      <c r="I56" s="163"/>
      <c r="J56" s="163"/>
      <c r="K56" s="163"/>
      <c r="L56" s="163"/>
      <c r="M56" s="197" t="s">
        <v>739</v>
      </c>
      <c r="N56" s="197"/>
      <c r="O56" s="197" t="s">
        <v>112</v>
      </c>
      <c r="P56" s="197"/>
      <c r="Q56" s="197" t="s">
        <v>113</v>
      </c>
      <c r="R56" s="197"/>
      <c r="S56" s="106" t="s">
        <v>1145</v>
      </c>
      <c r="T56" s="106" t="s">
        <v>1146</v>
      </c>
      <c r="U56" s="106" t="s">
        <v>1146</v>
      </c>
      <c r="V56" s="106">
        <f t="shared" si="2"/>
        <v>100</v>
      </c>
      <c r="W56" s="84">
        <f t="shared" si="3"/>
        <v>100.79</v>
      </c>
    </row>
    <row r="57" spans="2:23" ht="56.25" customHeight="1">
      <c r="B57" s="162" t="s">
        <v>1147</v>
      </c>
      <c r="C57" s="163"/>
      <c r="D57" s="163"/>
      <c r="E57" s="163"/>
      <c r="F57" s="163"/>
      <c r="G57" s="163"/>
      <c r="H57" s="163"/>
      <c r="I57" s="163"/>
      <c r="J57" s="163"/>
      <c r="K57" s="163"/>
      <c r="L57" s="163"/>
      <c r="M57" s="197" t="s">
        <v>739</v>
      </c>
      <c r="N57" s="197"/>
      <c r="O57" s="197" t="s">
        <v>112</v>
      </c>
      <c r="P57" s="197"/>
      <c r="Q57" s="197" t="s">
        <v>113</v>
      </c>
      <c r="R57" s="197"/>
      <c r="S57" s="106" t="s">
        <v>114</v>
      </c>
      <c r="T57" s="106" t="s">
        <v>1148</v>
      </c>
      <c r="U57" s="106" t="s">
        <v>449</v>
      </c>
      <c r="V57" s="106">
        <f t="shared" si="2"/>
        <v>90.41</v>
      </c>
      <c r="W57" s="84">
        <f t="shared" si="3"/>
        <v>33</v>
      </c>
    </row>
    <row r="58" spans="2:23" ht="56.25" customHeight="1">
      <c r="B58" s="162" t="s">
        <v>1149</v>
      </c>
      <c r="C58" s="163"/>
      <c r="D58" s="163"/>
      <c r="E58" s="163"/>
      <c r="F58" s="163"/>
      <c r="G58" s="163"/>
      <c r="H58" s="163"/>
      <c r="I58" s="163"/>
      <c r="J58" s="163"/>
      <c r="K58" s="163"/>
      <c r="L58" s="163"/>
      <c r="M58" s="197" t="s">
        <v>739</v>
      </c>
      <c r="N58" s="197"/>
      <c r="O58" s="197" t="s">
        <v>112</v>
      </c>
      <c r="P58" s="197"/>
      <c r="Q58" s="197" t="s">
        <v>113</v>
      </c>
      <c r="R58" s="197"/>
      <c r="S58" s="106" t="s">
        <v>114</v>
      </c>
      <c r="T58" s="106" t="s">
        <v>884</v>
      </c>
      <c r="U58" s="106" t="s">
        <v>1150</v>
      </c>
      <c r="V58" s="106">
        <f t="shared" si="2"/>
        <v>98.51</v>
      </c>
      <c r="W58" s="84">
        <f t="shared" si="3"/>
        <v>79.599999999999994</v>
      </c>
    </row>
    <row r="59" spans="2:23" ht="56.25" customHeight="1">
      <c r="B59" s="162" t="s">
        <v>1151</v>
      </c>
      <c r="C59" s="163"/>
      <c r="D59" s="163"/>
      <c r="E59" s="163"/>
      <c r="F59" s="163"/>
      <c r="G59" s="163"/>
      <c r="H59" s="163"/>
      <c r="I59" s="163"/>
      <c r="J59" s="163"/>
      <c r="K59" s="163"/>
      <c r="L59" s="163"/>
      <c r="M59" s="197" t="s">
        <v>739</v>
      </c>
      <c r="N59" s="197"/>
      <c r="O59" s="197" t="s">
        <v>112</v>
      </c>
      <c r="P59" s="197"/>
      <c r="Q59" s="197" t="s">
        <v>113</v>
      </c>
      <c r="R59" s="197"/>
      <c r="S59" s="106" t="s">
        <v>114</v>
      </c>
      <c r="T59" s="106" t="s">
        <v>1103</v>
      </c>
      <c r="U59" s="106" t="s">
        <v>1103</v>
      </c>
      <c r="V59" s="106">
        <f t="shared" si="2"/>
        <v>100</v>
      </c>
      <c r="W59" s="84">
        <f t="shared" si="3"/>
        <v>39.299999999999997</v>
      </c>
    </row>
    <row r="60" spans="2:23" ht="56.25" customHeight="1">
      <c r="B60" s="162" t="s">
        <v>1152</v>
      </c>
      <c r="C60" s="163"/>
      <c r="D60" s="163"/>
      <c r="E60" s="163"/>
      <c r="F60" s="163"/>
      <c r="G60" s="163"/>
      <c r="H60" s="163"/>
      <c r="I60" s="163"/>
      <c r="J60" s="163"/>
      <c r="K60" s="163"/>
      <c r="L60" s="163"/>
      <c r="M60" s="197" t="s">
        <v>739</v>
      </c>
      <c r="N60" s="197"/>
      <c r="O60" s="197" t="s">
        <v>112</v>
      </c>
      <c r="P60" s="197"/>
      <c r="Q60" s="197" t="s">
        <v>113</v>
      </c>
      <c r="R60" s="197"/>
      <c r="S60" s="106" t="s">
        <v>114</v>
      </c>
      <c r="T60" s="106" t="s">
        <v>114</v>
      </c>
      <c r="U60" s="106" t="s">
        <v>1153</v>
      </c>
      <c r="V60" s="106">
        <f t="shared" si="2"/>
        <v>68.7</v>
      </c>
      <c r="W60" s="84">
        <f t="shared" si="3"/>
        <v>68.7</v>
      </c>
    </row>
    <row r="61" spans="2:23" ht="56.25" customHeight="1">
      <c r="B61" s="162" t="s">
        <v>1154</v>
      </c>
      <c r="C61" s="163"/>
      <c r="D61" s="163"/>
      <c r="E61" s="163"/>
      <c r="F61" s="163"/>
      <c r="G61" s="163"/>
      <c r="H61" s="163"/>
      <c r="I61" s="163"/>
      <c r="J61" s="163"/>
      <c r="K61" s="163"/>
      <c r="L61" s="163"/>
      <c r="M61" s="197" t="s">
        <v>739</v>
      </c>
      <c r="N61" s="197"/>
      <c r="O61" s="197" t="s">
        <v>112</v>
      </c>
      <c r="P61" s="197"/>
      <c r="Q61" s="197" t="s">
        <v>113</v>
      </c>
      <c r="R61" s="197"/>
      <c r="S61" s="106" t="s">
        <v>114</v>
      </c>
      <c r="T61" s="106" t="s">
        <v>114</v>
      </c>
      <c r="U61" s="106" t="s">
        <v>1155</v>
      </c>
      <c r="V61" s="106">
        <f t="shared" si="2"/>
        <v>155.6</v>
      </c>
      <c r="W61" s="84">
        <f t="shared" si="3"/>
        <v>155.6</v>
      </c>
    </row>
    <row r="62" spans="2:23" ht="56.25" customHeight="1">
      <c r="B62" s="162" t="s">
        <v>1156</v>
      </c>
      <c r="C62" s="163"/>
      <c r="D62" s="163"/>
      <c r="E62" s="163"/>
      <c r="F62" s="163"/>
      <c r="G62" s="163"/>
      <c r="H62" s="163"/>
      <c r="I62" s="163"/>
      <c r="J62" s="163"/>
      <c r="K62" s="163"/>
      <c r="L62" s="163"/>
      <c r="M62" s="197" t="s">
        <v>739</v>
      </c>
      <c r="N62" s="197"/>
      <c r="O62" s="197" t="s">
        <v>112</v>
      </c>
      <c r="P62" s="197"/>
      <c r="Q62" s="197" t="s">
        <v>113</v>
      </c>
      <c r="R62" s="197"/>
      <c r="S62" s="106" t="s">
        <v>114</v>
      </c>
      <c r="T62" s="106" t="s">
        <v>114</v>
      </c>
      <c r="U62" s="106" t="s">
        <v>1157</v>
      </c>
      <c r="V62" s="106">
        <f t="shared" si="2"/>
        <v>141.6</v>
      </c>
      <c r="W62" s="84">
        <f t="shared" si="3"/>
        <v>141.6</v>
      </c>
    </row>
    <row r="63" spans="2:23" ht="56.25" customHeight="1">
      <c r="B63" s="162" t="s">
        <v>1158</v>
      </c>
      <c r="C63" s="163"/>
      <c r="D63" s="163"/>
      <c r="E63" s="163"/>
      <c r="F63" s="163"/>
      <c r="G63" s="163"/>
      <c r="H63" s="163"/>
      <c r="I63" s="163"/>
      <c r="J63" s="163"/>
      <c r="K63" s="163"/>
      <c r="L63" s="163"/>
      <c r="M63" s="197" t="s">
        <v>739</v>
      </c>
      <c r="N63" s="197"/>
      <c r="O63" s="197" t="s">
        <v>112</v>
      </c>
      <c r="P63" s="197"/>
      <c r="Q63" s="197" t="s">
        <v>113</v>
      </c>
      <c r="R63" s="197"/>
      <c r="S63" s="106" t="s">
        <v>114</v>
      </c>
      <c r="T63" s="106" t="s">
        <v>114</v>
      </c>
      <c r="U63" s="106" t="s">
        <v>1159</v>
      </c>
      <c r="V63" s="106">
        <f t="shared" si="2"/>
        <v>135</v>
      </c>
      <c r="W63" s="84">
        <f t="shared" si="3"/>
        <v>135</v>
      </c>
    </row>
    <row r="64" spans="2:23" ht="56.25" customHeight="1">
      <c r="B64" s="162" t="s">
        <v>1160</v>
      </c>
      <c r="C64" s="163"/>
      <c r="D64" s="163"/>
      <c r="E64" s="163"/>
      <c r="F64" s="163"/>
      <c r="G64" s="163"/>
      <c r="H64" s="163"/>
      <c r="I64" s="163"/>
      <c r="J64" s="163"/>
      <c r="K64" s="163"/>
      <c r="L64" s="163"/>
      <c r="M64" s="197" t="s">
        <v>739</v>
      </c>
      <c r="N64" s="197"/>
      <c r="O64" s="197" t="s">
        <v>112</v>
      </c>
      <c r="P64" s="197"/>
      <c r="Q64" s="197" t="s">
        <v>113</v>
      </c>
      <c r="R64" s="197"/>
      <c r="S64" s="106" t="s">
        <v>114</v>
      </c>
      <c r="T64" s="106" t="s">
        <v>122</v>
      </c>
      <c r="U64" s="106" t="s">
        <v>122</v>
      </c>
      <c r="V64" s="106" t="str">
        <f t="shared" si="2"/>
        <v>N/A</v>
      </c>
      <c r="W64" s="84">
        <f t="shared" si="3"/>
        <v>0</v>
      </c>
    </row>
    <row r="65" spans="2:25" ht="56.25" customHeight="1">
      <c r="B65" s="162" t="s">
        <v>1161</v>
      </c>
      <c r="C65" s="163"/>
      <c r="D65" s="163"/>
      <c r="E65" s="163"/>
      <c r="F65" s="163"/>
      <c r="G65" s="163"/>
      <c r="H65" s="163"/>
      <c r="I65" s="163"/>
      <c r="J65" s="163"/>
      <c r="K65" s="163"/>
      <c r="L65" s="163"/>
      <c r="M65" s="197" t="s">
        <v>844</v>
      </c>
      <c r="N65" s="197"/>
      <c r="O65" s="197" t="s">
        <v>112</v>
      </c>
      <c r="P65" s="197"/>
      <c r="Q65" s="197" t="s">
        <v>113</v>
      </c>
      <c r="R65" s="197"/>
      <c r="S65" s="106" t="s">
        <v>317</v>
      </c>
      <c r="T65" s="106" t="s">
        <v>122</v>
      </c>
      <c r="U65" s="106" t="s">
        <v>114</v>
      </c>
      <c r="V65" s="106" t="str">
        <f t="shared" si="2"/>
        <v>N/A</v>
      </c>
      <c r="W65" s="84">
        <f t="shared" si="3"/>
        <v>333.33</v>
      </c>
    </row>
    <row r="66" spans="2:25" ht="56.25" customHeight="1">
      <c r="B66" s="162" t="s">
        <v>1162</v>
      </c>
      <c r="C66" s="163"/>
      <c r="D66" s="163"/>
      <c r="E66" s="163"/>
      <c r="F66" s="163"/>
      <c r="G66" s="163"/>
      <c r="H66" s="163"/>
      <c r="I66" s="163"/>
      <c r="J66" s="163"/>
      <c r="K66" s="163"/>
      <c r="L66" s="163"/>
      <c r="M66" s="197" t="s">
        <v>844</v>
      </c>
      <c r="N66" s="197"/>
      <c r="O66" s="197" t="s">
        <v>112</v>
      </c>
      <c r="P66" s="197"/>
      <c r="Q66" s="197" t="s">
        <v>113</v>
      </c>
      <c r="R66" s="197"/>
      <c r="S66" s="106" t="s">
        <v>1163</v>
      </c>
      <c r="T66" s="106" t="s">
        <v>578</v>
      </c>
      <c r="U66" s="106" t="s">
        <v>114</v>
      </c>
      <c r="V66" s="106">
        <f t="shared" si="2"/>
        <v>133.33000000000001</v>
      </c>
      <c r="W66" s="84">
        <f t="shared" si="3"/>
        <v>120.05</v>
      </c>
    </row>
    <row r="67" spans="2:25" ht="56.25" customHeight="1">
      <c r="B67" s="162" t="s">
        <v>1164</v>
      </c>
      <c r="C67" s="163"/>
      <c r="D67" s="163"/>
      <c r="E67" s="163"/>
      <c r="F67" s="163"/>
      <c r="G67" s="163"/>
      <c r="H67" s="163"/>
      <c r="I67" s="163"/>
      <c r="J67" s="163"/>
      <c r="K67" s="163"/>
      <c r="L67" s="163"/>
      <c r="M67" s="197" t="s">
        <v>844</v>
      </c>
      <c r="N67" s="197"/>
      <c r="O67" s="197" t="s">
        <v>112</v>
      </c>
      <c r="P67" s="197"/>
      <c r="Q67" s="197" t="s">
        <v>113</v>
      </c>
      <c r="R67" s="197"/>
      <c r="S67" s="106" t="s">
        <v>1165</v>
      </c>
      <c r="T67" s="106" t="s">
        <v>115</v>
      </c>
      <c r="U67" s="106" t="s">
        <v>122</v>
      </c>
      <c r="V67" s="106">
        <f t="shared" si="2"/>
        <v>0</v>
      </c>
      <c r="W67" s="84">
        <f t="shared" si="3"/>
        <v>0</v>
      </c>
    </row>
    <row r="68" spans="2:25" ht="56.25" customHeight="1">
      <c r="B68" s="162" t="s">
        <v>1166</v>
      </c>
      <c r="C68" s="163"/>
      <c r="D68" s="163"/>
      <c r="E68" s="163"/>
      <c r="F68" s="163"/>
      <c r="G68" s="163"/>
      <c r="H68" s="163"/>
      <c r="I68" s="163"/>
      <c r="J68" s="163"/>
      <c r="K68" s="163"/>
      <c r="L68" s="163"/>
      <c r="M68" s="197" t="s">
        <v>844</v>
      </c>
      <c r="N68" s="197"/>
      <c r="O68" s="197" t="s">
        <v>112</v>
      </c>
      <c r="P68" s="197"/>
      <c r="Q68" s="197" t="s">
        <v>113</v>
      </c>
      <c r="R68" s="197"/>
      <c r="S68" s="106" t="s">
        <v>1167</v>
      </c>
      <c r="T68" s="106" t="s">
        <v>1168</v>
      </c>
      <c r="U68" s="106" t="s">
        <v>114</v>
      </c>
      <c r="V68" s="106">
        <f t="shared" si="2"/>
        <v>149.93</v>
      </c>
      <c r="W68" s="84">
        <f t="shared" si="3"/>
        <v>155.52000000000001</v>
      </c>
    </row>
    <row r="69" spans="2:25" ht="56.25" customHeight="1">
      <c r="B69" s="162" t="s">
        <v>1169</v>
      </c>
      <c r="C69" s="163"/>
      <c r="D69" s="163"/>
      <c r="E69" s="163"/>
      <c r="F69" s="163"/>
      <c r="G69" s="163"/>
      <c r="H69" s="163"/>
      <c r="I69" s="163"/>
      <c r="J69" s="163"/>
      <c r="K69" s="163"/>
      <c r="L69" s="163"/>
      <c r="M69" s="197" t="s">
        <v>844</v>
      </c>
      <c r="N69" s="197"/>
      <c r="O69" s="197" t="s">
        <v>112</v>
      </c>
      <c r="P69" s="197"/>
      <c r="Q69" s="197" t="s">
        <v>113</v>
      </c>
      <c r="R69" s="197"/>
      <c r="S69" s="106" t="s">
        <v>1170</v>
      </c>
      <c r="T69" s="106" t="s">
        <v>893</v>
      </c>
      <c r="U69" s="106" t="s">
        <v>1171</v>
      </c>
      <c r="V69" s="106">
        <f t="shared" si="2"/>
        <v>96.19</v>
      </c>
      <c r="W69" s="84">
        <f t="shared" si="3"/>
        <v>95.89</v>
      </c>
    </row>
    <row r="70" spans="2:25" ht="56.25" customHeight="1">
      <c r="B70" s="162" t="s">
        <v>1172</v>
      </c>
      <c r="C70" s="163"/>
      <c r="D70" s="163"/>
      <c r="E70" s="163"/>
      <c r="F70" s="163"/>
      <c r="G70" s="163"/>
      <c r="H70" s="163"/>
      <c r="I70" s="163"/>
      <c r="J70" s="163"/>
      <c r="K70" s="163"/>
      <c r="L70" s="163"/>
      <c r="M70" s="197" t="s">
        <v>1049</v>
      </c>
      <c r="N70" s="197"/>
      <c r="O70" s="197" t="s">
        <v>112</v>
      </c>
      <c r="P70" s="197"/>
      <c r="Q70" s="197" t="s">
        <v>113</v>
      </c>
      <c r="R70" s="197"/>
      <c r="S70" s="106" t="s">
        <v>114</v>
      </c>
      <c r="T70" s="106" t="s">
        <v>1173</v>
      </c>
      <c r="U70" s="106" t="s">
        <v>1174</v>
      </c>
      <c r="V70" s="106">
        <f t="shared" si="2"/>
        <v>32.89</v>
      </c>
      <c r="W70" s="84">
        <f t="shared" si="3"/>
        <v>23.68</v>
      </c>
    </row>
    <row r="71" spans="2:25" ht="56.25" customHeight="1">
      <c r="B71" s="162" t="s">
        <v>1175</v>
      </c>
      <c r="C71" s="163"/>
      <c r="D71" s="163"/>
      <c r="E71" s="163"/>
      <c r="F71" s="163"/>
      <c r="G71" s="163"/>
      <c r="H71" s="163"/>
      <c r="I71" s="163"/>
      <c r="J71" s="163"/>
      <c r="K71" s="163"/>
      <c r="L71" s="163"/>
      <c r="M71" s="197" t="s">
        <v>1049</v>
      </c>
      <c r="N71" s="197"/>
      <c r="O71" s="197" t="s">
        <v>112</v>
      </c>
      <c r="P71" s="197"/>
      <c r="Q71" s="197" t="s">
        <v>113</v>
      </c>
      <c r="R71" s="197"/>
      <c r="S71" s="106" t="s">
        <v>114</v>
      </c>
      <c r="T71" s="106" t="s">
        <v>313</v>
      </c>
      <c r="U71" s="106" t="s">
        <v>1176</v>
      </c>
      <c r="V71" s="106">
        <f t="shared" si="2"/>
        <v>55.36</v>
      </c>
      <c r="W71" s="84">
        <f t="shared" si="3"/>
        <v>30.45</v>
      </c>
    </row>
    <row r="72" spans="2:25" ht="56.25" customHeight="1">
      <c r="B72" s="162" t="s">
        <v>1177</v>
      </c>
      <c r="C72" s="163"/>
      <c r="D72" s="163"/>
      <c r="E72" s="163"/>
      <c r="F72" s="163"/>
      <c r="G72" s="163"/>
      <c r="H72" s="163"/>
      <c r="I72" s="163"/>
      <c r="J72" s="163"/>
      <c r="K72" s="163"/>
      <c r="L72" s="163"/>
      <c r="M72" s="197" t="s">
        <v>1049</v>
      </c>
      <c r="N72" s="197"/>
      <c r="O72" s="197" t="s">
        <v>112</v>
      </c>
      <c r="P72" s="197"/>
      <c r="Q72" s="197" t="s">
        <v>113</v>
      </c>
      <c r="R72" s="197"/>
      <c r="S72" s="106" t="s">
        <v>114</v>
      </c>
      <c r="T72" s="106" t="s">
        <v>115</v>
      </c>
      <c r="U72" s="106" t="s">
        <v>122</v>
      </c>
      <c r="V72" s="106">
        <f t="shared" si="2"/>
        <v>0</v>
      </c>
      <c r="W72" s="84">
        <f t="shared" si="3"/>
        <v>0</v>
      </c>
    </row>
    <row r="73" spans="2:25" ht="56.25" customHeight="1">
      <c r="B73" s="162" t="s">
        <v>1178</v>
      </c>
      <c r="C73" s="163"/>
      <c r="D73" s="163"/>
      <c r="E73" s="163"/>
      <c r="F73" s="163"/>
      <c r="G73" s="163"/>
      <c r="H73" s="163"/>
      <c r="I73" s="163"/>
      <c r="J73" s="163"/>
      <c r="K73" s="163"/>
      <c r="L73" s="163"/>
      <c r="M73" s="197" t="s">
        <v>737</v>
      </c>
      <c r="N73" s="197"/>
      <c r="O73" s="197" t="s">
        <v>112</v>
      </c>
      <c r="P73" s="197"/>
      <c r="Q73" s="197" t="s">
        <v>113</v>
      </c>
      <c r="R73" s="197"/>
      <c r="S73" s="106" t="s">
        <v>1179</v>
      </c>
      <c r="T73" s="106" t="s">
        <v>1180</v>
      </c>
      <c r="U73" s="106" t="s">
        <v>1181</v>
      </c>
      <c r="V73" s="106">
        <f t="shared" si="2"/>
        <v>101.82</v>
      </c>
      <c r="W73" s="84">
        <f t="shared" si="3"/>
        <v>101.17</v>
      </c>
    </row>
    <row r="74" spans="2:25" ht="56.25" customHeight="1">
      <c r="B74" s="162" t="s">
        <v>1182</v>
      </c>
      <c r="C74" s="163"/>
      <c r="D74" s="163"/>
      <c r="E74" s="163"/>
      <c r="F74" s="163"/>
      <c r="G74" s="163"/>
      <c r="H74" s="163"/>
      <c r="I74" s="163"/>
      <c r="J74" s="163"/>
      <c r="K74" s="163"/>
      <c r="L74" s="163"/>
      <c r="M74" s="197" t="s">
        <v>275</v>
      </c>
      <c r="N74" s="197"/>
      <c r="O74" s="197" t="s">
        <v>112</v>
      </c>
      <c r="P74" s="197"/>
      <c r="Q74" s="197" t="s">
        <v>113</v>
      </c>
      <c r="R74" s="197"/>
      <c r="S74" s="106" t="s">
        <v>115</v>
      </c>
      <c r="T74" s="106" t="s">
        <v>122</v>
      </c>
      <c r="U74" s="106" t="s">
        <v>122</v>
      </c>
      <c r="V74" s="106" t="str">
        <f t="shared" si="2"/>
        <v>N/A</v>
      </c>
      <c r="W74" s="84">
        <f t="shared" si="3"/>
        <v>0</v>
      </c>
    </row>
    <row r="75" spans="2:25" ht="56.25" customHeight="1">
      <c r="B75" s="162" t="s">
        <v>1183</v>
      </c>
      <c r="C75" s="163"/>
      <c r="D75" s="163"/>
      <c r="E75" s="163"/>
      <c r="F75" s="163"/>
      <c r="G75" s="163"/>
      <c r="H75" s="163"/>
      <c r="I75" s="163"/>
      <c r="J75" s="163"/>
      <c r="K75" s="163"/>
      <c r="L75" s="163"/>
      <c r="M75" s="197" t="s">
        <v>275</v>
      </c>
      <c r="N75" s="197"/>
      <c r="O75" s="197" t="s">
        <v>112</v>
      </c>
      <c r="P75" s="197"/>
      <c r="Q75" s="197" t="s">
        <v>113</v>
      </c>
      <c r="R75" s="197"/>
      <c r="S75" s="106" t="s">
        <v>115</v>
      </c>
      <c r="T75" s="106" t="s">
        <v>122</v>
      </c>
      <c r="U75" s="106" t="s">
        <v>122</v>
      </c>
      <c r="V75" s="106" t="str">
        <f t="shared" si="2"/>
        <v>N/A</v>
      </c>
      <c r="W75" s="84">
        <f t="shared" si="3"/>
        <v>0</v>
      </c>
    </row>
    <row r="76" spans="2:25" ht="56.25" customHeight="1">
      <c r="B76" s="162" t="s">
        <v>1184</v>
      </c>
      <c r="C76" s="163"/>
      <c r="D76" s="163"/>
      <c r="E76" s="163"/>
      <c r="F76" s="163"/>
      <c r="G76" s="163"/>
      <c r="H76" s="163"/>
      <c r="I76" s="163"/>
      <c r="J76" s="163"/>
      <c r="K76" s="163"/>
      <c r="L76" s="163"/>
      <c r="M76" s="197" t="s">
        <v>275</v>
      </c>
      <c r="N76" s="197"/>
      <c r="O76" s="197" t="s">
        <v>112</v>
      </c>
      <c r="P76" s="197"/>
      <c r="Q76" s="197" t="s">
        <v>113</v>
      </c>
      <c r="R76" s="197"/>
      <c r="S76" s="106" t="s">
        <v>166</v>
      </c>
      <c r="T76" s="106" t="s">
        <v>122</v>
      </c>
      <c r="U76" s="106" t="s">
        <v>122</v>
      </c>
      <c r="V76" s="106" t="str">
        <f t="shared" si="2"/>
        <v>N/A</v>
      </c>
      <c r="W76" s="84">
        <f t="shared" si="3"/>
        <v>0</v>
      </c>
    </row>
    <row r="77" spans="2:25" ht="56.25" customHeight="1" thickBot="1">
      <c r="B77" s="162" t="s">
        <v>1185</v>
      </c>
      <c r="C77" s="163"/>
      <c r="D77" s="163"/>
      <c r="E77" s="163"/>
      <c r="F77" s="163"/>
      <c r="G77" s="163"/>
      <c r="H77" s="163"/>
      <c r="I77" s="163"/>
      <c r="J77" s="163"/>
      <c r="K77" s="163"/>
      <c r="L77" s="163"/>
      <c r="M77" s="197" t="s">
        <v>275</v>
      </c>
      <c r="N77" s="197"/>
      <c r="O77" s="197" t="s">
        <v>112</v>
      </c>
      <c r="P77" s="197"/>
      <c r="Q77" s="197" t="s">
        <v>113</v>
      </c>
      <c r="R77" s="197"/>
      <c r="S77" s="106" t="s">
        <v>166</v>
      </c>
      <c r="T77" s="106" t="s">
        <v>122</v>
      </c>
      <c r="U77" s="106" t="s">
        <v>122</v>
      </c>
      <c r="V77" s="106" t="str">
        <f t="shared" si="2"/>
        <v>N/A</v>
      </c>
      <c r="W77" s="84">
        <f t="shared" si="3"/>
        <v>0</v>
      </c>
    </row>
    <row r="78" spans="2:25" ht="21.75" customHeight="1" thickTop="1" thickBot="1">
      <c r="B78" s="60" t="s">
        <v>126</v>
      </c>
      <c r="C78" s="61"/>
      <c r="D78" s="61"/>
      <c r="E78" s="61"/>
      <c r="F78" s="61"/>
      <c r="G78" s="61"/>
      <c r="H78" s="62"/>
      <c r="I78" s="62"/>
      <c r="J78" s="62"/>
      <c r="K78" s="62"/>
      <c r="L78" s="62"/>
      <c r="M78" s="62"/>
      <c r="N78" s="62"/>
      <c r="O78" s="62"/>
      <c r="P78" s="62"/>
      <c r="Q78" s="62"/>
      <c r="R78" s="62"/>
      <c r="S78" s="62"/>
      <c r="T78" s="62"/>
      <c r="U78" s="62"/>
      <c r="V78" s="62"/>
      <c r="W78" s="63"/>
      <c r="X78" s="85"/>
    </row>
    <row r="79" spans="2:25" ht="29.25" customHeight="1" thickTop="1" thickBot="1">
      <c r="B79" s="172" t="s">
        <v>127</v>
      </c>
      <c r="C79" s="173"/>
      <c r="D79" s="173"/>
      <c r="E79" s="173"/>
      <c r="F79" s="173"/>
      <c r="G79" s="173"/>
      <c r="H79" s="173"/>
      <c r="I79" s="173"/>
      <c r="J79" s="173"/>
      <c r="K79" s="173"/>
      <c r="L79" s="173"/>
      <c r="M79" s="173"/>
      <c r="N79" s="173"/>
      <c r="O79" s="173"/>
      <c r="P79" s="173"/>
      <c r="Q79" s="174"/>
      <c r="R79" s="86" t="s">
        <v>106</v>
      </c>
      <c r="S79" s="149" t="s">
        <v>107</v>
      </c>
      <c r="T79" s="149"/>
      <c r="U79" s="87" t="s">
        <v>128</v>
      </c>
      <c r="V79" s="148" t="s">
        <v>129</v>
      </c>
      <c r="W79" s="150"/>
    </row>
    <row r="80" spans="2:25" ht="30.75" customHeight="1" thickBot="1">
      <c r="B80" s="175"/>
      <c r="C80" s="176"/>
      <c r="D80" s="176"/>
      <c r="E80" s="176"/>
      <c r="F80" s="176"/>
      <c r="G80" s="176"/>
      <c r="H80" s="176"/>
      <c r="I80" s="176"/>
      <c r="J80" s="176"/>
      <c r="K80" s="176"/>
      <c r="L80" s="176"/>
      <c r="M80" s="176"/>
      <c r="N80" s="176"/>
      <c r="O80" s="176"/>
      <c r="P80" s="176"/>
      <c r="Q80" s="177"/>
      <c r="R80" s="88" t="s">
        <v>130</v>
      </c>
      <c r="S80" s="88" t="s">
        <v>130</v>
      </c>
      <c r="T80" s="88" t="s">
        <v>112</v>
      </c>
      <c r="U80" s="88" t="s">
        <v>130</v>
      </c>
      <c r="V80" s="88" t="s">
        <v>131</v>
      </c>
      <c r="W80" s="81" t="s">
        <v>132</v>
      </c>
      <c r="Y80" s="85"/>
    </row>
    <row r="81" spans="2:23" ht="23.25" customHeight="1" thickBot="1">
      <c r="B81" s="178" t="s">
        <v>133</v>
      </c>
      <c r="C81" s="179"/>
      <c r="D81" s="179"/>
      <c r="E81" s="89" t="s">
        <v>1186</v>
      </c>
      <c r="F81" s="89"/>
      <c r="G81" s="89"/>
      <c r="H81" s="90"/>
      <c r="I81" s="90"/>
      <c r="J81" s="90"/>
      <c r="K81" s="90"/>
      <c r="L81" s="90"/>
      <c r="M81" s="90"/>
      <c r="N81" s="90"/>
      <c r="O81" s="90"/>
      <c r="P81" s="91"/>
      <c r="Q81" s="91"/>
      <c r="R81" s="92" t="s">
        <v>1187</v>
      </c>
      <c r="S81" s="92" t="s">
        <v>75</v>
      </c>
      <c r="T81" s="91"/>
      <c r="U81" s="92" t="s">
        <v>1188</v>
      </c>
      <c r="V81" s="91"/>
      <c r="W81" s="94">
        <f t="shared" ref="W81:W94" si="4">+IF(ISERR(U81/R81*100),"N/A",ROUND(U81/R81*100,2))</f>
        <v>3.19</v>
      </c>
    </row>
    <row r="82" spans="2:23" ht="26.25" customHeight="1">
      <c r="B82" s="180" t="s">
        <v>136</v>
      </c>
      <c r="C82" s="181"/>
      <c r="D82" s="181"/>
      <c r="E82" s="95" t="s">
        <v>1186</v>
      </c>
      <c r="F82" s="95"/>
      <c r="G82" s="95"/>
      <c r="H82" s="96"/>
      <c r="I82" s="96"/>
      <c r="J82" s="96"/>
      <c r="K82" s="96"/>
      <c r="L82" s="96"/>
      <c r="M82" s="96"/>
      <c r="N82" s="96"/>
      <c r="O82" s="96"/>
      <c r="P82" s="97"/>
      <c r="Q82" s="97"/>
      <c r="R82" s="98" t="s">
        <v>1189</v>
      </c>
      <c r="S82" s="98" t="s">
        <v>1190</v>
      </c>
      <c r="T82" s="98">
        <f>+IF(ISERR(S82/R82*100),"N/A",ROUND(S82/R82*100,2))</f>
        <v>7.13</v>
      </c>
      <c r="U82" s="98" t="s">
        <v>1188</v>
      </c>
      <c r="V82" s="98">
        <f>+IF(ISERR(U82/S82*100),"N/A",ROUND(U82/S82*100,2))</f>
        <v>96.33</v>
      </c>
      <c r="W82" s="100">
        <f t="shared" si="4"/>
        <v>6.87</v>
      </c>
    </row>
    <row r="83" spans="2:23" ht="23.25" customHeight="1" thickBot="1">
      <c r="B83" s="178" t="s">
        <v>133</v>
      </c>
      <c r="C83" s="179"/>
      <c r="D83" s="179"/>
      <c r="E83" s="89" t="s">
        <v>1191</v>
      </c>
      <c r="F83" s="89"/>
      <c r="G83" s="89"/>
      <c r="H83" s="90"/>
      <c r="I83" s="90"/>
      <c r="J83" s="90"/>
      <c r="K83" s="90"/>
      <c r="L83" s="90"/>
      <c r="M83" s="90"/>
      <c r="N83" s="90"/>
      <c r="O83" s="90"/>
      <c r="P83" s="91"/>
      <c r="Q83" s="91"/>
      <c r="R83" s="92" t="s">
        <v>1192</v>
      </c>
      <c r="S83" s="92" t="s">
        <v>75</v>
      </c>
      <c r="T83" s="91"/>
      <c r="U83" s="92" t="s">
        <v>122</v>
      </c>
      <c r="V83" s="91"/>
      <c r="W83" s="94">
        <f t="shared" si="4"/>
        <v>0</v>
      </c>
    </row>
    <row r="84" spans="2:23" ht="26.25" customHeight="1">
      <c r="B84" s="180" t="s">
        <v>136</v>
      </c>
      <c r="C84" s="181"/>
      <c r="D84" s="181"/>
      <c r="E84" s="95" t="s">
        <v>1191</v>
      </c>
      <c r="F84" s="95"/>
      <c r="G84" s="95"/>
      <c r="H84" s="96"/>
      <c r="I84" s="96"/>
      <c r="J84" s="96"/>
      <c r="K84" s="96"/>
      <c r="L84" s="96"/>
      <c r="M84" s="96"/>
      <c r="N84" s="96"/>
      <c r="O84" s="96"/>
      <c r="P84" s="97"/>
      <c r="Q84" s="97"/>
      <c r="R84" s="98" t="s">
        <v>1192</v>
      </c>
      <c r="S84" s="98" t="s">
        <v>122</v>
      </c>
      <c r="T84" s="98">
        <f>+IF(ISERR(S84/R84*100),"N/A",ROUND(S84/R84*100,2))</f>
        <v>0</v>
      </c>
      <c r="U84" s="98" t="s">
        <v>122</v>
      </c>
      <c r="V84" s="98" t="str">
        <f>+IF(ISERR(U84/S84*100),"N/A",ROUND(U84/S84*100,2))</f>
        <v>N/A</v>
      </c>
      <c r="W84" s="100">
        <f t="shared" si="4"/>
        <v>0</v>
      </c>
    </row>
    <row r="85" spans="2:23" ht="23.25" customHeight="1" thickBot="1">
      <c r="B85" s="178" t="s">
        <v>133</v>
      </c>
      <c r="C85" s="179"/>
      <c r="D85" s="179"/>
      <c r="E85" s="89" t="s">
        <v>768</v>
      </c>
      <c r="F85" s="89"/>
      <c r="G85" s="89"/>
      <c r="H85" s="90"/>
      <c r="I85" s="90"/>
      <c r="J85" s="90"/>
      <c r="K85" s="90"/>
      <c r="L85" s="90"/>
      <c r="M85" s="90"/>
      <c r="N85" s="90"/>
      <c r="O85" s="90"/>
      <c r="P85" s="91"/>
      <c r="Q85" s="91"/>
      <c r="R85" s="92" t="s">
        <v>1193</v>
      </c>
      <c r="S85" s="92" t="s">
        <v>75</v>
      </c>
      <c r="T85" s="91"/>
      <c r="U85" s="92" t="s">
        <v>1194</v>
      </c>
      <c r="V85" s="91"/>
      <c r="W85" s="94">
        <f t="shared" si="4"/>
        <v>4.3600000000000003</v>
      </c>
    </row>
    <row r="86" spans="2:23" ht="26.25" customHeight="1">
      <c r="B86" s="180" t="s">
        <v>136</v>
      </c>
      <c r="C86" s="181"/>
      <c r="D86" s="181"/>
      <c r="E86" s="95" t="s">
        <v>768</v>
      </c>
      <c r="F86" s="95"/>
      <c r="G86" s="95"/>
      <c r="H86" s="96"/>
      <c r="I86" s="96"/>
      <c r="J86" s="96"/>
      <c r="K86" s="96"/>
      <c r="L86" s="96"/>
      <c r="M86" s="96"/>
      <c r="N86" s="96"/>
      <c r="O86" s="96"/>
      <c r="P86" s="97"/>
      <c r="Q86" s="97"/>
      <c r="R86" s="98" t="s">
        <v>1195</v>
      </c>
      <c r="S86" s="98" t="s">
        <v>1196</v>
      </c>
      <c r="T86" s="98">
        <f>+IF(ISERR(S86/R86*100),"N/A",ROUND(S86/R86*100,2))</f>
        <v>13.68</v>
      </c>
      <c r="U86" s="98" t="s">
        <v>1194</v>
      </c>
      <c r="V86" s="98">
        <f>+IF(ISERR(U86/S86*100),"N/A",ROUND(U86/S86*100,2))</f>
        <v>71.650000000000006</v>
      </c>
      <c r="W86" s="100">
        <f t="shared" si="4"/>
        <v>9.8000000000000007</v>
      </c>
    </row>
    <row r="87" spans="2:23" ht="23.25" customHeight="1" thickBot="1">
      <c r="B87" s="178" t="s">
        <v>133</v>
      </c>
      <c r="C87" s="179"/>
      <c r="D87" s="179"/>
      <c r="E87" s="89" t="s">
        <v>910</v>
      </c>
      <c r="F87" s="89"/>
      <c r="G87" s="89"/>
      <c r="H87" s="90"/>
      <c r="I87" s="90"/>
      <c r="J87" s="90"/>
      <c r="K87" s="90"/>
      <c r="L87" s="90"/>
      <c r="M87" s="90"/>
      <c r="N87" s="90"/>
      <c r="O87" s="90"/>
      <c r="P87" s="91"/>
      <c r="Q87" s="91"/>
      <c r="R87" s="92" t="s">
        <v>1197</v>
      </c>
      <c r="S87" s="92" t="s">
        <v>75</v>
      </c>
      <c r="T87" s="91"/>
      <c r="U87" s="92" t="s">
        <v>1198</v>
      </c>
      <c r="V87" s="91"/>
      <c r="W87" s="94">
        <f t="shared" si="4"/>
        <v>1.7</v>
      </c>
    </row>
    <row r="88" spans="2:23" ht="26.25" customHeight="1">
      <c r="B88" s="180" t="s">
        <v>136</v>
      </c>
      <c r="C88" s="181"/>
      <c r="D88" s="181"/>
      <c r="E88" s="95" t="s">
        <v>910</v>
      </c>
      <c r="F88" s="95"/>
      <c r="G88" s="95"/>
      <c r="H88" s="96"/>
      <c r="I88" s="96"/>
      <c r="J88" s="96"/>
      <c r="K88" s="96"/>
      <c r="L88" s="96"/>
      <c r="M88" s="96"/>
      <c r="N88" s="96"/>
      <c r="O88" s="96"/>
      <c r="P88" s="97"/>
      <c r="Q88" s="97"/>
      <c r="R88" s="98" t="s">
        <v>1199</v>
      </c>
      <c r="S88" s="98" t="s">
        <v>1198</v>
      </c>
      <c r="T88" s="98">
        <f>+IF(ISERR(S88/R88*100),"N/A",ROUND(S88/R88*100,2))</f>
        <v>2.5499999999999998</v>
      </c>
      <c r="U88" s="98" t="s">
        <v>1198</v>
      </c>
      <c r="V88" s="98">
        <f>+IF(ISERR(U88/S88*100),"N/A",ROUND(U88/S88*100,2))</f>
        <v>100</v>
      </c>
      <c r="W88" s="100">
        <f t="shared" si="4"/>
        <v>2.5499999999999998</v>
      </c>
    </row>
    <row r="89" spans="2:23" ht="23.25" customHeight="1" thickBot="1">
      <c r="B89" s="178" t="s">
        <v>133</v>
      </c>
      <c r="C89" s="179"/>
      <c r="D89" s="179"/>
      <c r="E89" s="89" t="s">
        <v>1200</v>
      </c>
      <c r="F89" s="89"/>
      <c r="G89" s="89"/>
      <c r="H89" s="90"/>
      <c r="I89" s="90"/>
      <c r="J89" s="90"/>
      <c r="K89" s="90"/>
      <c r="L89" s="90"/>
      <c r="M89" s="90"/>
      <c r="N89" s="90"/>
      <c r="O89" s="90"/>
      <c r="P89" s="91"/>
      <c r="Q89" s="91"/>
      <c r="R89" s="92" t="s">
        <v>1201</v>
      </c>
      <c r="S89" s="92" t="s">
        <v>75</v>
      </c>
      <c r="T89" s="91"/>
      <c r="U89" s="92" t="s">
        <v>1202</v>
      </c>
      <c r="V89" s="91"/>
      <c r="W89" s="94">
        <f t="shared" si="4"/>
        <v>0.3</v>
      </c>
    </row>
    <row r="90" spans="2:23" ht="26.25" customHeight="1">
      <c r="B90" s="180" t="s">
        <v>136</v>
      </c>
      <c r="C90" s="181"/>
      <c r="D90" s="181"/>
      <c r="E90" s="95" t="s">
        <v>1200</v>
      </c>
      <c r="F90" s="95"/>
      <c r="G90" s="95"/>
      <c r="H90" s="96"/>
      <c r="I90" s="96"/>
      <c r="J90" s="96"/>
      <c r="K90" s="96"/>
      <c r="L90" s="96"/>
      <c r="M90" s="96"/>
      <c r="N90" s="96"/>
      <c r="O90" s="96"/>
      <c r="P90" s="97"/>
      <c r="Q90" s="97"/>
      <c r="R90" s="98" t="s">
        <v>1201</v>
      </c>
      <c r="S90" s="98" t="s">
        <v>1202</v>
      </c>
      <c r="T90" s="98">
        <f>+IF(ISERR(S90/R90*100),"N/A",ROUND(S90/R90*100,2))</f>
        <v>0.3</v>
      </c>
      <c r="U90" s="98" t="s">
        <v>1202</v>
      </c>
      <c r="V90" s="98">
        <f>+IF(ISERR(U90/S90*100),"N/A",ROUND(U90/S90*100,2))</f>
        <v>100</v>
      </c>
      <c r="W90" s="100">
        <f t="shared" si="4"/>
        <v>0.3</v>
      </c>
    </row>
    <row r="91" spans="2:23" ht="23.25" customHeight="1" thickBot="1">
      <c r="B91" s="178" t="s">
        <v>133</v>
      </c>
      <c r="C91" s="179"/>
      <c r="D91" s="179"/>
      <c r="E91" s="89" t="s">
        <v>778</v>
      </c>
      <c r="F91" s="89"/>
      <c r="G91" s="89"/>
      <c r="H91" s="90"/>
      <c r="I91" s="90"/>
      <c r="J91" s="90"/>
      <c r="K91" s="90"/>
      <c r="L91" s="90"/>
      <c r="M91" s="90"/>
      <c r="N91" s="90"/>
      <c r="O91" s="90"/>
      <c r="P91" s="91"/>
      <c r="Q91" s="91"/>
      <c r="R91" s="92" t="s">
        <v>1203</v>
      </c>
      <c r="S91" s="92" t="s">
        <v>75</v>
      </c>
      <c r="T91" s="91"/>
      <c r="U91" s="92" t="s">
        <v>1204</v>
      </c>
      <c r="V91" s="91"/>
      <c r="W91" s="94">
        <f t="shared" si="4"/>
        <v>33.89</v>
      </c>
    </row>
    <row r="92" spans="2:23" ht="26.25" customHeight="1">
      <c r="B92" s="180" t="s">
        <v>136</v>
      </c>
      <c r="C92" s="181"/>
      <c r="D92" s="181"/>
      <c r="E92" s="95" t="s">
        <v>778</v>
      </c>
      <c r="F92" s="95"/>
      <c r="G92" s="95"/>
      <c r="H92" s="96"/>
      <c r="I92" s="96"/>
      <c r="J92" s="96"/>
      <c r="K92" s="96"/>
      <c r="L92" s="96"/>
      <c r="M92" s="96"/>
      <c r="N92" s="96"/>
      <c r="O92" s="96"/>
      <c r="P92" s="97"/>
      <c r="Q92" s="97"/>
      <c r="R92" s="98" t="s">
        <v>1203</v>
      </c>
      <c r="S92" s="98" t="s">
        <v>1204</v>
      </c>
      <c r="T92" s="98">
        <f>+IF(ISERR(S92/R92*100),"N/A",ROUND(S92/R92*100,2))</f>
        <v>33.89</v>
      </c>
      <c r="U92" s="98" t="s">
        <v>1204</v>
      </c>
      <c r="V92" s="98">
        <f>+IF(ISERR(U92/S92*100),"N/A",ROUND(U92/S92*100,2))</f>
        <v>100</v>
      </c>
      <c r="W92" s="100">
        <f t="shared" si="4"/>
        <v>33.89</v>
      </c>
    </row>
    <row r="93" spans="2:23" ht="23.25" customHeight="1" thickBot="1">
      <c r="B93" s="178" t="s">
        <v>133</v>
      </c>
      <c r="C93" s="179"/>
      <c r="D93" s="179"/>
      <c r="E93" s="89" t="s">
        <v>283</v>
      </c>
      <c r="F93" s="89"/>
      <c r="G93" s="89"/>
      <c r="H93" s="90"/>
      <c r="I93" s="90"/>
      <c r="J93" s="90"/>
      <c r="K93" s="90"/>
      <c r="L93" s="90"/>
      <c r="M93" s="90"/>
      <c r="N93" s="90"/>
      <c r="O93" s="90"/>
      <c r="P93" s="91"/>
      <c r="Q93" s="91"/>
      <c r="R93" s="92" t="s">
        <v>1205</v>
      </c>
      <c r="S93" s="92" t="s">
        <v>75</v>
      </c>
      <c r="T93" s="91"/>
      <c r="U93" s="92" t="s">
        <v>122</v>
      </c>
      <c r="V93" s="91"/>
      <c r="W93" s="94">
        <f t="shared" si="4"/>
        <v>0</v>
      </c>
    </row>
    <row r="94" spans="2:23" ht="26.25" customHeight="1" thickBot="1">
      <c r="B94" s="180" t="s">
        <v>136</v>
      </c>
      <c r="C94" s="181"/>
      <c r="D94" s="181"/>
      <c r="E94" s="95" t="s">
        <v>283</v>
      </c>
      <c r="F94" s="95"/>
      <c r="G94" s="95"/>
      <c r="H94" s="96"/>
      <c r="I94" s="96"/>
      <c r="J94" s="96"/>
      <c r="K94" s="96"/>
      <c r="L94" s="96"/>
      <c r="M94" s="96"/>
      <c r="N94" s="96"/>
      <c r="O94" s="96"/>
      <c r="P94" s="97"/>
      <c r="Q94" s="97"/>
      <c r="R94" s="98" t="s">
        <v>1205</v>
      </c>
      <c r="S94" s="98" t="s">
        <v>122</v>
      </c>
      <c r="T94" s="98">
        <f>+IF(ISERR(S94/R94*100),"N/A",ROUND(S94/R94*100,2))</f>
        <v>0</v>
      </c>
      <c r="U94" s="98" t="s">
        <v>122</v>
      </c>
      <c r="V94" s="98" t="str">
        <f>+IF(ISERR(U94/S94*100),"N/A",ROUND(U94/S94*100,2))</f>
        <v>N/A</v>
      </c>
      <c r="W94" s="100">
        <f t="shared" si="4"/>
        <v>0</v>
      </c>
    </row>
    <row r="95" spans="2:23" ht="22.5" customHeight="1" thickTop="1" thickBot="1">
      <c r="B95" s="60" t="s">
        <v>138</v>
      </c>
      <c r="C95" s="61"/>
      <c r="D95" s="61"/>
      <c r="E95" s="61"/>
      <c r="F95" s="61"/>
      <c r="G95" s="61"/>
      <c r="H95" s="62"/>
      <c r="I95" s="62"/>
      <c r="J95" s="62"/>
      <c r="K95" s="62"/>
      <c r="L95" s="62"/>
      <c r="M95" s="62"/>
      <c r="N95" s="62"/>
      <c r="O95" s="62"/>
      <c r="P95" s="62"/>
      <c r="Q95" s="62"/>
      <c r="R95" s="62"/>
      <c r="S95" s="62"/>
      <c r="T95" s="62"/>
      <c r="U95" s="62"/>
      <c r="V95" s="62"/>
      <c r="W95" s="63"/>
    </row>
    <row r="96" spans="2:23" ht="37.5" customHeight="1" thickTop="1">
      <c r="B96" s="198" t="s">
        <v>1206</v>
      </c>
      <c r="C96" s="199"/>
      <c r="D96" s="199"/>
      <c r="E96" s="199"/>
      <c r="F96" s="199"/>
      <c r="G96" s="199"/>
      <c r="H96" s="199"/>
      <c r="I96" s="199"/>
      <c r="J96" s="199"/>
      <c r="K96" s="199"/>
      <c r="L96" s="199"/>
      <c r="M96" s="199"/>
      <c r="N96" s="199"/>
      <c r="O96" s="199"/>
      <c r="P96" s="199"/>
      <c r="Q96" s="199"/>
      <c r="R96" s="199"/>
      <c r="S96" s="199"/>
      <c r="T96" s="199"/>
      <c r="U96" s="199"/>
      <c r="V96" s="199"/>
      <c r="W96" s="200"/>
    </row>
    <row r="97" spans="2:23" ht="357" customHeight="1" thickBot="1">
      <c r="B97" s="204"/>
      <c r="C97" s="205"/>
      <c r="D97" s="205"/>
      <c r="E97" s="205"/>
      <c r="F97" s="205"/>
      <c r="G97" s="205"/>
      <c r="H97" s="205"/>
      <c r="I97" s="205"/>
      <c r="J97" s="205"/>
      <c r="K97" s="205"/>
      <c r="L97" s="205"/>
      <c r="M97" s="205"/>
      <c r="N97" s="205"/>
      <c r="O97" s="205"/>
      <c r="P97" s="205"/>
      <c r="Q97" s="205"/>
      <c r="R97" s="205"/>
      <c r="S97" s="205"/>
      <c r="T97" s="205"/>
      <c r="U97" s="205"/>
      <c r="V97" s="205"/>
      <c r="W97" s="206"/>
    </row>
    <row r="98" spans="2:23" ht="37.5" customHeight="1" thickTop="1">
      <c r="B98" s="198" t="s">
        <v>1207</v>
      </c>
      <c r="C98" s="199"/>
      <c r="D98" s="199"/>
      <c r="E98" s="199"/>
      <c r="F98" s="199"/>
      <c r="G98" s="199"/>
      <c r="H98" s="199"/>
      <c r="I98" s="199"/>
      <c r="J98" s="199"/>
      <c r="K98" s="199"/>
      <c r="L98" s="199"/>
      <c r="M98" s="199"/>
      <c r="N98" s="199"/>
      <c r="O98" s="199"/>
      <c r="P98" s="199"/>
      <c r="Q98" s="199"/>
      <c r="R98" s="199"/>
      <c r="S98" s="199"/>
      <c r="T98" s="199"/>
      <c r="U98" s="199"/>
      <c r="V98" s="199"/>
      <c r="W98" s="200"/>
    </row>
    <row r="99" spans="2:23" ht="360.75" customHeight="1" thickBot="1">
      <c r="B99" s="204"/>
      <c r="C99" s="205"/>
      <c r="D99" s="205"/>
      <c r="E99" s="205"/>
      <c r="F99" s="205"/>
      <c r="G99" s="205"/>
      <c r="H99" s="205"/>
      <c r="I99" s="205"/>
      <c r="J99" s="205"/>
      <c r="K99" s="205"/>
      <c r="L99" s="205"/>
      <c r="M99" s="205"/>
      <c r="N99" s="205"/>
      <c r="O99" s="205"/>
      <c r="P99" s="205"/>
      <c r="Q99" s="205"/>
      <c r="R99" s="205"/>
      <c r="S99" s="205"/>
      <c r="T99" s="205"/>
      <c r="U99" s="205"/>
      <c r="V99" s="205"/>
      <c r="W99" s="206"/>
    </row>
    <row r="100" spans="2:23" ht="37.5" customHeight="1" thickTop="1">
      <c r="B100" s="198" t="s">
        <v>1208</v>
      </c>
      <c r="C100" s="199"/>
      <c r="D100" s="199"/>
      <c r="E100" s="199"/>
      <c r="F100" s="199"/>
      <c r="G100" s="199"/>
      <c r="H100" s="199"/>
      <c r="I100" s="199"/>
      <c r="J100" s="199"/>
      <c r="K100" s="199"/>
      <c r="L100" s="199"/>
      <c r="M100" s="199"/>
      <c r="N100" s="199"/>
      <c r="O100" s="199"/>
      <c r="P100" s="199"/>
      <c r="Q100" s="199"/>
      <c r="R100" s="199"/>
      <c r="S100" s="199"/>
      <c r="T100" s="199"/>
      <c r="U100" s="199"/>
      <c r="V100" s="199"/>
      <c r="W100" s="200"/>
    </row>
    <row r="101" spans="2:23" ht="409.6" customHeight="1" thickBot="1">
      <c r="B101" s="201"/>
      <c r="C101" s="202"/>
      <c r="D101" s="202"/>
      <c r="E101" s="202"/>
      <c r="F101" s="202"/>
      <c r="G101" s="202"/>
      <c r="H101" s="202"/>
      <c r="I101" s="202"/>
      <c r="J101" s="202"/>
      <c r="K101" s="202"/>
      <c r="L101" s="202"/>
      <c r="M101" s="202"/>
      <c r="N101" s="202"/>
      <c r="O101" s="202"/>
      <c r="P101" s="202"/>
      <c r="Q101" s="202"/>
      <c r="R101" s="202"/>
      <c r="S101" s="202"/>
      <c r="T101" s="202"/>
      <c r="U101" s="202"/>
      <c r="V101" s="202"/>
      <c r="W101" s="203"/>
    </row>
  </sheetData>
  <mergeCells count="284">
    <mergeCell ref="B92:D92"/>
    <mergeCell ref="B93:D93"/>
    <mergeCell ref="B94:D94"/>
    <mergeCell ref="B96:W97"/>
    <mergeCell ref="B98:W99"/>
    <mergeCell ref="B100:W101"/>
    <mergeCell ref="B86:D86"/>
    <mergeCell ref="B87:D87"/>
    <mergeCell ref="B88:D88"/>
    <mergeCell ref="B89:D89"/>
    <mergeCell ref="B90:D90"/>
    <mergeCell ref="B91:D91"/>
    <mergeCell ref="V79:W79"/>
    <mergeCell ref="B81:D81"/>
    <mergeCell ref="B82:D82"/>
    <mergeCell ref="B83:D83"/>
    <mergeCell ref="B84:D84"/>
    <mergeCell ref="B85:D85"/>
    <mergeCell ref="B77:L77"/>
    <mergeCell ref="M77:N77"/>
    <mergeCell ref="O77:P77"/>
    <mergeCell ref="Q77:R77"/>
    <mergeCell ref="B79:Q80"/>
    <mergeCell ref="S79:T79"/>
    <mergeCell ref="B75:L75"/>
    <mergeCell ref="M75:N75"/>
    <mergeCell ref="O75:P75"/>
    <mergeCell ref="Q75:R75"/>
    <mergeCell ref="B76:L76"/>
    <mergeCell ref="M76:N76"/>
    <mergeCell ref="O76:P76"/>
    <mergeCell ref="Q76:R76"/>
    <mergeCell ref="B73:L73"/>
    <mergeCell ref="M73:N73"/>
    <mergeCell ref="O73:P73"/>
    <mergeCell ref="Q73:R73"/>
    <mergeCell ref="B74:L74"/>
    <mergeCell ref="M74:N74"/>
    <mergeCell ref="O74:P74"/>
    <mergeCell ref="Q74:R74"/>
    <mergeCell ref="B71:L71"/>
    <mergeCell ref="M71:N71"/>
    <mergeCell ref="O71:P71"/>
    <mergeCell ref="Q71:R71"/>
    <mergeCell ref="B72:L72"/>
    <mergeCell ref="M72:N72"/>
    <mergeCell ref="O72:P72"/>
    <mergeCell ref="Q72:R72"/>
    <mergeCell ref="B69:L69"/>
    <mergeCell ref="M69:N69"/>
    <mergeCell ref="O69:P69"/>
    <mergeCell ref="Q69:R69"/>
    <mergeCell ref="B70:L70"/>
    <mergeCell ref="M70:N70"/>
    <mergeCell ref="O70:P70"/>
    <mergeCell ref="Q70:R70"/>
    <mergeCell ref="B67:L67"/>
    <mergeCell ref="M67:N67"/>
    <mergeCell ref="O67:P67"/>
    <mergeCell ref="Q67:R67"/>
    <mergeCell ref="B68:L68"/>
    <mergeCell ref="M68:N68"/>
    <mergeCell ref="O68:P68"/>
    <mergeCell ref="Q68:R68"/>
    <mergeCell ref="B65:L65"/>
    <mergeCell ref="M65:N65"/>
    <mergeCell ref="O65:P65"/>
    <mergeCell ref="Q65:R65"/>
    <mergeCell ref="B66:L66"/>
    <mergeCell ref="M66:N66"/>
    <mergeCell ref="O66:P66"/>
    <mergeCell ref="Q66:R66"/>
    <mergeCell ref="B63:L63"/>
    <mergeCell ref="M63:N63"/>
    <mergeCell ref="O63:P63"/>
    <mergeCell ref="Q63:R63"/>
    <mergeCell ref="B64:L64"/>
    <mergeCell ref="M64:N64"/>
    <mergeCell ref="O64:P64"/>
    <mergeCell ref="Q64:R64"/>
    <mergeCell ref="B61:L61"/>
    <mergeCell ref="M61:N61"/>
    <mergeCell ref="O61:P61"/>
    <mergeCell ref="Q61:R61"/>
    <mergeCell ref="B62:L62"/>
    <mergeCell ref="M62:N62"/>
    <mergeCell ref="O62:P62"/>
    <mergeCell ref="Q62:R62"/>
    <mergeCell ref="B59:L59"/>
    <mergeCell ref="M59:N59"/>
    <mergeCell ref="O59:P59"/>
    <mergeCell ref="Q59:R59"/>
    <mergeCell ref="B60:L60"/>
    <mergeCell ref="M60:N60"/>
    <mergeCell ref="O60:P60"/>
    <mergeCell ref="Q60:R60"/>
    <mergeCell ref="B57:L57"/>
    <mergeCell ref="M57:N57"/>
    <mergeCell ref="O57:P57"/>
    <mergeCell ref="Q57:R57"/>
    <mergeCell ref="B58:L58"/>
    <mergeCell ref="M58:N58"/>
    <mergeCell ref="O58:P58"/>
    <mergeCell ref="Q58:R58"/>
    <mergeCell ref="B55:L55"/>
    <mergeCell ref="M55:N55"/>
    <mergeCell ref="O55:P55"/>
    <mergeCell ref="Q55:R55"/>
    <mergeCell ref="B56:L56"/>
    <mergeCell ref="M56:N56"/>
    <mergeCell ref="O56:P56"/>
    <mergeCell ref="Q56:R56"/>
    <mergeCell ref="B53:L53"/>
    <mergeCell ref="M53:N53"/>
    <mergeCell ref="O53:P53"/>
    <mergeCell ref="Q53:R53"/>
    <mergeCell ref="B54:L54"/>
    <mergeCell ref="M54:N54"/>
    <mergeCell ref="O54:P54"/>
    <mergeCell ref="Q54:R54"/>
    <mergeCell ref="B51:L51"/>
    <mergeCell ref="M51:N51"/>
    <mergeCell ref="O51:P51"/>
    <mergeCell ref="Q51:R51"/>
    <mergeCell ref="B52:L52"/>
    <mergeCell ref="M52:N52"/>
    <mergeCell ref="O52:P52"/>
    <mergeCell ref="Q52:R52"/>
    <mergeCell ref="B49:L49"/>
    <mergeCell ref="M49:N49"/>
    <mergeCell ref="O49:P49"/>
    <mergeCell ref="Q49:R49"/>
    <mergeCell ref="B50:L50"/>
    <mergeCell ref="M50:N50"/>
    <mergeCell ref="O50:P50"/>
    <mergeCell ref="Q50:R50"/>
    <mergeCell ref="B47:L47"/>
    <mergeCell ref="M47:N47"/>
    <mergeCell ref="O47:P47"/>
    <mergeCell ref="Q47:R47"/>
    <mergeCell ref="B48:L48"/>
    <mergeCell ref="M48:N48"/>
    <mergeCell ref="O48:P48"/>
    <mergeCell ref="Q48:R48"/>
    <mergeCell ref="B45:L45"/>
    <mergeCell ref="M45:N45"/>
    <mergeCell ref="O45:P45"/>
    <mergeCell ref="Q45:R45"/>
    <mergeCell ref="B46:L46"/>
    <mergeCell ref="M46:N46"/>
    <mergeCell ref="O46:P46"/>
    <mergeCell ref="Q46:R46"/>
    <mergeCell ref="B43:L43"/>
    <mergeCell ref="M43:N43"/>
    <mergeCell ref="O43:P43"/>
    <mergeCell ref="Q43:R43"/>
    <mergeCell ref="B44:L44"/>
    <mergeCell ref="M44:N44"/>
    <mergeCell ref="O44:P44"/>
    <mergeCell ref="Q44:R44"/>
    <mergeCell ref="B41:L41"/>
    <mergeCell ref="M41:N41"/>
    <mergeCell ref="O41:P41"/>
    <mergeCell ref="Q41:R41"/>
    <mergeCell ref="B42:L42"/>
    <mergeCell ref="M42:N42"/>
    <mergeCell ref="O42:P42"/>
    <mergeCell ref="Q42:R42"/>
    <mergeCell ref="B39:L39"/>
    <mergeCell ref="M39:N39"/>
    <mergeCell ref="O39:P39"/>
    <mergeCell ref="Q39:R39"/>
    <mergeCell ref="B40:L40"/>
    <mergeCell ref="M40:N40"/>
    <mergeCell ref="O40:P40"/>
    <mergeCell ref="Q40:R40"/>
    <mergeCell ref="B37:L37"/>
    <mergeCell ref="M37:N37"/>
    <mergeCell ref="O37:P37"/>
    <mergeCell ref="Q37:R37"/>
    <mergeCell ref="B38:L38"/>
    <mergeCell ref="M38:N38"/>
    <mergeCell ref="O38:P38"/>
    <mergeCell ref="Q38:R38"/>
    <mergeCell ref="B35:L35"/>
    <mergeCell ref="M35:N35"/>
    <mergeCell ref="O35:P35"/>
    <mergeCell ref="Q35:R35"/>
    <mergeCell ref="B36:L36"/>
    <mergeCell ref="M36:N36"/>
    <mergeCell ref="O36:P36"/>
    <mergeCell ref="Q36:R36"/>
    <mergeCell ref="B33:L33"/>
    <mergeCell ref="M33:N33"/>
    <mergeCell ref="O33:P33"/>
    <mergeCell ref="Q33:R33"/>
    <mergeCell ref="B34:L34"/>
    <mergeCell ref="M34:N34"/>
    <mergeCell ref="O34:P34"/>
    <mergeCell ref="Q34:R34"/>
    <mergeCell ref="B31:L31"/>
    <mergeCell ref="M31:N31"/>
    <mergeCell ref="O31:P31"/>
    <mergeCell ref="Q31:R31"/>
    <mergeCell ref="B32:L32"/>
    <mergeCell ref="M32:N32"/>
    <mergeCell ref="O32:P32"/>
    <mergeCell ref="Q32:R32"/>
    <mergeCell ref="B29:L29"/>
    <mergeCell ref="M29:N29"/>
    <mergeCell ref="O29:P29"/>
    <mergeCell ref="Q29:R29"/>
    <mergeCell ref="B30:L30"/>
    <mergeCell ref="M30:N30"/>
    <mergeCell ref="O30:P30"/>
    <mergeCell ref="Q30:R30"/>
    <mergeCell ref="B27:L27"/>
    <mergeCell ref="M27:N27"/>
    <mergeCell ref="O27:P27"/>
    <mergeCell ref="Q27:R27"/>
    <mergeCell ref="B28:L28"/>
    <mergeCell ref="M28:N28"/>
    <mergeCell ref="O28:P28"/>
    <mergeCell ref="Q28:R28"/>
    <mergeCell ref="B25:L25"/>
    <mergeCell ref="M25:N25"/>
    <mergeCell ref="O25:P25"/>
    <mergeCell ref="Q25:R25"/>
    <mergeCell ref="B26:L26"/>
    <mergeCell ref="M26:N26"/>
    <mergeCell ref="O26:P26"/>
    <mergeCell ref="Q26:R26"/>
    <mergeCell ref="B23:L23"/>
    <mergeCell ref="M23:N23"/>
    <mergeCell ref="O23:P23"/>
    <mergeCell ref="Q23:R23"/>
    <mergeCell ref="B24:L24"/>
    <mergeCell ref="M24:N24"/>
    <mergeCell ref="O24:P24"/>
    <mergeCell ref="Q24:R24"/>
    <mergeCell ref="V20:V21"/>
    <mergeCell ref="W20:W21"/>
    <mergeCell ref="B22:L22"/>
    <mergeCell ref="M22:N22"/>
    <mergeCell ref="O22:P22"/>
    <mergeCell ref="Q22:R22"/>
    <mergeCell ref="C17:W17"/>
    <mergeCell ref="B19:T19"/>
    <mergeCell ref="U19:W19"/>
    <mergeCell ref="B20:L21"/>
    <mergeCell ref="M20:N21"/>
    <mergeCell ref="O20:P21"/>
    <mergeCell ref="Q20:R21"/>
    <mergeCell ref="S20:S21"/>
    <mergeCell ref="T20:T21"/>
    <mergeCell ref="U20:U21"/>
    <mergeCell ref="C15:I15"/>
    <mergeCell ref="L15:Q15"/>
    <mergeCell ref="T15:W15"/>
    <mergeCell ref="C16:I16"/>
    <mergeCell ref="L16:Q16"/>
    <mergeCell ref="T16:W16"/>
    <mergeCell ref="D8:H8"/>
    <mergeCell ref="P8:W8"/>
    <mergeCell ref="C9:W9"/>
    <mergeCell ref="B14:I14"/>
    <mergeCell ref="K14:Q14"/>
    <mergeCell ref="S14:W14"/>
    <mergeCell ref="C10:W11"/>
    <mergeCell ref="B10:B11"/>
    <mergeCell ref="C5:W5"/>
    <mergeCell ref="D6:H6"/>
    <mergeCell ref="J6:K6"/>
    <mergeCell ref="L6:M6"/>
    <mergeCell ref="N6:W6"/>
    <mergeCell ref="D7:H7"/>
    <mergeCell ref="O7:W7"/>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7" min="1" max="22" man="1"/>
    <brk id="94" min="1" max="22"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indexed="53"/>
  </sheetPr>
  <dimension ref="A1:AA36"/>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732</v>
      </c>
      <c r="D4" s="186" t="s">
        <v>25</v>
      </c>
      <c r="E4" s="186"/>
      <c r="F4" s="186"/>
      <c r="G4" s="186"/>
      <c r="H4" s="187"/>
      <c r="J4" s="188" t="s">
        <v>70</v>
      </c>
      <c r="K4" s="186"/>
      <c r="L4" s="102" t="s">
        <v>1209</v>
      </c>
      <c r="M4" s="189" t="s">
        <v>1210</v>
      </c>
      <c r="N4" s="189"/>
      <c r="O4" s="189"/>
      <c r="P4" s="189"/>
      <c r="Q4" s="190"/>
      <c r="R4" s="103"/>
      <c r="S4" s="191" t="s">
        <v>73</v>
      </c>
      <c r="T4" s="192"/>
      <c r="U4" s="192"/>
      <c r="V4" s="193" t="s">
        <v>1211</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1212</v>
      </c>
      <c r="D6" s="195" t="s">
        <v>1213</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609</v>
      </c>
      <c r="D7" s="185" t="s">
        <v>1214</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1215</v>
      </c>
      <c r="K8" s="75" t="s">
        <v>1216</v>
      </c>
      <c r="L8" s="75" t="s">
        <v>1217</v>
      </c>
      <c r="M8" s="75" t="s">
        <v>1218</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256.5" customHeight="1" thickTop="1" thickBot="1">
      <c r="B10" s="76" t="s">
        <v>86</v>
      </c>
      <c r="C10" s="193" t="s">
        <v>1219</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1220</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1221</v>
      </c>
      <c r="C21" s="163"/>
      <c r="D21" s="163"/>
      <c r="E21" s="163"/>
      <c r="F21" s="163"/>
      <c r="G21" s="163"/>
      <c r="H21" s="163"/>
      <c r="I21" s="163"/>
      <c r="J21" s="163"/>
      <c r="K21" s="163"/>
      <c r="L21" s="163"/>
      <c r="M21" s="196" t="s">
        <v>609</v>
      </c>
      <c r="N21" s="196"/>
      <c r="O21" s="196" t="s">
        <v>112</v>
      </c>
      <c r="P21" s="196"/>
      <c r="Q21" s="196" t="s">
        <v>113</v>
      </c>
      <c r="R21" s="196"/>
      <c r="S21" s="106" t="s">
        <v>114</v>
      </c>
      <c r="T21" s="106" t="s">
        <v>115</v>
      </c>
      <c r="U21" s="106" t="s">
        <v>1222</v>
      </c>
      <c r="V21" s="106">
        <f>+IF(ISERR(U21/T21*100),"N/A",ROUND(U21/T21*100,2))</f>
        <v>119.02</v>
      </c>
      <c r="W21" s="84">
        <f>+IF(ISERR(U21/S21*100),"N/A",ROUND(U21/S21*100,2))</f>
        <v>59.51</v>
      </c>
    </row>
    <row r="22" spans="2:27" ht="56.25" customHeight="1" thickBot="1">
      <c r="B22" s="162" t="s">
        <v>1223</v>
      </c>
      <c r="C22" s="163"/>
      <c r="D22" s="163"/>
      <c r="E22" s="163"/>
      <c r="F22" s="163"/>
      <c r="G22" s="163"/>
      <c r="H22" s="163"/>
      <c r="I22" s="163"/>
      <c r="J22" s="163"/>
      <c r="K22" s="163"/>
      <c r="L22" s="163"/>
      <c r="M22" s="197" t="s">
        <v>1212</v>
      </c>
      <c r="N22" s="197"/>
      <c r="O22" s="197" t="s">
        <v>112</v>
      </c>
      <c r="P22" s="197"/>
      <c r="Q22" s="197" t="s">
        <v>113</v>
      </c>
      <c r="R22" s="197"/>
      <c r="S22" s="106" t="s">
        <v>114</v>
      </c>
      <c r="T22" s="106" t="s">
        <v>311</v>
      </c>
      <c r="U22" s="106" t="s">
        <v>1224</v>
      </c>
      <c r="V22" s="106">
        <f>+IF(ISERR(U22/T22*100),"N/A",ROUND(U22/T22*100,2))</f>
        <v>62</v>
      </c>
      <c r="W22" s="84">
        <f>+IF(ISERR(U22/S22*100),"N/A",ROUND(U22/S22*100,2))</f>
        <v>15.5</v>
      </c>
    </row>
    <row r="23" spans="2:27" ht="21.75" customHeight="1" thickTop="1" thickBot="1">
      <c r="B23" s="60" t="s">
        <v>126</v>
      </c>
      <c r="C23" s="61"/>
      <c r="D23" s="61"/>
      <c r="E23" s="61"/>
      <c r="F23" s="61"/>
      <c r="G23" s="61"/>
      <c r="H23" s="62"/>
      <c r="I23" s="62"/>
      <c r="J23" s="62"/>
      <c r="K23" s="62"/>
      <c r="L23" s="62"/>
      <c r="M23" s="62"/>
      <c r="N23" s="62"/>
      <c r="O23" s="62"/>
      <c r="P23" s="62"/>
      <c r="Q23" s="62"/>
      <c r="R23" s="62"/>
      <c r="S23" s="62"/>
      <c r="T23" s="62"/>
      <c r="U23" s="62"/>
      <c r="V23" s="62"/>
      <c r="W23" s="63"/>
      <c r="X23" s="85"/>
    </row>
    <row r="24" spans="2:27" ht="29.25" customHeight="1" thickTop="1" thickBot="1">
      <c r="B24" s="172" t="s">
        <v>127</v>
      </c>
      <c r="C24" s="173"/>
      <c r="D24" s="173"/>
      <c r="E24" s="173"/>
      <c r="F24" s="173"/>
      <c r="G24" s="173"/>
      <c r="H24" s="173"/>
      <c r="I24" s="173"/>
      <c r="J24" s="173"/>
      <c r="K24" s="173"/>
      <c r="L24" s="173"/>
      <c r="M24" s="173"/>
      <c r="N24" s="173"/>
      <c r="O24" s="173"/>
      <c r="P24" s="173"/>
      <c r="Q24" s="174"/>
      <c r="R24" s="86" t="s">
        <v>106</v>
      </c>
      <c r="S24" s="149" t="s">
        <v>107</v>
      </c>
      <c r="T24" s="149"/>
      <c r="U24" s="87" t="s">
        <v>128</v>
      </c>
      <c r="V24" s="148" t="s">
        <v>129</v>
      </c>
      <c r="W24" s="150"/>
    </row>
    <row r="25" spans="2:27" ht="30.75" customHeight="1" thickBot="1">
      <c r="B25" s="175"/>
      <c r="C25" s="176"/>
      <c r="D25" s="176"/>
      <c r="E25" s="176"/>
      <c r="F25" s="176"/>
      <c r="G25" s="176"/>
      <c r="H25" s="176"/>
      <c r="I25" s="176"/>
      <c r="J25" s="176"/>
      <c r="K25" s="176"/>
      <c r="L25" s="176"/>
      <c r="M25" s="176"/>
      <c r="N25" s="176"/>
      <c r="O25" s="176"/>
      <c r="P25" s="176"/>
      <c r="Q25" s="177"/>
      <c r="R25" s="88" t="s">
        <v>130</v>
      </c>
      <c r="S25" s="88" t="s">
        <v>130</v>
      </c>
      <c r="T25" s="88" t="s">
        <v>112</v>
      </c>
      <c r="U25" s="88" t="s">
        <v>130</v>
      </c>
      <c r="V25" s="88" t="s">
        <v>131</v>
      </c>
      <c r="W25" s="81" t="s">
        <v>132</v>
      </c>
      <c r="Y25" s="85"/>
    </row>
    <row r="26" spans="2:27" ht="23.25" customHeight="1" thickBot="1">
      <c r="B26" s="178" t="s">
        <v>133</v>
      </c>
      <c r="C26" s="179"/>
      <c r="D26" s="179"/>
      <c r="E26" s="89" t="s">
        <v>620</v>
      </c>
      <c r="F26" s="89"/>
      <c r="G26" s="89"/>
      <c r="H26" s="90"/>
      <c r="I26" s="90"/>
      <c r="J26" s="90"/>
      <c r="K26" s="90"/>
      <c r="L26" s="90"/>
      <c r="M26" s="90"/>
      <c r="N26" s="90"/>
      <c r="O26" s="90"/>
      <c r="P26" s="91"/>
      <c r="Q26" s="91"/>
      <c r="R26" s="92" t="s">
        <v>1225</v>
      </c>
      <c r="S26" s="92" t="s">
        <v>75</v>
      </c>
      <c r="T26" s="91"/>
      <c r="U26" s="92" t="s">
        <v>122</v>
      </c>
      <c r="V26" s="91"/>
      <c r="W26" s="94">
        <f>+IF(ISERR(U26/R26*100),"N/A",ROUND(U26/R26*100,2))</f>
        <v>0</v>
      </c>
    </row>
    <row r="27" spans="2:27" ht="26.25" customHeight="1">
      <c r="B27" s="180" t="s">
        <v>136</v>
      </c>
      <c r="C27" s="181"/>
      <c r="D27" s="181"/>
      <c r="E27" s="95" t="s">
        <v>620</v>
      </c>
      <c r="F27" s="95"/>
      <c r="G27" s="95"/>
      <c r="H27" s="96"/>
      <c r="I27" s="96"/>
      <c r="J27" s="96"/>
      <c r="K27" s="96"/>
      <c r="L27" s="96"/>
      <c r="M27" s="96"/>
      <c r="N27" s="96"/>
      <c r="O27" s="96"/>
      <c r="P27" s="97"/>
      <c r="Q27" s="97"/>
      <c r="R27" s="98" t="s">
        <v>1226</v>
      </c>
      <c r="S27" s="98" t="s">
        <v>122</v>
      </c>
      <c r="T27" s="98">
        <f>+IF(ISERR(S27/R27*100),"N/A",ROUND(S27/R27*100,2))</f>
        <v>0</v>
      </c>
      <c r="U27" s="98" t="s">
        <v>122</v>
      </c>
      <c r="V27" s="98" t="str">
        <f>+IF(ISERR(U27/S27*100),"N/A",ROUND(U27/S27*100,2))</f>
        <v>N/A</v>
      </c>
      <c r="W27" s="100">
        <f>+IF(ISERR(U27/R27*100),"N/A",ROUND(U27/R27*100,2))</f>
        <v>0</v>
      </c>
    </row>
    <row r="28" spans="2:27" ht="23.25" customHeight="1" thickBot="1">
      <c r="B28" s="178" t="s">
        <v>133</v>
      </c>
      <c r="C28" s="179"/>
      <c r="D28" s="179"/>
      <c r="E28" s="89" t="s">
        <v>1227</v>
      </c>
      <c r="F28" s="89"/>
      <c r="G28" s="89"/>
      <c r="H28" s="90"/>
      <c r="I28" s="90"/>
      <c r="J28" s="90"/>
      <c r="K28" s="90"/>
      <c r="L28" s="90"/>
      <c r="M28" s="90"/>
      <c r="N28" s="90"/>
      <c r="O28" s="90"/>
      <c r="P28" s="91"/>
      <c r="Q28" s="91"/>
      <c r="R28" s="92" t="s">
        <v>1228</v>
      </c>
      <c r="S28" s="92" t="s">
        <v>75</v>
      </c>
      <c r="T28" s="91"/>
      <c r="U28" s="92" t="s">
        <v>122</v>
      </c>
      <c r="V28" s="91"/>
      <c r="W28" s="94">
        <f>+IF(ISERR(U28/R28*100),"N/A",ROUND(U28/R28*100,2))</f>
        <v>0</v>
      </c>
    </row>
    <row r="29" spans="2:27" ht="26.25" customHeight="1" thickBot="1">
      <c r="B29" s="180" t="s">
        <v>136</v>
      </c>
      <c r="C29" s="181"/>
      <c r="D29" s="181"/>
      <c r="E29" s="95" t="s">
        <v>1227</v>
      </c>
      <c r="F29" s="95"/>
      <c r="G29" s="95"/>
      <c r="H29" s="96"/>
      <c r="I29" s="96"/>
      <c r="J29" s="96"/>
      <c r="K29" s="96"/>
      <c r="L29" s="96"/>
      <c r="M29" s="96"/>
      <c r="N29" s="96"/>
      <c r="O29" s="96"/>
      <c r="P29" s="97"/>
      <c r="Q29" s="97"/>
      <c r="R29" s="98" t="s">
        <v>122</v>
      </c>
      <c r="S29" s="98" t="s">
        <v>122</v>
      </c>
      <c r="T29" s="98" t="str">
        <f>+IF(ISERR(S29/R29*100),"N/A",ROUND(S29/R29*100,2))</f>
        <v>N/A</v>
      </c>
      <c r="U29" s="98" t="s">
        <v>122</v>
      </c>
      <c r="V29" s="98" t="str">
        <f>+IF(ISERR(U29/S29*100),"N/A",ROUND(U29/S29*100,2))</f>
        <v>N/A</v>
      </c>
      <c r="W29" s="100" t="str">
        <f>+IF(ISERR(U29/R29*100),"N/A",ROUND(U29/R29*100,2))</f>
        <v>N/A</v>
      </c>
    </row>
    <row r="30" spans="2:27" ht="22.5" customHeight="1" thickTop="1" thickBot="1">
      <c r="B30" s="60" t="s">
        <v>138</v>
      </c>
      <c r="C30" s="61"/>
      <c r="D30" s="61"/>
      <c r="E30" s="61"/>
      <c r="F30" s="61"/>
      <c r="G30" s="61"/>
      <c r="H30" s="62"/>
      <c r="I30" s="62"/>
      <c r="J30" s="62"/>
      <c r="K30" s="62"/>
      <c r="L30" s="62"/>
      <c r="M30" s="62"/>
      <c r="N30" s="62"/>
      <c r="O30" s="62"/>
      <c r="P30" s="62"/>
      <c r="Q30" s="62"/>
      <c r="R30" s="62"/>
      <c r="S30" s="62"/>
      <c r="T30" s="62"/>
      <c r="U30" s="62"/>
      <c r="V30" s="62"/>
      <c r="W30" s="63"/>
    </row>
    <row r="31" spans="2:27" ht="37.5" customHeight="1" thickTop="1">
      <c r="B31" s="198" t="s">
        <v>1229</v>
      </c>
      <c r="C31" s="199"/>
      <c r="D31" s="199"/>
      <c r="E31" s="199"/>
      <c r="F31" s="199"/>
      <c r="G31" s="199"/>
      <c r="H31" s="199"/>
      <c r="I31" s="199"/>
      <c r="J31" s="199"/>
      <c r="K31" s="199"/>
      <c r="L31" s="199"/>
      <c r="M31" s="199"/>
      <c r="N31" s="199"/>
      <c r="O31" s="199"/>
      <c r="P31" s="199"/>
      <c r="Q31" s="199"/>
      <c r="R31" s="199"/>
      <c r="S31" s="199"/>
      <c r="T31" s="199"/>
      <c r="U31" s="199"/>
      <c r="V31" s="199"/>
      <c r="W31" s="200"/>
    </row>
    <row r="32" spans="2:27" ht="94.5" customHeight="1" thickBot="1">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c r="B33" s="198" t="s">
        <v>1230</v>
      </c>
      <c r="C33" s="199"/>
      <c r="D33" s="199"/>
      <c r="E33" s="199"/>
      <c r="F33" s="199"/>
      <c r="G33" s="199"/>
      <c r="H33" s="199"/>
      <c r="I33" s="199"/>
      <c r="J33" s="199"/>
      <c r="K33" s="199"/>
      <c r="L33" s="199"/>
      <c r="M33" s="199"/>
      <c r="N33" s="199"/>
      <c r="O33" s="199"/>
      <c r="P33" s="199"/>
      <c r="Q33" s="199"/>
      <c r="R33" s="199"/>
      <c r="S33" s="199"/>
      <c r="T33" s="199"/>
      <c r="U33" s="199"/>
      <c r="V33" s="199"/>
      <c r="W33" s="200"/>
    </row>
    <row r="34" spans="2:23" ht="97.5" customHeight="1" thickBot="1">
      <c r="B34" s="204"/>
      <c r="C34" s="205"/>
      <c r="D34" s="205"/>
      <c r="E34" s="205"/>
      <c r="F34" s="205"/>
      <c r="G34" s="205"/>
      <c r="H34" s="205"/>
      <c r="I34" s="205"/>
      <c r="J34" s="205"/>
      <c r="K34" s="205"/>
      <c r="L34" s="205"/>
      <c r="M34" s="205"/>
      <c r="N34" s="205"/>
      <c r="O34" s="205"/>
      <c r="P34" s="205"/>
      <c r="Q34" s="205"/>
      <c r="R34" s="205"/>
      <c r="S34" s="205"/>
      <c r="T34" s="205"/>
      <c r="U34" s="205"/>
      <c r="V34" s="205"/>
      <c r="W34" s="206"/>
    </row>
    <row r="35" spans="2:23" ht="37.5" customHeight="1" thickTop="1">
      <c r="B35" s="198" t="s">
        <v>1231</v>
      </c>
      <c r="C35" s="199"/>
      <c r="D35" s="199"/>
      <c r="E35" s="199"/>
      <c r="F35" s="199"/>
      <c r="G35" s="199"/>
      <c r="H35" s="199"/>
      <c r="I35" s="199"/>
      <c r="J35" s="199"/>
      <c r="K35" s="199"/>
      <c r="L35" s="199"/>
      <c r="M35" s="199"/>
      <c r="N35" s="199"/>
      <c r="O35" s="199"/>
      <c r="P35" s="199"/>
      <c r="Q35" s="199"/>
      <c r="R35" s="199"/>
      <c r="S35" s="199"/>
      <c r="T35" s="199"/>
      <c r="U35" s="199"/>
      <c r="V35" s="199"/>
      <c r="W35" s="200"/>
    </row>
    <row r="36" spans="2:23" ht="83.25" customHeight="1" thickBot="1">
      <c r="B36" s="201"/>
      <c r="C36" s="202"/>
      <c r="D36" s="202"/>
      <c r="E36" s="202"/>
      <c r="F36" s="202"/>
      <c r="G36" s="202"/>
      <c r="H36" s="202"/>
      <c r="I36" s="202"/>
      <c r="J36" s="202"/>
      <c r="K36" s="202"/>
      <c r="L36" s="202"/>
      <c r="M36" s="202"/>
      <c r="N36" s="202"/>
      <c r="O36" s="202"/>
      <c r="P36" s="202"/>
      <c r="Q36" s="202"/>
      <c r="R36" s="202"/>
      <c r="S36" s="202"/>
      <c r="T36" s="202"/>
      <c r="U36" s="202"/>
      <c r="V36" s="202"/>
      <c r="W36" s="203"/>
    </row>
  </sheetData>
  <mergeCells count="57">
    <mergeCell ref="B24:Q25"/>
    <mergeCell ref="B33:W34"/>
    <mergeCell ref="B35:W36"/>
    <mergeCell ref="V24:W24"/>
    <mergeCell ref="B26:D26"/>
    <mergeCell ref="B27:D27"/>
    <mergeCell ref="B28:D28"/>
    <mergeCell ref="B29:D29"/>
    <mergeCell ref="B31:W32"/>
    <mergeCell ref="S24:T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4" min="1" max="22"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indexed="53"/>
  </sheetPr>
  <dimension ref="A1:AA35"/>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1232</v>
      </c>
      <c r="D4" s="186" t="s">
        <v>26</v>
      </c>
      <c r="E4" s="186"/>
      <c r="F4" s="186"/>
      <c r="G4" s="186"/>
      <c r="H4" s="187"/>
      <c r="J4" s="188" t="s">
        <v>70</v>
      </c>
      <c r="K4" s="186"/>
      <c r="L4" s="102" t="s">
        <v>1233</v>
      </c>
      <c r="M4" s="189" t="s">
        <v>1234</v>
      </c>
      <c r="N4" s="189"/>
      <c r="O4" s="189"/>
      <c r="P4" s="189"/>
      <c r="Q4" s="190"/>
      <c r="R4" s="103"/>
      <c r="S4" s="191" t="s">
        <v>73</v>
      </c>
      <c r="T4" s="192"/>
      <c r="U4" s="192"/>
      <c r="V4" s="193" t="s">
        <v>1235</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517</v>
      </c>
      <c r="D6" s="195" t="s">
        <v>1236</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1237</v>
      </c>
      <c r="K8" s="75" t="s">
        <v>1238</v>
      </c>
      <c r="L8" s="75" t="s">
        <v>1239</v>
      </c>
      <c r="M8" s="75" t="s">
        <v>1240</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66.75" customHeight="1" thickTop="1" thickBot="1">
      <c r="B10" s="76" t="s">
        <v>86</v>
      </c>
      <c r="C10" s="193" t="s">
        <v>1241</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1242</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1243</v>
      </c>
      <c r="C21" s="163"/>
      <c r="D21" s="163"/>
      <c r="E21" s="163"/>
      <c r="F21" s="163"/>
      <c r="G21" s="163"/>
      <c r="H21" s="163"/>
      <c r="I21" s="163"/>
      <c r="J21" s="163"/>
      <c r="K21" s="163"/>
      <c r="L21" s="163"/>
      <c r="M21" s="196" t="s">
        <v>517</v>
      </c>
      <c r="N21" s="196"/>
      <c r="O21" s="196" t="s">
        <v>112</v>
      </c>
      <c r="P21" s="196"/>
      <c r="Q21" s="196" t="s">
        <v>113</v>
      </c>
      <c r="R21" s="196"/>
      <c r="S21" s="106" t="s">
        <v>114</v>
      </c>
      <c r="T21" s="106" t="s">
        <v>317</v>
      </c>
      <c r="U21" s="106" t="s">
        <v>1244</v>
      </c>
      <c r="V21" s="106">
        <f>+IF(ISERR(U21/T21*100),"N/A",ROUND(U21/T21*100,2))</f>
        <v>623.63</v>
      </c>
      <c r="W21" s="84">
        <f>+IF(ISERR(U21/S21*100),"N/A",ROUND(U21/S21*100,2))</f>
        <v>187.09</v>
      </c>
    </row>
    <row r="22" spans="2:27" ht="56.25" customHeight="1">
      <c r="B22" s="162" t="s">
        <v>1245</v>
      </c>
      <c r="C22" s="163"/>
      <c r="D22" s="163"/>
      <c r="E22" s="163"/>
      <c r="F22" s="163"/>
      <c r="G22" s="163"/>
      <c r="H22" s="163"/>
      <c r="I22" s="163"/>
      <c r="J22" s="163"/>
      <c r="K22" s="163"/>
      <c r="L22" s="163"/>
      <c r="M22" s="197" t="s">
        <v>517</v>
      </c>
      <c r="N22" s="197"/>
      <c r="O22" s="197" t="s">
        <v>112</v>
      </c>
      <c r="P22" s="197"/>
      <c r="Q22" s="197" t="s">
        <v>113</v>
      </c>
      <c r="R22" s="197"/>
      <c r="S22" s="106" t="s">
        <v>114</v>
      </c>
      <c r="T22" s="106" t="s">
        <v>319</v>
      </c>
      <c r="U22" s="106" t="s">
        <v>1246</v>
      </c>
      <c r="V22" s="106">
        <f>+IF(ISERR(U22/T22*100),"N/A",ROUND(U22/T22*100,2))</f>
        <v>440.05</v>
      </c>
      <c r="W22" s="84">
        <f>+IF(ISERR(U22/S22*100),"N/A",ROUND(U22/S22*100,2))</f>
        <v>176.02</v>
      </c>
    </row>
    <row r="23" spans="2:27" ht="56.25" customHeight="1" thickBot="1">
      <c r="B23" s="162" t="s">
        <v>1247</v>
      </c>
      <c r="C23" s="163"/>
      <c r="D23" s="163"/>
      <c r="E23" s="163"/>
      <c r="F23" s="163"/>
      <c r="G23" s="163"/>
      <c r="H23" s="163"/>
      <c r="I23" s="163"/>
      <c r="J23" s="163"/>
      <c r="K23" s="163"/>
      <c r="L23" s="163"/>
      <c r="M23" s="197" t="s">
        <v>517</v>
      </c>
      <c r="N23" s="197"/>
      <c r="O23" s="197" t="s">
        <v>112</v>
      </c>
      <c r="P23" s="197"/>
      <c r="Q23" s="197" t="s">
        <v>113</v>
      </c>
      <c r="R23" s="197"/>
      <c r="S23" s="106" t="s">
        <v>114</v>
      </c>
      <c r="T23" s="106" t="s">
        <v>122</v>
      </c>
      <c r="U23" s="106" t="s">
        <v>122</v>
      </c>
      <c r="V23" s="106" t="str">
        <f>+IF(ISERR(U23/T23*100),"N/A",ROUND(U23/T23*100,2))</f>
        <v>N/A</v>
      </c>
      <c r="W23" s="84">
        <f>+IF(ISERR(U23/S23*100),"N/A",ROUND(U23/S23*100,2))</f>
        <v>0</v>
      </c>
    </row>
    <row r="24" spans="2:27" ht="21.75" customHeight="1" thickTop="1" thickBot="1">
      <c r="B24" s="60" t="s">
        <v>126</v>
      </c>
      <c r="C24" s="61"/>
      <c r="D24" s="61"/>
      <c r="E24" s="61"/>
      <c r="F24" s="61"/>
      <c r="G24" s="61"/>
      <c r="H24" s="62"/>
      <c r="I24" s="62"/>
      <c r="J24" s="62"/>
      <c r="K24" s="62"/>
      <c r="L24" s="62"/>
      <c r="M24" s="62"/>
      <c r="N24" s="62"/>
      <c r="O24" s="62"/>
      <c r="P24" s="62"/>
      <c r="Q24" s="62"/>
      <c r="R24" s="62"/>
      <c r="S24" s="62"/>
      <c r="T24" s="62"/>
      <c r="U24" s="62"/>
      <c r="V24" s="62"/>
      <c r="W24" s="63"/>
      <c r="X24" s="85"/>
    </row>
    <row r="25" spans="2:27" ht="29.25" customHeight="1" thickTop="1" thickBot="1">
      <c r="B25" s="172" t="s">
        <v>127</v>
      </c>
      <c r="C25" s="173"/>
      <c r="D25" s="173"/>
      <c r="E25" s="173"/>
      <c r="F25" s="173"/>
      <c r="G25" s="173"/>
      <c r="H25" s="173"/>
      <c r="I25" s="173"/>
      <c r="J25" s="173"/>
      <c r="K25" s="173"/>
      <c r="L25" s="173"/>
      <c r="M25" s="173"/>
      <c r="N25" s="173"/>
      <c r="O25" s="173"/>
      <c r="P25" s="173"/>
      <c r="Q25" s="174"/>
      <c r="R25" s="86" t="s">
        <v>106</v>
      </c>
      <c r="S25" s="149" t="s">
        <v>107</v>
      </c>
      <c r="T25" s="149"/>
      <c r="U25" s="87" t="s">
        <v>128</v>
      </c>
      <c r="V25" s="148" t="s">
        <v>129</v>
      </c>
      <c r="W25" s="150"/>
    </row>
    <row r="26" spans="2:27" ht="30.75" customHeight="1" thickBot="1">
      <c r="B26" s="175"/>
      <c r="C26" s="176"/>
      <c r="D26" s="176"/>
      <c r="E26" s="176"/>
      <c r="F26" s="176"/>
      <c r="G26" s="176"/>
      <c r="H26" s="176"/>
      <c r="I26" s="176"/>
      <c r="J26" s="176"/>
      <c r="K26" s="176"/>
      <c r="L26" s="176"/>
      <c r="M26" s="176"/>
      <c r="N26" s="176"/>
      <c r="O26" s="176"/>
      <c r="P26" s="176"/>
      <c r="Q26" s="177"/>
      <c r="R26" s="88" t="s">
        <v>130</v>
      </c>
      <c r="S26" s="88" t="s">
        <v>130</v>
      </c>
      <c r="T26" s="88" t="s">
        <v>112</v>
      </c>
      <c r="U26" s="88" t="s">
        <v>130</v>
      </c>
      <c r="V26" s="88" t="s">
        <v>131</v>
      </c>
      <c r="W26" s="81" t="s">
        <v>132</v>
      </c>
      <c r="Y26" s="85"/>
    </row>
    <row r="27" spans="2:27" ht="23.25" customHeight="1" thickBot="1">
      <c r="B27" s="178" t="s">
        <v>133</v>
      </c>
      <c r="C27" s="179"/>
      <c r="D27" s="179"/>
      <c r="E27" s="89" t="s">
        <v>526</v>
      </c>
      <c r="F27" s="89"/>
      <c r="G27" s="89"/>
      <c r="H27" s="90"/>
      <c r="I27" s="90"/>
      <c r="J27" s="90"/>
      <c r="K27" s="90"/>
      <c r="L27" s="90"/>
      <c r="M27" s="90"/>
      <c r="N27" s="90"/>
      <c r="O27" s="90"/>
      <c r="P27" s="91"/>
      <c r="Q27" s="91"/>
      <c r="R27" s="92" t="s">
        <v>1248</v>
      </c>
      <c r="S27" s="92" t="s">
        <v>75</v>
      </c>
      <c r="T27" s="91"/>
      <c r="U27" s="92" t="s">
        <v>1249</v>
      </c>
      <c r="V27" s="91"/>
      <c r="W27" s="94">
        <f>+IF(ISERR(U27/R27*100),"N/A",ROUND(U27/R27*100,2))</f>
        <v>21.87</v>
      </c>
    </row>
    <row r="28" spans="2:27" ht="26.25" customHeight="1" thickBot="1">
      <c r="B28" s="180" t="s">
        <v>136</v>
      </c>
      <c r="C28" s="181"/>
      <c r="D28" s="181"/>
      <c r="E28" s="95" t="s">
        <v>526</v>
      </c>
      <c r="F28" s="95"/>
      <c r="G28" s="95"/>
      <c r="H28" s="96"/>
      <c r="I28" s="96"/>
      <c r="J28" s="96"/>
      <c r="K28" s="96"/>
      <c r="L28" s="96"/>
      <c r="M28" s="96"/>
      <c r="N28" s="96"/>
      <c r="O28" s="96"/>
      <c r="P28" s="97"/>
      <c r="Q28" s="97"/>
      <c r="R28" s="98" t="s">
        <v>1248</v>
      </c>
      <c r="S28" s="98" t="s">
        <v>1249</v>
      </c>
      <c r="T28" s="98">
        <f>+IF(ISERR(S28/R28*100),"N/A",ROUND(S28/R28*100,2))</f>
        <v>21.87</v>
      </c>
      <c r="U28" s="98" t="s">
        <v>1249</v>
      </c>
      <c r="V28" s="98">
        <f>+IF(ISERR(U28/S28*100),"N/A",ROUND(U28/S28*100,2))</f>
        <v>100</v>
      </c>
      <c r="W28" s="100">
        <f>+IF(ISERR(U28/R28*100),"N/A",ROUND(U28/R28*100,2))</f>
        <v>21.87</v>
      </c>
    </row>
    <row r="29" spans="2:27" ht="22.5" customHeight="1" thickTop="1" thickBot="1">
      <c r="B29" s="60" t="s">
        <v>138</v>
      </c>
      <c r="C29" s="61"/>
      <c r="D29" s="61"/>
      <c r="E29" s="61"/>
      <c r="F29" s="61"/>
      <c r="G29" s="61"/>
      <c r="H29" s="62"/>
      <c r="I29" s="62"/>
      <c r="J29" s="62"/>
      <c r="K29" s="62"/>
      <c r="L29" s="62"/>
      <c r="M29" s="62"/>
      <c r="N29" s="62"/>
      <c r="O29" s="62"/>
      <c r="P29" s="62"/>
      <c r="Q29" s="62"/>
      <c r="R29" s="62"/>
      <c r="S29" s="62"/>
      <c r="T29" s="62"/>
      <c r="U29" s="62"/>
      <c r="V29" s="62"/>
      <c r="W29" s="63"/>
    </row>
    <row r="30" spans="2:27" ht="37.5" customHeight="1" thickTop="1">
      <c r="B30" s="198" t="s">
        <v>1250</v>
      </c>
      <c r="C30" s="199"/>
      <c r="D30" s="199"/>
      <c r="E30" s="199"/>
      <c r="F30" s="199"/>
      <c r="G30" s="199"/>
      <c r="H30" s="199"/>
      <c r="I30" s="199"/>
      <c r="J30" s="199"/>
      <c r="K30" s="199"/>
      <c r="L30" s="199"/>
      <c r="M30" s="199"/>
      <c r="N30" s="199"/>
      <c r="O30" s="199"/>
      <c r="P30" s="199"/>
      <c r="Q30" s="199"/>
      <c r="R30" s="199"/>
      <c r="S30" s="199"/>
      <c r="T30" s="199"/>
      <c r="U30" s="199"/>
      <c r="V30" s="199"/>
      <c r="W30" s="200"/>
    </row>
    <row r="31" spans="2:27" ht="113.25" customHeight="1" thickBot="1">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c r="B32" s="198" t="s">
        <v>1251</v>
      </c>
      <c r="C32" s="199"/>
      <c r="D32" s="199"/>
      <c r="E32" s="199"/>
      <c r="F32" s="199"/>
      <c r="G32" s="199"/>
      <c r="H32" s="199"/>
      <c r="I32" s="199"/>
      <c r="J32" s="199"/>
      <c r="K32" s="199"/>
      <c r="L32" s="199"/>
      <c r="M32" s="199"/>
      <c r="N32" s="199"/>
      <c r="O32" s="199"/>
      <c r="P32" s="199"/>
      <c r="Q32" s="199"/>
      <c r="R32" s="199"/>
      <c r="S32" s="199"/>
      <c r="T32" s="199"/>
      <c r="U32" s="199"/>
      <c r="V32" s="199"/>
      <c r="W32" s="200"/>
    </row>
    <row r="33" spans="2:23" ht="84.75" customHeight="1" thickBot="1">
      <c r="B33" s="204"/>
      <c r="C33" s="205"/>
      <c r="D33" s="205"/>
      <c r="E33" s="205"/>
      <c r="F33" s="205"/>
      <c r="G33" s="205"/>
      <c r="H33" s="205"/>
      <c r="I33" s="205"/>
      <c r="J33" s="205"/>
      <c r="K33" s="205"/>
      <c r="L33" s="205"/>
      <c r="M33" s="205"/>
      <c r="N33" s="205"/>
      <c r="O33" s="205"/>
      <c r="P33" s="205"/>
      <c r="Q33" s="205"/>
      <c r="R33" s="205"/>
      <c r="S33" s="205"/>
      <c r="T33" s="205"/>
      <c r="U33" s="205"/>
      <c r="V33" s="205"/>
      <c r="W33" s="206"/>
    </row>
    <row r="34" spans="2:23" ht="37.5" customHeight="1" thickTop="1">
      <c r="B34" s="198" t="s">
        <v>1252</v>
      </c>
      <c r="C34" s="199"/>
      <c r="D34" s="199"/>
      <c r="E34" s="199"/>
      <c r="F34" s="199"/>
      <c r="G34" s="199"/>
      <c r="H34" s="199"/>
      <c r="I34" s="199"/>
      <c r="J34" s="199"/>
      <c r="K34" s="199"/>
      <c r="L34" s="199"/>
      <c r="M34" s="199"/>
      <c r="N34" s="199"/>
      <c r="O34" s="199"/>
      <c r="P34" s="199"/>
      <c r="Q34" s="199"/>
      <c r="R34" s="199"/>
      <c r="S34" s="199"/>
      <c r="T34" s="199"/>
      <c r="U34" s="199"/>
      <c r="V34" s="199"/>
      <c r="W34" s="200"/>
    </row>
    <row r="35" spans="2:23" ht="90.75" customHeight="1" thickBot="1">
      <c r="B35" s="201"/>
      <c r="C35" s="202"/>
      <c r="D35" s="202"/>
      <c r="E35" s="202"/>
      <c r="F35" s="202"/>
      <c r="G35" s="202"/>
      <c r="H35" s="202"/>
      <c r="I35" s="202"/>
      <c r="J35" s="202"/>
      <c r="K35" s="202"/>
      <c r="L35" s="202"/>
      <c r="M35" s="202"/>
      <c r="N35" s="202"/>
      <c r="O35" s="202"/>
      <c r="P35" s="202"/>
      <c r="Q35" s="202"/>
      <c r="R35" s="202"/>
      <c r="S35" s="202"/>
      <c r="T35" s="202"/>
      <c r="U35" s="202"/>
      <c r="V35" s="202"/>
      <c r="W35" s="203"/>
    </row>
  </sheetData>
  <mergeCells count="59">
    <mergeCell ref="B34:W35"/>
    <mergeCell ref="B25:Q26"/>
    <mergeCell ref="S25:T25"/>
    <mergeCell ref="V25:W25"/>
    <mergeCell ref="B27:D27"/>
    <mergeCell ref="B28:D28"/>
    <mergeCell ref="B30:W31"/>
    <mergeCell ref="B23:L23"/>
    <mergeCell ref="M23:N23"/>
    <mergeCell ref="O23:P23"/>
    <mergeCell ref="Q23:R23"/>
    <mergeCell ref="B32:W33"/>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3" min="1" max="22"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indexed="53"/>
  </sheetPr>
  <dimension ref="A1:AA34"/>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1253</v>
      </c>
      <c r="D4" s="186" t="s">
        <v>27</v>
      </c>
      <c r="E4" s="186"/>
      <c r="F4" s="186"/>
      <c r="G4" s="186"/>
      <c r="H4" s="187"/>
      <c r="J4" s="188" t="s">
        <v>70</v>
      </c>
      <c r="K4" s="186"/>
      <c r="L4" s="102" t="s">
        <v>241</v>
      </c>
      <c r="M4" s="189" t="s">
        <v>1254</v>
      </c>
      <c r="N4" s="189"/>
      <c r="O4" s="189"/>
      <c r="P4" s="189"/>
      <c r="Q4" s="190"/>
      <c r="R4" s="103"/>
      <c r="S4" s="191" t="s">
        <v>73</v>
      </c>
      <c r="T4" s="192"/>
      <c r="U4" s="192"/>
      <c r="V4" s="193" t="s">
        <v>1255</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636</v>
      </c>
      <c r="D6" s="195" t="s">
        <v>1256</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1257</v>
      </c>
      <c r="K8" s="75" t="s">
        <v>1258</v>
      </c>
      <c r="L8" s="75" t="s">
        <v>1259</v>
      </c>
      <c r="M8" s="75" t="s">
        <v>1260</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66.75" customHeight="1" thickTop="1" thickBot="1">
      <c r="B10" s="76" t="s">
        <v>86</v>
      </c>
      <c r="C10" s="193" t="s">
        <v>1261</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1262</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1263</v>
      </c>
      <c r="C21" s="163"/>
      <c r="D21" s="163"/>
      <c r="E21" s="163"/>
      <c r="F21" s="163"/>
      <c r="G21" s="163"/>
      <c r="H21" s="163"/>
      <c r="I21" s="163"/>
      <c r="J21" s="163"/>
      <c r="K21" s="163"/>
      <c r="L21" s="163"/>
      <c r="M21" s="196" t="s">
        <v>636</v>
      </c>
      <c r="N21" s="196"/>
      <c r="O21" s="196" t="s">
        <v>112</v>
      </c>
      <c r="P21" s="196"/>
      <c r="Q21" s="196" t="s">
        <v>113</v>
      </c>
      <c r="R21" s="196"/>
      <c r="S21" s="106" t="s">
        <v>552</v>
      </c>
      <c r="T21" s="106" t="s">
        <v>1264</v>
      </c>
      <c r="U21" s="106" t="s">
        <v>1265</v>
      </c>
      <c r="V21" s="106">
        <f>+IF(ISERR(U21/T21*100),"N/A",ROUND(U21/T21*100,2))</f>
        <v>115.21</v>
      </c>
      <c r="W21" s="84">
        <f>+IF(ISERR(U21/S21*100),"N/A",ROUND(U21/S21*100,2))</f>
        <v>61.09</v>
      </c>
    </row>
    <row r="22" spans="2:27" ht="56.25" customHeight="1" thickBot="1">
      <c r="B22" s="162" t="s">
        <v>1266</v>
      </c>
      <c r="C22" s="163"/>
      <c r="D22" s="163"/>
      <c r="E22" s="163"/>
      <c r="F22" s="163"/>
      <c r="G22" s="163"/>
      <c r="H22" s="163"/>
      <c r="I22" s="163"/>
      <c r="J22" s="163"/>
      <c r="K22" s="163"/>
      <c r="L22" s="163"/>
      <c r="M22" s="197" t="s">
        <v>636</v>
      </c>
      <c r="N22" s="197"/>
      <c r="O22" s="197" t="s">
        <v>112</v>
      </c>
      <c r="P22" s="197"/>
      <c r="Q22" s="197" t="s">
        <v>113</v>
      </c>
      <c r="R22" s="197"/>
      <c r="S22" s="106" t="s">
        <v>114</v>
      </c>
      <c r="T22" s="106" t="s">
        <v>115</v>
      </c>
      <c r="U22" s="106" t="s">
        <v>1267</v>
      </c>
      <c r="V22" s="106">
        <f>+IF(ISERR(U22/T22*100),"N/A",ROUND(U22/T22*100,2))</f>
        <v>312.5</v>
      </c>
      <c r="W22" s="84">
        <f>+IF(ISERR(U22/S22*100),"N/A",ROUND(U22/S22*100,2))</f>
        <v>156.25</v>
      </c>
    </row>
    <row r="23" spans="2:27" ht="21.75" customHeight="1" thickTop="1" thickBot="1">
      <c r="B23" s="60" t="s">
        <v>126</v>
      </c>
      <c r="C23" s="61"/>
      <c r="D23" s="61"/>
      <c r="E23" s="61"/>
      <c r="F23" s="61"/>
      <c r="G23" s="61"/>
      <c r="H23" s="62"/>
      <c r="I23" s="62"/>
      <c r="J23" s="62"/>
      <c r="K23" s="62"/>
      <c r="L23" s="62"/>
      <c r="M23" s="62"/>
      <c r="N23" s="62"/>
      <c r="O23" s="62"/>
      <c r="P23" s="62"/>
      <c r="Q23" s="62"/>
      <c r="R23" s="62"/>
      <c r="S23" s="62"/>
      <c r="T23" s="62"/>
      <c r="U23" s="62"/>
      <c r="V23" s="62"/>
      <c r="W23" s="63"/>
      <c r="X23" s="85"/>
    </row>
    <row r="24" spans="2:27" ht="29.25" customHeight="1" thickTop="1" thickBot="1">
      <c r="B24" s="172" t="s">
        <v>127</v>
      </c>
      <c r="C24" s="173"/>
      <c r="D24" s="173"/>
      <c r="E24" s="173"/>
      <c r="F24" s="173"/>
      <c r="G24" s="173"/>
      <c r="H24" s="173"/>
      <c r="I24" s="173"/>
      <c r="J24" s="173"/>
      <c r="K24" s="173"/>
      <c r="L24" s="173"/>
      <c r="M24" s="173"/>
      <c r="N24" s="173"/>
      <c r="O24" s="173"/>
      <c r="P24" s="173"/>
      <c r="Q24" s="174"/>
      <c r="R24" s="86" t="s">
        <v>106</v>
      </c>
      <c r="S24" s="149" t="s">
        <v>107</v>
      </c>
      <c r="T24" s="149"/>
      <c r="U24" s="87" t="s">
        <v>128</v>
      </c>
      <c r="V24" s="148" t="s">
        <v>129</v>
      </c>
      <c r="W24" s="150"/>
    </row>
    <row r="25" spans="2:27" ht="30.75" customHeight="1" thickBot="1">
      <c r="B25" s="175"/>
      <c r="C25" s="176"/>
      <c r="D25" s="176"/>
      <c r="E25" s="176"/>
      <c r="F25" s="176"/>
      <c r="G25" s="176"/>
      <c r="H25" s="176"/>
      <c r="I25" s="176"/>
      <c r="J25" s="176"/>
      <c r="K25" s="176"/>
      <c r="L25" s="176"/>
      <c r="M25" s="176"/>
      <c r="N25" s="176"/>
      <c r="O25" s="176"/>
      <c r="P25" s="176"/>
      <c r="Q25" s="177"/>
      <c r="R25" s="88" t="s">
        <v>130</v>
      </c>
      <c r="S25" s="88" t="s">
        <v>130</v>
      </c>
      <c r="T25" s="88" t="s">
        <v>112</v>
      </c>
      <c r="U25" s="88" t="s">
        <v>130</v>
      </c>
      <c r="V25" s="88" t="s">
        <v>131</v>
      </c>
      <c r="W25" s="81" t="s">
        <v>132</v>
      </c>
      <c r="Y25" s="85"/>
    </row>
    <row r="26" spans="2:27" ht="23.25" customHeight="1" thickBot="1">
      <c r="B26" s="178" t="s">
        <v>133</v>
      </c>
      <c r="C26" s="179"/>
      <c r="D26" s="179"/>
      <c r="E26" s="89" t="s">
        <v>669</v>
      </c>
      <c r="F26" s="89"/>
      <c r="G26" s="89"/>
      <c r="H26" s="90"/>
      <c r="I26" s="90"/>
      <c r="J26" s="90"/>
      <c r="K26" s="90"/>
      <c r="L26" s="90"/>
      <c r="M26" s="90"/>
      <c r="N26" s="90"/>
      <c r="O26" s="90"/>
      <c r="P26" s="91"/>
      <c r="Q26" s="91"/>
      <c r="R26" s="92" t="s">
        <v>1255</v>
      </c>
      <c r="S26" s="92" t="s">
        <v>75</v>
      </c>
      <c r="T26" s="91"/>
      <c r="U26" s="92" t="s">
        <v>1268</v>
      </c>
      <c r="V26" s="91"/>
      <c r="W26" s="94">
        <f>+IF(ISERR(U26/R26*100),"N/A",ROUND(U26/R26*100,2))</f>
        <v>38.93</v>
      </c>
    </row>
    <row r="27" spans="2:27" ht="26.25" customHeight="1" thickBot="1">
      <c r="B27" s="180" t="s">
        <v>136</v>
      </c>
      <c r="C27" s="181"/>
      <c r="D27" s="181"/>
      <c r="E27" s="95" t="s">
        <v>669</v>
      </c>
      <c r="F27" s="95"/>
      <c r="G27" s="95"/>
      <c r="H27" s="96"/>
      <c r="I27" s="96"/>
      <c r="J27" s="96"/>
      <c r="K27" s="96"/>
      <c r="L27" s="96"/>
      <c r="M27" s="96"/>
      <c r="N27" s="96"/>
      <c r="O27" s="96"/>
      <c r="P27" s="97"/>
      <c r="Q27" s="97"/>
      <c r="R27" s="98" t="s">
        <v>1255</v>
      </c>
      <c r="S27" s="98" t="s">
        <v>1269</v>
      </c>
      <c r="T27" s="98">
        <f>+IF(ISERR(S27/R27*100),"N/A",ROUND(S27/R27*100,2))</f>
        <v>39.049999999999997</v>
      </c>
      <c r="U27" s="98" t="s">
        <v>1268</v>
      </c>
      <c r="V27" s="98">
        <f>+IF(ISERR(U27/S27*100),"N/A",ROUND(U27/S27*100,2))</f>
        <v>99.68</v>
      </c>
      <c r="W27" s="100">
        <f>+IF(ISERR(U27/R27*100),"N/A",ROUND(U27/R27*100,2))</f>
        <v>38.93</v>
      </c>
    </row>
    <row r="28" spans="2:27" ht="22.5" customHeight="1" thickTop="1" thickBot="1">
      <c r="B28" s="60" t="s">
        <v>138</v>
      </c>
      <c r="C28" s="61"/>
      <c r="D28" s="61"/>
      <c r="E28" s="61"/>
      <c r="F28" s="61"/>
      <c r="G28" s="61"/>
      <c r="H28" s="62"/>
      <c r="I28" s="62"/>
      <c r="J28" s="62"/>
      <c r="K28" s="62"/>
      <c r="L28" s="62"/>
      <c r="M28" s="62"/>
      <c r="N28" s="62"/>
      <c r="O28" s="62"/>
      <c r="P28" s="62"/>
      <c r="Q28" s="62"/>
      <c r="R28" s="62"/>
      <c r="S28" s="62"/>
      <c r="T28" s="62"/>
      <c r="U28" s="62"/>
      <c r="V28" s="62"/>
      <c r="W28" s="63"/>
    </row>
    <row r="29" spans="2:27" ht="37.5" customHeight="1" thickTop="1">
      <c r="B29" s="198" t="s">
        <v>1270</v>
      </c>
      <c r="C29" s="199"/>
      <c r="D29" s="199"/>
      <c r="E29" s="199"/>
      <c r="F29" s="199"/>
      <c r="G29" s="199"/>
      <c r="H29" s="199"/>
      <c r="I29" s="199"/>
      <c r="J29" s="199"/>
      <c r="K29" s="199"/>
      <c r="L29" s="199"/>
      <c r="M29" s="199"/>
      <c r="N29" s="199"/>
      <c r="O29" s="199"/>
      <c r="P29" s="199"/>
      <c r="Q29" s="199"/>
      <c r="R29" s="199"/>
      <c r="S29" s="199"/>
      <c r="T29" s="199"/>
      <c r="U29" s="199"/>
      <c r="V29" s="199"/>
      <c r="W29" s="200"/>
    </row>
    <row r="30" spans="2:27" ht="142.5" customHeight="1" thickBot="1">
      <c r="B30" s="204"/>
      <c r="C30" s="205"/>
      <c r="D30" s="205"/>
      <c r="E30" s="205"/>
      <c r="F30" s="205"/>
      <c r="G30" s="205"/>
      <c r="H30" s="205"/>
      <c r="I30" s="205"/>
      <c r="J30" s="205"/>
      <c r="K30" s="205"/>
      <c r="L30" s="205"/>
      <c r="M30" s="205"/>
      <c r="N30" s="205"/>
      <c r="O30" s="205"/>
      <c r="P30" s="205"/>
      <c r="Q30" s="205"/>
      <c r="R30" s="205"/>
      <c r="S30" s="205"/>
      <c r="T30" s="205"/>
      <c r="U30" s="205"/>
      <c r="V30" s="205"/>
      <c r="W30" s="206"/>
    </row>
    <row r="31" spans="2:27" ht="37.5" customHeight="1" thickTop="1">
      <c r="B31" s="198" t="s">
        <v>1271</v>
      </c>
      <c r="C31" s="199"/>
      <c r="D31" s="199"/>
      <c r="E31" s="199"/>
      <c r="F31" s="199"/>
      <c r="G31" s="199"/>
      <c r="H31" s="199"/>
      <c r="I31" s="199"/>
      <c r="J31" s="199"/>
      <c r="K31" s="199"/>
      <c r="L31" s="199"/>
      <c r="M31" s="199"/>
      <c r="N31" s="199"/>
      <c r="O31" s="199"/>
      <c r="P31" s="199"/>
      <c r="Q31" s="199"/>
      <c r="R31" s="199"/>
      <c r="S31" s="199"/>
      <c r="T31" s="199"/>
      <c r="U31" s="199"/>
      <c r="V31" s="199"/>
      <c r="W31" s="200"/>
    </row>
    <row r="32" spans="2:27" ht="63" customHeight="1" thickBot="1">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c r="B33" s="198" t="s">
        <v>1272</v>
      </c>
      <c r="C33" s="199"/>
      <c r="D33" s="199"/>
      <c r="E33" s="199"/>
      <c r="F33" s="199"/>
      <c r="G33" s="199"/>
      <c r="H33" s="199"/>
      <c r="I33" s="199"/>
      <c r="J33" s="199"/>
      <c r="K33" s="199"/>
      <c r="L33" s="199"/>
      <c r="M33" s="199"/>
      <c r="N33" s="199"/>
      <c r="O33" s="199"/>
      <c r="P33" s="199"/>
      <c r="Q33" s="199"/>
      <c r="R33" s="199"/>
      <c r="S33" s="199"/>
      <c r="T33" s="199"/>
      <c r="U33" s="199"/>
      <c r="V33" s="199"/>
      <c r="W33" s="200"/>
    </row>
    <row r="34" spans="2:23" ht="15.75" customHeight="1" thickBot="1">
      <c r="B34" s="201"/>
      <c r="C34" s="202"/>
      <c r="D34" s="202"/>
      <c r="E34" s="202"/>
      <c r="F34" s="202"/>
      <c r="G34" s="202"/>
      <c r="H34" s="202"/>
      <c r="I34" s="202"/>
      <c r="J34" s="202"/>
      <c r="K34" s="202"/>
      <c r="L34" s="202"/>
      <c r="M34" s="202"/>
      <c r="N34" s="202"/>
      <c r="O34" s="202"/>
      <c r="P34" s="202"/>
      <c r="Q34" s="202"/>
      <c r="R34" s="202"/>
      <c r="S34" s="202"/>
      <c r="T34" s="202"/>
      <c r="U34" s="202"/>
      <c r="V34" s="202"/>
      <c r="W34" s="203"/>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53"/>
  </sheetPr>
  <dimension ref="A1:AA38"/>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142</v>
      </c>
      <c r="D4" s="186" t="s">
        <v>17</v>
      </c>
      <c r="E4" s="186"/>
      <c r="F4" s="186"/>
      <c r="G4" s="186"/>
      <c r="H4" s="187"/>
      <c r="J4" s="188" t="s">
        <v>70</v>
      </c>
      <c r="K4" s="186"/>
      <c r="L4" s="102" t="s">
        <v>143</v>
      </c>
      <c r="M4" s="189" t="s">
        <v>144</v>
      </c>
      <c r="N4" s="189"/>
      <c r="O4" s="189"/>
      <c r="P4" s="189"/>
      <c r="Q4" s="190"/>
      <c r="R4" s="103"/>
      <c r="S4" s="191" t="s">
        <v>73</v>
      </c>
      <c r="T4" s="192"/>
      <c r="U4" s="192"/>
      <c r="V4" s="193" t="s">
        <v>145</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146</v>
      </c>
      <c r="D6" s="195" t="s">
        <v>147</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148</v>
      </c>
      <c r="K8" s="75" t="s">
        <v>83</v>
      </c>
      <c r="L8" s="75" t="s">
        <v>149</v>
      </c>
      <c r="M8" s="75" t="s">
        <v>83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102.75" customHeight="1" thickTop="1" thickBot="1">
      <c r="B10" s="76" t="s">
        <v>86</v>
      </c>
      <c r="C10" s="193" t="s">
        <v>150</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151</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152</v>
      </c>
      <c r="C21" s="163"/>
      <c r="D21" s="163"/>
      <c r="E21" s="163"/>
      <c r="F21" s="163"/>
      <c r="G21" s="163"/>
      <c r="H21" s="163"/>
      <c r="I21" s="163"/>
      <c r="J21" s="163"/>
      <c r="K21" s="163"/>
      <c r="L21" s="163"/>
      <c r="M21" s="196" t="s">
        <v>146</v>
      </c>
      <c r="N21" s="196"/>
      <c r="O21" s="196" t="s">
        <v>112</v>
      </c>
      <c r="P21" s="196"/>
      <c r="Q21" s="196" t="s">
        <v>113</v>
      </c>
      <c r="R21" s="196"/>
      <c r="S21" s="106" t="s">
        <v>114</v>
      </c>
      <c r="T21" s="106" t="s">
        <v>153</v>
      </c>
      <c r="U21" s="106" t="s">
        <v>154</v>
      </c>
      <c r="V21" s="106">
        <f t="shared" ref="V21:V26" si="0">+IF(ISERR(U21/T21*100),"N/A",ROUND(U21/T21*100,2))</f>
        <v>146.21</v>
      </c>
      <c r="W21" s="84">
        <f t="shared" ref="W21:W26" si="1">+IF(ISERR(U21/S21*100),"N/A",ROUND(U21/S21*100,2))</f>
        <v>56</v>
      </c>
    </row>
    <row r="22" spans="2:27" ht="56.25" customHeight="1">
      <c r="B22" s="162" t="s">
        <v>155</v>
      </c>
      <c r="C22" s="163"/>
      <c r="D22" s="163"/>
      <c r="E22" s="163"/>
      <c r="F22" s="163"/>
      <c r="G22" s="163"/>
      <c r="H22" s="163"/>
      <c r="I22" s="163"/>
      <c r="J22" s="163"/>
      <c r="K22" s="163"/>
      <c r="L22" s="163"/>
      <c r="M22" s="197" t="s">
        <v>146</v>
      </c>
      <c r="N22" s="197"/>
      <c r="O22" s="197" t="s">
        <v>156</v>
      </c>
      <c r="P22" s="197"/>
      <c r="Q22" s="197" t="s">
        <v>113</v>
      </c>
      <c r="R22" s="197"/>
      <c r="S22" s="106" t="s">
        <v>157</v>
      </c>
      <c r="T22" s="106" t="s">
        <v>157</v>
      </c>
      <c r="U22" s="106" t="s">
        <v>158</v>
      </c>
      <c r="V22" s="106">
        <f t="shared" si="0"/>
        <v>110</v>
      </c>
      <c r="W22" s="84">
        <f t="shared" si="1"/>
        <v>110</v>
      </c>
    </row>
    <row r="23" spans="2:27" ht="56.25" customHeight="1">
      <c r="B23" s="162" t="s">
        <v>159</v>
      </c>
      <c r="C23" s="163"/>
      <c r="D23" s="163"/>
      <c r="E23" s="163"/>
      <c r="F23" s="163"/>
      <c r="G23" s="163"/>
      <c r="H23" s="163"/>
      <c r="I23" s="163"/>
      <c r="J23" s="163"/>
      <c r="K23" s="163"/>
      <c r="L23" s="163"/>
      <c r="M23" s="197" t="s">
        <v>146</v>
      </c>
      <c r="N23" s="197"/>
      <c r="O23" s="197" t="s">
        <v>112</v>
      </c>
      <c r="P23" s="197"/>
      <c r="Q23" s="197" t="s">
        <v>160</v>
      </c>
      <c r="R23" s="197"/>
      <c r="S23" s="106" t="s">
        <v>114</v>
      </c>
      <c r="T23" s="106" t="s">
        <v>115</v>
      </c>
      <c r="U23" s="106" t="s">
        <v>115</v>
      </c>
      <c r="V23" s="106">
        <f t="shared" si="0"/>
        <v>100</v>
      </c>
      <c r="W23" s="84">
        <f t="shared" si="1"/>
        <v>50</v>
      </c>
    </row>
    <row r="24" spans="2:27" ht="56.25" customHeight="1">
      <c r="B24" s="162" t="s">
        <v>161</v>
      </c>
      <c r="C24" s="163"/>
      <c r="D24" s="163"/>
      <c r="E24" s="163"/>
      <c r="F24" s="163"/>
      <c r="G24" s="163"/>
      <c r="H24" s="163"/>
      <c r="I24" s="163"/>
      <c r="J24" s="163"/>
      <c r="K24" s="163"/>
      <c r="L24" s="163"/>
      <c r="M24" s="197" t="s">
        <v>146</v>
      </c>
      <c r="N24" s="197"/>
      <c r="O24" s="197" t="s">
        <v>112</v>
      </c>
      <c r="P24" s="197"/>
      <c r="Q24" s="197" t="s">
        <v>113</v>
      </c>
      <c r="R24" s="197"/>
      <c r="S24" s="106" t="s">
        <v>114</v>
      </c>
      <c r="T24" s="106" t="s">
        <v>162</v>
      </c>
      <c r="U24" s="106" t="s">
        <v>163</v>
      </c>
      <c r="V24" s="106">
        <f t="shared" si="0"/>
        <v>79.849999999999994</v>
      </c>
      <c r="W24" s="84">
        <f t="shared" si="1"/>
        <v>52.7</v>
      </c>
    </row>
    <row r="25" spans="2:27" ht="56.25" customHeight="1">
      <c r="B25" s="162" t="s">
        <v>164</v>
      </c>
      <c r="C25" s="163"/>
      <c r="D25" s="163"/>
      <c r="E25" s="163"/>
      <c r="F25" s="163"/>
      <c r="G25" s="163"/>
      <c r="H25" s="163"/>
      <c r="I25" s="163"/>
      <c r="J25" s="163"/>
      <c r="K25" s="163"/>
      <c r="L25" s="163"/>
      <c r="M25" s="197" t="s">
        <v>146</v>
      </c>
      <c r="N25" s="197"/>
      <c r="O25" s="197" t="s">
        <v>112</v>
      </c>
      <c r="P25" s="197"/>
      <c r="Q25" s="197" t="s">
        <v>113</v>
      </c>
      <c r="R25" s="197"/>
      <c r="S25" s="106" t="s">
        <v>114</v>
      </c>
      <c r="T25" s="106" t="s">
        <v>115</v>
      </c>
      <c r="U25" s="106" t="s">
        <v>114</v>
      </c>
      <c r="V25" s="106">
        <f t="shared" si="0"/>
        <v>200</v>
      </c>
      <c r="W25" s="84">
        <f t="shared" si="1"/>
        <v>100</v>
      </c>
    </row>
    <row r="26" spans="2:27" ht="56.25" customHeight="1" thickBot="1">
      <c r="B26" s="162" t="s">
        <v>165</v>
      </c>
      <c r="C26" s="163"/>
      <c r="D26" s="163"/>
      <c r="E26" s="163"/>
      <c r="F26" s="163"/>
      <c r="G26" s="163"/>
      <c r="H26" s="163"/>
      <c r="I26" s="163"/>
      <c r="J26" s="163"/>
      <c r="K26" s="163"/>
      <c r="L26" s="163"/>
      <c r="M26" s="197" t="s">
        <v>146</v>
      </c>
      <c r="N26" s="197"/>
      <c r="O26" s="197" t="s">
        <v>112</v>
      </c>
      <c r="P26" s="197"/>
      <c r="Q26" s="197" t="s">
        <v>113</v>
      </c>
      <c r="R26" s="197"/>
      <c r="S26" s="106" t="s">
        <v>114</v>
      </c>
      <c r="T26" s="106" t="s">
        <v>115</v>
      </c>
      <c r="U26" s="106" t="s">
        <v>166</v>
      </c>
      <c r="V26" s="106">
        <f t="shared" si="0"/>
        <v>120</v>
      </c>
      <c r="W26" s="84">
        <f t="shared" si="1"/>
        <v>60</v>
      </c>
    </row>
    <row r="27" spans="2:27" ht="21.75" customHeight="1" thickTop="1" thickBot="1">
      <c r="B27" s="60" t="s">
        <v>126</v>
      </c>
      <c r="C27" s="61"/>
      <c r="D27" s="61"/>
      <c r="E27" s="61"/>
      <c r="F27" s="61"/>
      <c r="G27" s="61"/>
      <c r="H27" s="62"/>
      <c r="I27" s="62"/>
      <c r="J27" s="62"/>
      <c r="K27" s="62"/>
      <c r="L27" s="62"/>
      <c r="M27" s="62"/>
      <c r="N27" s="62"/>
      <c r="O27" s="62"/>
      <c r="P27" s="62"/>
      <c r="Q27" s="62"/>
      <c r="R27" s="62"/>
      <c r="S27" s="62"/>
      <c r="T27" s="62"/>
      <c r="U27" s="62"/>
      <c r="V27" s="62"/>
      <c r="W27" s="63"/>
      <c r="X27" s="85"/>
    </row>
    <row r="28" spans="2:27" ht="29.25" customHeight="1" thickTop="1" thickBot="1">
      <c r="B28" s="172" t="s">
        <v>127</v>
      </c>
      <c r="C28" s="173"/>
      <c r="D28" s="173"/>
      <c r="E28" s="173"/>
      <c r="F28" s="173"/>
      <c r="G28" s="173"/>
      <c r="H28" s="173"/>
      <c r="I28" s="173"/>
      <c r="J28" s="173"/>
      <c r="K28" s="173"/>
      <c r="L28" s="173"/>
      <c r="M28" s="173"/>
      <c r="N28" s="173"/>
      <c r="O28" s="173"/>
      <c r="P28" s="173"/>
      <c r="Q28" s="174"/>
      <c r="R28" s="86" t="s">
        <v>106</v>
      </c>
      <c r="S28" s="149" t="s">
        <v>107</v>
      </c>
      <c r="T28" s="149"/>
      <c r="U28" s="87" t="s">
        <v>128</v>
      </c>
      <c r="V28" s="148" t="s">
        <v>129</v>
      </c>
      <c r="W28" s="150"/>
    </row>
    <row r="29" spans="2:27" ht="30.75" customHeight="1" thickBot="1">
      <c r="B29" s="175"/>
      <c r="C29" s="176"/>
      <c r="D29" s="176"/>
      <c r="E29" s="176"/>
      <c r="F29" s="176"/>
      <c r="G29" s="176"/>
      <c r="H29" s="176"/>
      <c r="I29" s="176"/>
      <c r="J29" s="176"/>
      <c r="K29" s="176"/>
      <c r="L29" s="176"/>
      <c r="M29" s="176"/>
      <c r="N29" s="176"/>
      <c r="O29" s="176"/>
      <c r="P29" s="176"/>
      <c r="Q29" s="177"/>
      <c r="R29" s="88" t="s">
        <v>130</v>
      </c>
      <c r="S29" s="88" t="s">
        <v>130</v>
      </c>
      <c r="T29" s="88" t="s">
        <v>112</v>
      </c>
      <c r="U29" s="88" t="s">
        <v>130</v>
      </c>
      <c r="V29" s="88" t="s">
        <v>131</v>
      </c>
      <c r="W29" s="81" t="s">
        <v>132</v>
      </c>
      <c r="Y29" s="85"/>
    </row>
    <row r="30" spans="2:27" ht="23.25" customHeight="1" thickBot="1">
      <c r="B30" s="178" t="s">
        <v>133</v>
      </c>
      <c r="C30" s="179"/>
      <c r="D30" s="179"/>
      <c r="E30" s="89" t="s">
        <v>167</v>
      </c>
      <c r="F30" s="89"/>
      <c r="G30" s="89"/>
      <c r="H30" s="90"/>
      <c r="I30" s="90"/>
      <c r="J30" s="90"/>
      <c r="K30" s="90"/>
      <c r="L30" s="90"/>
      <c r="M30" s="90"/>
      <c r="N30" s="90"/>
      <c r="O30" s="90"/>
      <c r="P30" s="91"/>
      <c r="Q30" s="91"/>
      <c r="R30" s="92" t="s">
        <v>168</v>
      </c>
      <c r="S30" s="92" t="s">
        <v>75</v>
      </c>
      <c r="T30" s="91"/>
      <c r="U30" s="92" t="s">
        <v>169</v>
      </c>
      <c r="V30" s="91"/>
      <c r="W30" s="94">
        <f>+IF(ISERR(U30/R30*100),"N/A",ROUND(U30/R30*100,2))</f>
        <v>44.05</v>
      </c>
    </row>
    <row r="31" spans="2:27" ht="26.25" customHeight="1" thickBot="1">
      <c r="B31" s="180" t="s">
        <v>136</v>
      </c>
      <c r="C31" s="181"/>
      <c r="D31" s="181"/>
      <c r="E31" s="95" t="s">
        <v>167</v>
      </c>
      <c r="F31" s="95"/>
      <c r="G31" s="95"/>
      <c r="H31" s="96"/>
      <c r="I31" s="96"/>
      <c r="J31" s="96"/>
      <c r="K31" s="96"/>
      <c r="L31" s="96"/>
      <c r="M31" s="96"/>
      <c r="N31" s="96"/>
      <c r="O31" s="96"/>
      <c r="P31" s="97"/>
      <c r="Q31" s="97"/>
      <c r="R31" s="98" t="s">
        <v>170</v>
      </c>
      <c r="S31" s="98" t="s">
        <v>171</v>
      </c>
      <c r="T31" s="98">
        <f>+IF(ISERR(S31/R31*100),"N/A",ROUND(S31/R31*100,2))</f>
        <v>44.36</v>
      </c>
      <c r="U31" s="98" t="s">
        <v>169</v>
      </c>
      <c r="V31" s="98">
        <f>+IF(ISERR(U31/S31*100),"N/A",ROUND(U31/S31*100,2))</f>
        <v>99.31</v>
      </c>
      <c r="W31" s="100">
        <f>+IF(ISERR(U31/R31*100),"N/A",ROUND(U31/R31*100,2))</f>
        <v>44.05</v>
      </c>
    </row>
    <row r="32" spans="2:27" ht="22.5" customHeight="1" thickTop="1" thickBot="1">
      <c r="B32" s="60" t="s">
        <v>138</v>
      </c>
      <c r="C32" s="61"/>
      <c r="D32" s="61"/>
      <c r="E32" s="61"/>
      <c r="F32" s="61"/>
      <c r="G32" s="61"/>
      <c r="H32" s="62"/>
      <c r="I32" s="62"/>
      <c r="J32" s="62"/>
      <c r="K32" s="62"/>
      <c r="L32" s="62"/>
      <c r="M32" s="62"/>
      <c r="N32" s="62"/>
      <c r="O32" s="62"/>
      <c r="P32" s="62"/>
      <c r="Q32" s="62"/>
      <c r="R32" s="62"/>
      <c r="S32" s="62"/>
      <c r="T32" s="62"/>
      <c r="U32" s="62"/>
      <c r="V32" s="62"/>
      <c r="W32" s="63"/>
    </row>
    <row r="33" spans="2:23" ht="37.5" customHeight="1" thickTop="1">
      <c r="B33" s="198" t="s">
        <v>172</v>
      </c>
      <c r="C33" s="199"/>
      <c r="D33" s="199"/>
      <c r="E33" s="199"/>
      <c r="F33" s="199"/>
      <c r="G33" s="199"/>
      <c r="H33" s="199"/>
      <c r="I33" s="199"/>
      <c r="J33" s="199"/>
      <c r="K33" s="199"/>
      <c r="L33" s="199"/>
      <c r="M33" s="199"/>
      <c r="N33" s="199"/>
      <c r="O33" s="199"/>
      <c r="P33" s="199"/>
      <c r="Q33" s="199"/>
      <c r="R33" s="199"/>
      <c r="S33" s="199"/>
      <c r="T33" s="199"/>
      <c r="U33" s="199"/>
      <c r="V33" s="199"/>
      <c r="W33" s="200"/>
    </row>
    <row r="34" spans="2:23" ht="138.75" customHeight="1" thickBot="1">
      <c r="B34" s="204"/>
      <c r="C34" s="205"/>
      <c r="D34" s="205"/>
      <c r="E34" s="205"/>
      <c r="F34" s="205"/>
      <c r="G34" s="205"/>
      <c r="H34" s="205"/>
      <c r="I34" s="205"/>
      <c r="J34" s="205"/>
      <c r="K34" s="205"/>
      <c r="L34" s="205"/>
      <c r="M34" s="205"/>
      <c r="N34" s="205"/>
      <c r="O34" s="205"/>
      <c r="P34" s="205"/>
      <c r="Q34" s="205"/>
      <c r="R34" s="205"/>
      <c r="S34" s="205"/>
      <c r="T34" s="205"/>
      <c r="U34" s="205"/>
      <c r="V34" s="205"/>
      <c r="W34" s="206"/>
    </row>
    <row r="35" spans="2:23" ht="37.5" customHeight="1" thickTop="1">
      <c r="B35" s="198" t="s">
        <v>173</v>
      </c>
      <c r="C35" s="199"/>
      <c r="D35" s="199"/>
      <c r="E35" s="199"/>
      <c r="F35" s="199"/>
      <c r="G35" s="199"/>
      <c r="H35" s="199"/>
      <c r="I35" s="199"/>
      <c r="J35" s="199"/>
      <c r="K35" s="199"/>
      <c r="L35" s="199"/>
      <c r="M35" s="199"/>
      <c r="N35" s="199"/>
      <c r="O35" s="199"/>
      <c r="P35" s="199"/>
      <c r="Q35" s="199"/>
      <c r="R35" s="199"/>
      <c r="S35" s="199"/>
      <c r="T35" s="199"/>
      <c r="U35" s="199"/>
      <c r="V35" s="199"/>
      <c r="W35" s="200"/>
    </row>
    <row r="36" spans="2:23" ht="105.75" customHeight="1" thickBot="1">
      <c r="B36" s="204"/>
      <c r="C36" s="205"/>
      <c r="D36" s="205"/>
      <c r="E36" s="205"/>
      <c r="F36" s="205"/>
      <c r="G36" s="205"/>
      <c r="H36" s="205"/>
      <c r="I36" s="205"/>
      <c r="J36" s="205"/>
      <c r="K36" s="205"/>
      <c r="L36" s="205"/>
      <c r="M36" s="205"/>
      <c r="N36" s="205"/>
      <c r="O36" s="205"/>
      <c r="P36" s="205"/>
      <c r="Q36" s="205"/>
      <c r="R36" s="205"/>
      <c r="S36" s="205"/>
      <c r="T36" s="205"/>
      <c r="U36" s="205"/>
      <c r="V36" s="205"/>
      <c r="W36" s="206"/>
    </row>
    <row r="37" spans="2:23" ht="37.5" customHeight="1" thickTop="1">
      <c r="B37" s="198" t="s">
        <v>174</v>
      </c>
      <c r="C37" s="199"/>
      <c r="D37" s="199"/>
      <c r="E37" s="199"/>
      <c r="F37" s="199"/>
      <c r="G37" s="199"/>
      <c r="H37" s="199"/>
      <c r="I37" s="199"/>
      <c r="J37" s="199"/>
      <c r="K37" s="199"/>
      <c r="L37" s="199"/>
      <c r="M37" s="199"/>
      <c r="N37" s="199"/>
      <c r="O37" s="199"/>
      <c r="P37" s="199"/>
      <c r="Q37" s="199"/>
      <c r="R37" s="199"/>
      <c r="S37" s="199"/>
      <c r="T37" s="199"/>
      <c r="U37" s="199"/>
      <c r="V37" s="199"/>
      <c r="W37" s="200"/>
    </row>
    <row r="38" spans="2:23" ht="92.25" customHeight="1" thickBot="1">
      <c r="B38" s="201"/>
      <c r="C38" s="202"/>
      <c r="D38" s="202"/>
      <c r="E38" s="202"/>
      <c r="F38" s="202"/>
      <c r="G38" s="202"/>
      <c r="H38" s="202"/>
      <c r="I38" s="202"/>
      <c r="J38" s="202"/>
      <c r="K38" s="202"/>
      <c r="L38" s="202"/>
      <c r="M38" s="202"/>
      <c r="N38" s="202"/>
      <c r="O38" s="202"/>
      <c r="P38" s="202"/>
      <c r="Q38" s="202"/>
      <c r="R38" s="202"/>
      <c r="S38" s="202"/>
      <c r="T38" s="202"/>
      <c r="U38" s="202"/>
      <c r="V38" s="202"/>
      <c r="W38" s="203"/>
    </row>
  </sheetData>
  <mergeCells count="71">
    <mergeCell ref="B25:L25"/>
    <mergeCell ref="M25:N25"/>
    <mergeCell ref="O25:P25"/>
    <mergeCell ref="Q25:R25"/>
    <mergeCell ref="B37:W38"/>
    <mergeCell ref="B26:L26"/>
    <mergeCell ref="M26:N26"/>
    <mergeCell ref="O26:P26"/>
    <mergeCell ref="Q26:R26"/>
    <mergeCell ref="B28:Q29"/>
    <mergeCell ref="S28:T28"/>
    <mergeCell ref="V28:W28"/>
    <mergeCell ref="B30:D30"/>
    <mergeCell ref="B31:D31"/>
    <mergeCell ref="B33:W34"/>
    <mergeCell ref="B35:W36"/>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indexed="53"/>
  </sheetPr>
  <dimension ref="A1:AA40"/>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1253</v>
      </c>
      <c r="D4" s="186" t="s">
        <v>27</v>
      </c>
      <c r="E4" s="186"/>
      <c r="F4" s="186"/>
      <c r="G4" s="186"/>
      <c r="H4" s="187"/>
      <c r="J4" s="188" t="s">
        <v>70</v>
      </c>
      <c r="K4" s="186"/>
      <c r="L4" s="102" t="s">
        <v>1273</v>
      </c>
      <c r="M4" s="189" t="s">
        <v>1274</v>
      </c>
      <c r="N4" s="189"/>
      <c r="O4" s="189"/>
      <c r="P4" s="189"/>
      <c r="Q4" s="190"/>
      <c r="R4" s="103"/>
      <c r="S4" s="191" t="s">
        <v>73</v>
      </c>
      <c r="T4" s="192"/>
      <c r="U4" s="192"/>
      <c r="V4" s="193" t="s">
        <v>1275</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1276</v>
      </c>
      <c r="D6" s="195" t="s">
        <v>1277</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83</v>
      </c>
      <c r="K8" s="75" t="s">
        <v>83</v>
      </c>
      <c r="L8" s="75" t="s">
        <v>1278</v>
      </c>
      <c r="M8" s="75" t="s">
        <v>1279</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66.75" customHeight="1" thickTop="1" thickBot="1">
      <c r="B10" s="76" t="s">
        <v>86</v>
      </c>
      <c r="C10" s="193" t="s">
        <v>1280</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1281</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1282</v>
      </c>
      <c r="C21" s="163"/>
      <c r="D21" s="163"/>
      <c r="E21" s="163"/>
      <c r="F21" s="163"/>
      <c r="G21" s="163"/>
      <c r="H21" s="163"/>
      <c r="I21" s="163"/>
      <c r="J21" s="163"/>
      <c r="K21" s="163"/>
      <c r="L21" s="163"/>
      <c r="M21" s="196" t="s">
        <v>1276</v>
      </c>
      <c r="N21" s="196"/>
      <c r="O21" s="196" t="s">
        <v>112</v>
      </c>
      <c r="P21" s="196"/>
      <c r="Q21" s="196" t="s">
        <v>113</v>
      </c>
      <c r="R21" s="196"/>
      <c r="S21" s="106" t="s">
        <v>114</v>
      </c>
      <c r="T21" s="106" t="s">
        <v>115</v>
      </c>
      <c r="U21" s="106" t="s">
        <v>115</v>
      </c>
      <c r="V21" s="106">
        <f t="shared" ref="V21:V28" si="0">+IF(ISERR(U21/T21*100),"N/A",ROUND(U21/T21*100,2))</f>
        <v>100</v>
      </c>
      <c r="W21" s="84">
        <f t="shared" ref="W21:W28" si="1">+IF(ISERR(U21/S21*100),"N/A",ROUND(U21/S21*100,2))</f>
        <v>50</v>
      </c>
    </row>
    <row r="22" spans="2:27" ht="56.25" customHeight="1">
      <c r="B22" s="162" t="s">
        <v>1283</v>
      </c>
      <c r="C22" s="163"/>
      <c r="D22" s="163"/>
      <c r="E22" s="163"/>
      <c r="F22" s="163"/>
      <c r="G22" s="163"/>
      <c r="H22" s="163"/>
      <c r="I22" s="163"/>
      <c r="J22" s="163"/>
      <c r="K22" s="163"/>
      <c r="L22" s="163"/>
      <c r="M22" s="197" t="s">
        <v>1276</v>
      </c>
      <c r="N22" s="197"/>
      <c r="O22" s="197" t="s">
        <v>112</v>
      </c>
      <c r="P22" s="197"/>
      <c r="Q22" s="197" t="s">
        <v>113</v>
      </c>
      <c r="R22" s="197"/>
      <c r="S22" s="106" t="s">
        <v>114</v>
      </c>
      <c r="T22" s="106" t="s">
        <v>115</v>
      </c>
      <c r="U22" s="106" t="s">
        <v>115</v>
      </c>
      <c r="V22" s="106">
        <f t="shared" si="0"/>
        <v>100</v>
      </c>
      <c r="W22" s="84">
        <f t="shared" si="1"/>
        <v>50</v>
      </c>
    </row>
    <row r="23" spans="2:27" ht="56.25" customHeight="1">
      <c r="B23" s="162" t="s">
        <v>1284</v>
      </c>
      <c r="C23" s="163"/>
      <c r="D23" s="163"/>
      <c r="E23" s="163"/>
      <c r="F23" s="163"/>
      <c r="G23" s="163"/>
      <c r="H23" s="163"/>
      <c r="I23" s="163"/>
      <c r="J23" s="163"/>
      <c r="K23" s="163"/>
      <c r="L23" s="163"/>
      <c r="M23" s="197" t="s">
        <v>1276</v>
      </c>
      <c r="N23" s="197"/>
      <c r="O23" s="197" t="s">
        <v>112</v>
      </c>
      <c r="P23" s="197"/>
      <c r="Q23" s="197" t="s">
        <v>160</v>
      </c>
      <c r="R23" s="197"/>
      <c r="S23" s="106" t="s">
        <v>1285</v>
      </c>
      <c r="T23" s="106" t="s">
        <v>125</v>
      </c>
      <c r="U23" s="106" t="s">
        <v>122</v>
      </c>
      <c r="V23" s="106">
        <f t="shared" si="0"/>
        <v>0</v>
      </c>
      <c r="W23" s="84">
        <f t="shared" si="1"/>
        <v>0</v>
      </c>
    </row>
    <row r="24" spans="2:27" ht="56.25" customHeight="1">
      <c r="B24" s="162" t="s">
        <v>1286</v>
      </c>
      <c r="C24" s="163"/>
      <c r="D24" s="163"/>
      <c r="E24" s="163"/>
      <c r="F24" s="163"/>
      <c r="G24" s="163"/>
      <c r="H24" s="163"/>
      <c r="I24" s="163"/>
      <c r="J24" s="163"/>
      <c r="K24" s="163"/>
      <c r="L24" s="163"/>
      <c r="M24" s="197" t="s">
        <v>1276</v>
      </c>
      <c r="N24" s="197"/>
      <c r="O24" s="197" t="s">
        <v>112</v>
      </c>
      <c r="P24" s="197"/>
      <c r="Q24" s="197" t="s">
        <v>132</v>
      </c>
      <c r="R24" s="197"/>
      <c r="S24" s="106" t="s">
        <v>1287</v>
      </c>
      <c r="T24" s="106" t="s">
        <v>235</v>
      </c>
      <c r="U24" s="106" t="s">
        <v>235</v>
      </c>
      <c r="V24" s="106" t="str">
        <f t="shared" si="0"/>
        <v>N/A</v>
      </c>
      <c r="W24" s="84" t="str">
        <f t="shared" si="1"/>
        <v>N/A</v>
      </c>
    </row>
    <row r="25" spans="2:27" ht="56.25" customHeight="1">
      <c r="B25" s="162" t="s">
        <v>1288</v>
      </c>
      <c r="C25" s="163"/>
      <c r="D25" s="163"/>
      <c r="E25" s="163"/>
      <c r="F25" s="163"/>
      <c r="G25" s="163"/>
      <c r="H25" s="163"/>
      <c r="I25" s="163"/>
      <c r="J25" s="163"/>
      <c r="K25" s="163"/>
      <c r="L25" s="163"/>
      <c r="M25" s="197" t="s">
        <v>1276</v>
      </c>
      <c r="N25" s="197"/>
      <c r="O25" s="197" t="s">
        <v>112</v>
      </c>
      <c r="P25" s="197"/>
      <c r="Q25" s="197" t="s">
        <v>113</v>
      </c>
      <c r="R25" s="197"/>
      <c r="S25" s="106" t="s">
        <v>115</v>
      </c>
      <c r="T25" s="106" t="s">
        <v>311</v>
      </c>
      <c r="U25" s="106" t="s">
        <v>1289</v>
      </c>
      <c r="V25" s="106">
        <f t="shared" si="0"/>
        <v>470</v>
      </c>
      <c r="W25" s="84">
        <f t="shared" si="1"/>
        <v>235</v>
      </c>
    </row>
    <row r="26" spans="2:27" ht="56.25" customHeight="1">
      <c r="B26" s="162" t="s">
        <v>1290</v>
      </c>
      <c r="C26" s="163"/>
      <c r="D26" s="163"/>
      <c r="E26" s="163"/>
      <c r="F26" s="163"/>
      <c r="G26" s="163"/>
      <c r="H26" s="163"/>
      <c r="I26" s="163"/>
      <c r="J26" s="163"/>
      <c r="K26" s="163"/>
      <c r="L26" s="163"/>
      <c r="M26" s="197" t="s">
        <v>1276</v>
      </c>
      <c r="N26" s="197"/>
      <c r="O26" s="197" t="s">
        <v>112</v>
      </c>
      <c r="P26" s="197"/>
      <c r="Q26" s="197" t="s">
        <v>113</v>
      </c>
      <c r="R26" s="197"/>
      <c r="S26" s="106" t="s">
        <v>115</v>
      </c>
      <c r="T26" s="106" t="s">
        <v>311</v>
      </c>
      <c r="U26" s="106" t="s">
        <v>1291</v>
      </c>
      <c r="V26" s="106">
        <f t="shared" si="0"/>
        <v>167.76</v>
      </c>
      <c r="W26" s="84">
        <f t="shared" si="1"/>
        <v>83.88</v>
      </c>
    </row>
    <row r="27" spans="2:27" ht="56.25" customHeight="1">
      <c r="B27" s="162" t="s">
        <v>1286</v>
      </c>
      <c r="C27" s="163"/>
      <c r="D27" s="163"/>
      <c r="E27" s="163"/>
      <c r="F27" s="163"/>
      <c r="G27" s="163"/>
      <c r="H27" s="163"/>
      <c r="I27" s="163"/>
      <c r="J27" s="163"/>
      <c r="K27" s="163"/>
      <c r="L27" s="163"/>
      <c r="M27" s="197" t="s">
        <v>1276</v>
      </c>
      <c r="N27" s="197"/>
      <c r="O27" s="197" t="s">
        <v>112</v>
      </c>
      <c r="P27" s="197"/>
      <c r="Q27" s="197" t="s">
        <v>132</v>
      </c>
      <c r="R27" s="197"/>
      <c r="S27" s="106" t="s">
        <v>1287</v>
      </c>
      <c r="T27" s="106" t="s">
        <v>235</v>
      </c>
      <c r="U27" s="106" t="s">
        <v>235</v>
      </c>
      <c r="V27" s="106" t="str">
        <f t="shared" si="0"/>
        <v>N/A</v>
      </c>
      <c r="W27" s="84" t="str">
        <f t="shared" si="1"/>
        <v>N/A</v>
      </c>
    </row>
    <row r="28" spans="2:27" ht="56.25" customHeight="1" thickBot="1">
      <c r="B28" s="162" t="s">
        <v>1286</v>
      </c>
      <c r="C28" s="163"/>
      <c r="D28" s="163"/>
      <c r="E28" s="163"/>
      <c r="F28" s="163"/>
      <c r="G28" s="163"/>
      <c r="H28" s="163"/>
      <c r="I28" s="163"/>
      <c r="J28" s="163"/>
      <c r="K28" s="163"/>
      <c r="L28" s="163"/>
      <c r="M28" s="197" t="s">
        <v>1276</v>
      </c>
      <c r="N28" s="197"/>
      <c r="O28" s="197" t="s">
        <v>112</v>
      </c>
      <c r="P28" s="197"/>
      <c r="Q28" s="197" t="s">
        <v>132</v>
      </c>
      <c r="R28" s="197"/>
      <c r="S28" s="106" t="s">
        <v>1287</v>
      </c>
      <c r="T28" s="106" t="s">
        <v>235</v>
      </c>
      <c r="U28" s="106" t="s">
        <v>235</v>
      </c>
      <c r="V28" s="106" t="str">
        <f t="shared" si="0"/>
        <v>N/A</v>
      </c>
      <c r="W28" s="84" t="str">
        <f t="shared" si="1"/>
        <v>N/A</v>
      </c>
    </row>
    <row r="29" spans="2:27" ht="21.75" customHeight="1" thickTop="1" thickBot="1">
      <c r="B29" s="60" t="s">
        <v>126</v>
      </c>
      <c r="C29" s="61"/>
      <c r="D29" s="61"/>
      <c r="E29" s="61"/>
      <c r="F29" s="61"/>
      <c r="G29" s="61"/>
      <c r="H29" s="62"/>
      <c r="I29" s="62"/>
      <c r="J29" s="62"/>
      <c r="K29" s="62"/>
      <c r="L29" s="62"/>
      <c r="M29" s="62"/>
      <c r="N29" s="62"/>
      <c r="O29" s="62"/>
      <c r="P29" s="62"/>
      <c r="Q29" s="62"/>
      <c r="R29" s="62"/>
      <c r="S29" s="62"/>
      <c r="T29" s="62"/>
      <c r="U29" s="62"/>
      <c r="V29" s="62"/>
      <c r="W29" s="63"/>
      <c r="X29" s="85"/>
    </row>
    <row r="30" spans="2:27" ht="29.25" customHeight="1" thickTop="1" thickBot="1">
      <c r="B30" s="172" t="s">
        <v>127</v>
      </c>
      <c r="C30" s="173"/>
      <c r="D30" s="173"/>
      <c r="E30" s="173"/>
      <c r="F30" s="173"/>
      <c r="G30" s="173"/>
      <c r="H30" s="173"/>
      <c r="I30" s="173"/>
      <c r="J30" s="173"/>
      <c r="K30" s="173"/>
      <c r="L30" s="173"/>
      <c r="M30" s="173"/>
      <c r="N30" s="173"/>
      <c r="O30" s="173"/>
      <c r="P30" s="173"/>
      <c r="Q30" s="174"/>
      <c r="R30" s="86" t="s">
        <v>106</v>
      </c>
      <c r="S30" s="149" t="s">
        <v>107</v>
      </c>
      <c r="T30" s="149"/>
      <c r="U30" s="87" t="s">
        <v>128</v>
      </c>
      <c r="V30" s="148" t="s">
        <v>129</v>
      </c>
      <c r="W30" s="150"/>
    </row>
    <row r="31" spans="2:27" ht="30.75" customHeight="1" thickBot="1">
      <c r="B31" s="175"/>
      <c r="C31" s="176"/>
      <c r="D31" s="176"/>
      <c r="E31" s="176"/>
      <c r="F31" s="176"/>
      <c r="G31" s="176"/>
      <c r="H31" s="176"/>
      <c r="I31" s="176"/>
      <c r="J31" s="176"/>
      <c r="K31" s="176"/>
      <c r="L31" s="176"/>
      <c r="M31" s="176"/>
      <c r="N31" s="176"/>
      <c r="O31" s="176"/>
      <c r="P31" s="176"/>
      <c r="Q31" s="177"/>
      <c r="R31" s="88" t="s">
        <v>130</v>
      </c>
      <c r="S31" s="88" t="s">
        <v>130</v>
      </c>
      <c r="T31" s="88" t="s">
        <v>112</v>
      </c>
      <c r="U31" s="88" t="s">
        <v>130</v>
      </c>
      <c r="V31" s="88" t="s">
        <v>131</v>
      </c>
      <c r="W31" s="81" t="s">
        <v>132</v>
      </c>
      <c r="Y31" s="85"/>
    </row>
    <row r="32" spans="2:27" ht="23.25" customHeight="1" thickBot="1">
      <c r="B32" s="178" t="s">
        <v>133</v>
      </c>
      <c r="C32" s="179"/>
      <c r="D32" s="179"/>
      <c r="E32" s="89" t="s">
        <v>1292</v>
      </c>
      <c r="F32" s="89"/>
      <c r="G32" s="89"/>
      <c r="H32" s="90"/>
      <c r="I32" s="90"/>
      <c r="J32" s="90"/>
      <c r="K32" s="90"/>
      <c r="L32" s="90"/>
      <c r="M32" s="90"/>
      <c r="N32" s="90"/>
      <c r="O32" s="90"/>
      <c r="P32" s="91"/>
      <c r="Q32" s="91"/>
      <c r="R32" s="92" t="s">
        <v>1293</v>
      </c>
      <c r="S32" s="92" t="s">
        <v>75</v>
      </c>
      <c r="T32" s="91"/>
      <c r="U32" s="92" t="s">
        <v>1294</v>
      </c>
      <c r="V32" s="91"/>
      <c r="W32" s="94">
        <f>+IF(ISERR(U32/R32*100),"N/A",ROUND(U32/R32*100,2))</f>
        <v>50.12</v>
      </c>
    </row>
    <row r="33" spans="2:23" ht="26.25" customHeight="1" thickBot="1">
      <c r="B33" s="180" t="s">
        <v>136</v>
      </c>
      <c r="C33" s="181"/>
      <c r="D33" s="181"/>
      <c r="E33" s="95" t="s">
        <v>1292</v>
      </c>
      <c r="F33" s="95"/>
      <c r="G33" s="95"/>
      <c r="H33" s="96"/>
      <c r="I33" s="96"/>
      <c r="J33" s="96"/>
      <c r="K33" s="96"/>
      <c r="L33" s="96"/>
      <c r="M33" s="96"/>
      <c r="N33" s="96"/>
      <c r="O33" s="96"/>
      <c r="P33" s="97"/>
      <c r="Q33" s="97"/>
      <c r="R33" s="98" t="s">
        <v>1295</v>
      </c>
      <c r="S33" s="98" t="s">
        <v>1296</v>
      </c>
      <c r="T33" s="98">
        <f>+IF(ISERR(S33/R33*100),"N/A",ROUND(S33/R33*100,2))</f>
        <v>51.84</v>
      </c>
      <c r="U33" s="98" t="s">
        <v>1294</v>
      </c>
      <c r="V33" s="98">
        <f>+IF(ISERR(U33/S33*100),"N/A",ROUND(U33/S33*100,2))</f>
        <v>98.82</v>
      </c>
      <c r="W33" s="100">
        <f>+IF(ISERR(U33/R33*100),"N/A",ROUND(U33/R33*100,2))</f>
        <v>51.23</v>
      </c>
    </row>
    <row r="34" spans="2:23" ht="22.5" customHeight="1" thickTop="1" thickBot="1">
      <c r="B34" s="60" t="s">
        <v>138</v>
      </c>
      <c r="C34" s="61"/>
      <c r="D34" s="61"/>
      <c r="E34" s="61"/>
      <c r="F34" s="61"/>
      <c r="G34" s="61"/>
      <c r="H34" s="62"/>
      <c r="I34" s="62"/>
      <c r="J34" s="62"/>
      <c r="K34" s="62"/>
      <c r="L34" s="62"/>
      <c r="M34" s="62"/>
      <c r="N34" s="62"/>
      <c r="O34" s="62"/>
      <c r="P34" s="62"/>
      <c r="Q34" s="62"/>
      <c r="R34" s="62"/>
      <c r="S34" s="62"/>
      <c r="T34" s="62"/>
      <c r="U34" s="62"/>
      <c r="V34" s="62"/>
      <c r="W34" s="63"/>
    </row>
    <row r="35" spans="2:23" ht="37.5" customHeight="1" thickTop="1">
      <c r="B35" s="198" t="s">
        <v>1297</v>
      </c>
      <c r="C35" s="199"/>
      <c r="D35" s="199"/>
      <c r="E35" s="199"/>
      <c r="F35" s="199"/>
      <c r="G35" s="199"/>
      <c r="H35" s="199"/>
      <c r="I35" s="199"/>
      <c r="J35" s="199"/>
      <c r="K35" s="199"/>
      <c r="L35" s="199"/>
      <c r="M35" s="199"/>
      <c r="N35" s="199"/>
      <c r="O35" s="199"/>
      <c r="P35" s="199"/>
      <c r="Q35" s="199"/>
      <c r="R35" s="199"/>
      <c r="S35" s="199"/>
      <c r="T35" s="199"/>
      <c r="U35" s="199"/>
      <c r="V35" s="199"/>
      <c r="W35" s="200"/>
    </row>
    <row r="36" spans="2:23" ht="123" customHeight="1" thickBot="1">
      <c r="B36" s="204"/>
      <c r="C36" s="205"/>
      <c r="D36" s="205"/>
      <c r="E36" s="205"/>
      <c r="F36" s="205"/>
      <c r="G36" s="205"/>
      <c r="H36" s="205"/>
      <c r="I36" s="205"/>
      <c r="J36" s="205"/>
      <c r="K36" s="205"/>
      <c r="L36" s="205"/>
      <c r="M36" s="205"/>
      <c r="N36" s="205"/>
      <c r="O36" s="205"/>
      <c r="P36" s="205"/>
      <c r="Q36" s="205"/>
      <c r="R36" s="205"/>
      <c r="S36" s="205"/>
      <c r="T36" s="205"/>
      <c r="U36" s="205"/>
      <c r="V36" s="205"/>
      <c r="W36" s="206"/>
    </row>
    <row r="37" spans="2:23" ht="37.5" customHeight="1" thickTop="1">
      <c r="B37" s="198" t="s">
        <v>1298</v>
      </c>
      <c r="C37" s="199"/>
      <c r="D37" s="199"/>
      <c r="E37" s="199"/>
      <c r="F37" s="199"/>
      <c r="G37" s="199"/>
      <c r="H37" s="199"/>
      <c r="I37" s="199"/>
      <c r="J37" s="199"/>
      <c r="K37" s="199"/>
      <c r="L37" s="199"/>
      <c r="M37" s="199"/>
      <c r="N37" s="199"/>
      <c r="O37" s="199"/>
      <c r="P37" s="199"/>
      <c r="Q37" s="199"/>
      <c r="R37" s="199"/>
      <c r="S37" s="199"/>
      <c r="T37" s="199"/>
      <c r="U37" s="199"/>
      <c r="V37" s="199"/>
      <c r="W37" s="200"/>
    </row>
    <row r="38" spans="2:23" ht="65.25" customHeight="1" thickBot="1">
      <c r="B38" s="204"/>
      <c r="C38" s="205"/>
      <c r="D38" s="205"/>
      <c r="E38" s="205"/>
      <c r="F38" s="205"/>
      <c r="G38" s="205"/>
      <c r="H38" s="205"/>
      <c r="I38" s="205"/>
      <c r="J38" s="205"/>
      <c r="K38" s="205"/>
      <c r="L38" s="205"/>
      <c r="M38" s="205"/>
      <c r="N38" s="205"/>
      <c r="O38" s="205"/>
      <c r="P38" s="205"/>
      <c r="Q38" s="205"/>
      <c r="R38" s="205"/>
      <c r="S38" s="205"/>
      <c r="T38" s="205"/>
      <c r="U38" s="205"/>
      <c r="V38" s="205"/>
      <c r="W38" s="206"/>
    </row>
    <row r="39" spans="2:23" ht="37.5" customHeight="1" thickTop="1">
      <c r="B39" s="198" t="s">
        <v>1299</v>
      </c>
      <c r="C39" s="199"/>
      <c r="D39" s="199"/>
      <c r="E39" s="199"/>
      <c r="F39" s="199"/>
      <c r="G39" s="199"/>
      <c r="H39" s="199"/>
      <c r="I39" s="199"/>
      <c r="J39" s="199"/>
      <c r="K39" s="199"/>
      <c r="L39" s="199"/>
      <c r="M39" s="199"/>
      <c r="N39" s="199"/>
      <c r="O39" s="199"/>
      <c r="P39" s="199"/>
      <c r="Q39" s="199"/>
      <c r="R39" s="199"/>
      <c r="S39" s="199"/>
      <c r="T39" s="199"/>
      <c r="U39" s="199"/>
      <c r="V39" s="199"/>
      <c r="W39" s="200"/>
    </row>
    <row r="40" spans="2:23" ht="15.75" customHeight="1" thickBot="1">
      <c r="B40" s="201"/>
      <c r="C40" s="202"/>
      <c r="D40" s="202"/>
      <c r="E40" s="202"/>
      <c r="F40" s="202"/>
      <c r="G40" s="202"/>
      <c r="H40" s="202"/>
      <c r="I40" s="202"/>
      <c r="J40" s="202"/>
      <c r="K40" s="202"/>
      <c r="L40" s="202"/>
      <c r="M40" s="202"/>
      <c r="N40" s="202"/>
      <c r="O40" s="202"/>
      <c r="P40" s="202"/>
      <c r="Q40" s="202"/>
      <c r="R40" s="202"/>
      <c r="S40" s="202"/>
      <c r="T40" s="202"/>
      <c r="U40" s="202"/>
      <c r="V40" s="202"/>
      <c r="W40" s="203"/>
    </row>
  </sheetData>
  <mergeCells count="79">
    <mergeCell ref="B27:L27"/>
    <mergeCell ref="M27:N27"/>
    <mergeCell ref="O27:P27"/>
    <mergeCell ref="Q27:R27"/>
    <mergeCell ref="B39:W40"/>
    <mergeCell ref="B28:L28"/>
    <mergeCell ref="M28:N28"/>
    <mergeCell ref="O28:P28"/>
    <mergeCell ref="Q28:R28"/>
    <mergeCell ref="B30:Q31"/>
    <mergeCell ref="S30:T30"/>
    <mergeCell ref="V30:W30"/>
    <mergeCell ref="B32:D32"/>
    <mergeCell ref="B33:D33"/>
    <mergeCell ref="B35:W36"/>
    <mergeCell ref="B37:W38"/>
    <mergeCell ref="B25:L25"/>
    <mergeCell ref="M25:N25"/>
    <mergeCell ref="O25:P25"/>
    <mergeCell ref="Q25:R25"/>
    <mergeCell ref="B26:L26"/>
    <mergeCell ref="M26:N26"/>
    <mergeCell ref="O26:P26"/>
    <mergeCell ref="Q26:R26"/>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3" manualBreakCount="3">
    <brk id="16" min="1" max="20" man="1"/>
    <brk id="33" min="1" max="22" man="1"/>
    <brk id="36" min="1" max="22"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indexed="53"/>
  </sheetPr>
  <dimension ref="A1:AA33"/>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1253</v>
      </c>
      <c r="D4" s="186" t="s">
        <v>27</v>
      </c>
      <c r="E4" s="186"/>
      <c r="F4" s="186"/>
      <c r="G4" s="186"/>
      <c r="H4" s="187"/>
      <c r="J4" s="188" t="s">
        <v>70</v>
      </c>
      <c r="K4" s="186"/>
      <c r="L4" s="102" t="s">
        <v>1300</v>
      </c>
      <c r="M4" s="189" t="s">
        <v>1301</v>
      </c>
      <c r="N4" s="189"/>
      <c r="O4" s="189"/>
      <c r="P4" s="189"/>
      <c r="Q4" s="190"/>
      <c r="R4" s="103"/>
      <c r="S4" s="191" t="s">
        <v>73</v>
      </c>
      <c r="T4" s="192"/>
      <c r="U4" s="192"/>
      <c r="V4" s="193" t="s">
        <v>1302</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1303</v>
      </c>
      <c r="D6" s="195" t="s">
        <v>1304</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1305</v>
      </c>
      <c r="K8" s="75" t="s">
        <v>1306</v>
      </c>
      <c r="L8" s="75" t="s">
        <v>1307</v>
      </c>
      <c r="M8" s="75" t="s">
        <v>1308</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66.75" customHeight="1" thickTop="1" thickBot="1">
      <c r="B10" s="76" t="s">
        <v>86</v>
      </c>
      <c r="C10" s="193" t="s">
        <v>1309</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1281</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thickBot="1">
      <c r="B21" s="162" t="s">
        <v>1310</v>
      </c>
      <c r="C21" s="163"/>
      <c r="D21" s="163"/>
      <c r="E21" s="163"/>
      <c r="F21" s="163"/>
      <c r="G21" s="163"/>
      <c r="H21" s="163"/>
      <c r="I21" s="163"/>
      <c r="J21" s="163"/>
      <c r="K21" s="163"/>
      <c r="L21" s="163"/>
      <c r="M21" s="196" t="s">
        <v>1303</v>
      </c>
      <c r="N21" s="196"/>
      <c r="O21" s="196" t="s">
        <v>112</v>
      </c>
      <c r="P21" s="196"/>
      <c r="Q21" s="196" t="s">
        <v>132</v>
      </c>
      <c r="R21" s="196"/>
      <c r="S21" s="106" t="s">
        <v>1311</v>
      </c>
      <c r="T21" s="106" t="s">
        <v>235</v>
      </c>
      <c r="U21" s="106" t="s">
        <v>235</v>
      </c>
      <c r="V21" s="106" t="str">
        <f>+IF(ISERR(U21/T21*100),"N/A",ROUND(U21/T21*100,2))</f>
        <v>N/A</v>
      </c>
      <c r="W21" s="84" t="str">
        <f>+IF(ISERR(U21/S21*100),"N/A",ROUND(U21/S21*100,2))</f>
        <v>N/A</v>
      </c>
    </row>
    <row r="22" spans="2:27" ht="21.75" customHeight="1" thickTop="1" thickBot="1">
      <c r="B22" s="60" t="s">
        <v>126</v>
      </c>
      <c r="C22" s="61"/>
      <c r="D22" s="61"/>
      <c r="E22" s="61"/>
      <c r="F22" s="61"/>
      <c r="G22" s="61"/>
      <c r="H22" s="62"/>
      <c r="I22" s="62"/>
      <c r="J22" s="62"/>
      <c r="K22" s="62"/>
      <c r="L22" s="62"/>
      <c r="M22" s="62"/>
      <c r="N22" s="62"/>
      <c r="O22" s="62"/>
      <c r="P22" s="62"/>
      <c r="Q22" s="62"/>
      <c r="R22" s="62"/>
      <c r="S22" s="62"/>
      <c r="T22" s="62"/>
      <c r="U22" s="62"/>
      <c r="V22" s="62"/>
      <c r="W22" s="63"/>
      <c r="X22" s="85"/>
    </row>
    <row r="23" spans="2:27" ht="29.25" customHeight="1" thickTop="1" thickBot="1">
      <c r="B23" s="172" t="s">
        <v>127</v>
      </c>
      <c r="C23" s="173"/>
      <c r="D23" s="173"/>
      <c r="E23" s="173"/>
      <c r="F23" s="173"/>
      <c r="G23" s="173"/>
      <c r="H23" s="173"/>
      <c r="I23" s="173"/>
      <c r="J23" s="173"/>
      <c r="K23" s="173"/>
      <c r="L23" s="173"/>
      <c r="M23" s="173"/>
      <c r="N23" s="173"/>
      <c r="O23" s="173"/>
      <c r="P23" s="173"/>
      <c r="Q23" s="174"/>
      <c r="R23" s="86" t="s">
        <v>106</v>
      </c>
      <c r="S23" s="149" t="s">
        <v>107</v>
      </c>
      <c r="T23" s="149"/>
      <c r="U23" s="87" t="s">
        <v>128</v>
      </c>
      <c r="V23" s="148" t="s">
        <v>129</v>
      </c>
      <c r="W23" s="150"/>
    </row>
    <row r="24" spans="2:27" ht="30.75" customHeight="1" thickBot="1">
      <c r="B24" s="175"/>
      <c r="C24" s="176"/>
      <c r="D24" s="176"/>
      <c r="E24" s="176"/>
      <c r="F24" s="176"/>
      <c r="G24" s="176"/>
      <c r="H24" s="176"/>
      <c r="I24" s="176"/>
      <c r="J24" s="176"/>
      <c r="K24" s="176"/>
      <c r="L24" s="176"/>
      <c r="M24" s="176"/>
      <c r="N24" s="176"/>
      <c r="O24" s="176"/>
      <c r="P24" s="176"/>
      <c r="Q24" s="177"/>
      <c r="R24" s="88" t="s">
        <v>130</v>
      </c>
      <c r="S24" s="88" t="s">
        <v>130</v>
      </c>
      <c r="T24" s="88" t="s">
        <v>112</v>
      </c>
      <c r="U24" s="88" t="s">
        <v>130</v>
      </c>
      <c r="V24" s="88" t="s">
        <v>131</v>
      </c>
      <c r="W24" s="81" t="s">
        <v>132</v>
      </c>
      <c r="Y24" s="85"/>
    </row>
    <row r="25" spans="2:27" ht="23.25" customHeight="1" thickBot="1">
      <c r="B25" s="178" t="s">
        <v>133</v>
      </c>
      <c r="C25" s="179"/>
      <c r="D25" s="179"/>
      <c r="E25" s="89" t="s">
        <v>1312</v>
      </c>
      <c r="F25" s="89"/>
      <c r="G25" s="89"/>
      <c r="H25" s="90"/>
      <c r="I25" s="90"/>
      <c r="J25" s="90"/>
      <c r="K25" s="90"/>
      <c r="L25" s="90"/>
      <c r="M25" s="90"/>
      <c r="N25" s="90"/>
      <c r="O25" s="90"/>
      <c r="P25" s="91"/>
      <c r="Q25" s="91"/>
      <c r="R25" s="92" t="s">
        <v>1313</v>
      </c>
      <c r="S25" s="92" t="s">
        <v>75</v>
      </c>
      <c r="T25" s="91"/>
      <c r="U25" s="92" t="s">
        <v>1314</v>
      </c>
      <c r="V25" s="91"/>
      <c r="W25" s="94">
        <f>+IF(ISERR(U25/R25*100),"N/A",ROUND(U25/R25*100,2))</f>
        <v>47.11</v>
      </c>
    </row>
    <row r="26" spans="2:27" ht="26.25" customHeight="1" thickBot="1">
      <c r="B26" s="180" t="s">
        <v>136</v>
      </c>
      <c r="C26" s="181"/>
      <c r="D26" s="181"/>
      <c r="E26" s="95" t="s">
        <v>1312</v>
      </c>
      <c r="F26" s="95"/>
      <c r="G26" s="95"/>
      <c r="H26" s="96"/>
      <c r="I26" s="96"/>
      <c r="J26" s="96"/>
      <c r="K26" s="96"/>
      <c r="L26" s="96"/>
      <c r="M26" s="96"/>
      <c r="N26" s="96"/>
      <c r="O26" s="96"/>
      <c r="P26" s="97"/>
      <c r="Q26" s="97"/>
      <c r="R26" s="98" t="s">
        <v>1313</v>
      </c>
      <c r="S26" s="98" t="s">
        <v>1315</v>
      </c>
      <c r="T26" s="98">
        <f>+IF(ISERR(S26/R26*100),"N/A",ROUND(S26/R26*100,2))</f>
        <v>51.04</v>
      </c>
      <c r="U26" s="98" t="s">
        <v>1314</v>
      </c>
      <c r="V26" s="98">
        <f>+IF(ISERR(U26/S26*100),"N/A",ROUND(U26/S26*100,2))</f>
        <v>92.3</v>
      </c>
      <c r="W26" s="100">
        <f>+IF(ISERR(U26/R26*100),"N/A",ROUND(U26/R26*100,2))</f>
        <v>47.11</v>
      </c>
    </row>
    <row r="27" spans="2:27" ht="22.5" customHeight="1" thickTop="1" thickBot="1">
      <c r="B27" s="60" t="s">
        <v>138</v>
      </c>
      <c r="C27" s="61"/>
      <c r="D27" s="61"/>
      <c r="E27" s="61"/>
      <c r="F27" s="61"/>
      <c r="G27" s="61"/>
      <c r="H27" s="62"/>
      <c r="I27" s="62"/>
      <c r="J27" s="62"/>
      <c r="K27" s="62"/>
      <c r="L27" s="62"/>
      <c r="M27" s="62"/>
      <c r="N27" s="62"/>
      <c r="O27" s="62"/>
      <c r="P27" s="62"/>
      <c r="Q27" s="62"/>
      <c r="R27" s="62"/>
      <c r="S27" s="62"/>
      <c r="T27" s="62"/>
      <c r="U27" s="62"/>
      <c r="V27" s="62"/>
      <c r="W27" s="63"/>
    </row>
    <row r="28" spans="2:27" ht="37.5" customHeight="1" thickTop="1">
      <c r="B28" s="198" t="s">
        <v>1316</v>
      </c>
      <c r="C28" s="199"/>
      <c r="D28" s="199"/>
      <c r="E28" s="199"/>
      <c r="F28" s="199"/>
      <c r="G28" s="199"/>
      <c r="H28" s="199"/>
      <c r="I28" s="199"/>
      <c r="J28" s="199"/>
      <c r="K28" s="199"/>
      <c r="L28" s="199"/>
      <c r="M28" s="199"/>
      <c r="N28" s="199"/>
      <c r="O28" s="199"/>
      <c r="P28" s="199"/>
      <c r="Q28" s="199"/>
      <c r="R28" s="199"/>
      <c r="S28" s="199"/>
      <c r="T28" s="199"/>
      <c r="U28" s="199"/>
      <c r="V28" s="199"/>
      <c r="W28" s="200"/>
    </row>
    <row r="29" spans="2:27" ht="15" customHeight="1" thickBot="1">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c r="B30" s="198" t="s">
        <v>1317</v>
      </c>
      <c r="C30" s="199"/>
      <c r="D30" s="199"/>
      <c r="E30" s="199"/>
      <c r="F30" s="199"/>
      <c r="G30" s="199"/>
      <c r="H30" s="199"/>
      <c r="I30" s="199"/>
      <c r="J30" s="199"/>
      <c r="K30" s="199"/>
      <c r="L30" s="199"/>
      <c r="M30" s="199"/>
      <c r="N30" s="199"/>
      <c r="O30" s="199"/>
      <c r="P30" s="199"/>
      <c r="Q30" s="199"/>
      <c r="R30" s="199"/>
      <c r="S30" s="199"/>
      <c r="T30" s="199"/>
      <c r="U30" s="199"/>
      <c r="V30" s="199"/>
      <c r="W30" s="200"/>
    </row>
    <row r="31" spans="2:27" ht="15" customHeight="1" thickBot="1">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c r="B32" s="198" t="s">
        <v>1318</v>
      </c>
      <c r="C32" s="199"/>
      <c r="D32" s="199"/>
      <c r="E32" s="199"/>
      <c r="F32" s="199"/>
      <c r="G32" s="199"/>
      <c r="H32" s="199"/>
      <c r="I32" s="199"/>
      <c r="J32" s="199"/>
      <c r="K32" s="199"/>
      <c r="L32" s="199"/>
      <c r="M32" s="199"/>
      <c r="N32" s="199"/>
      <c r="O32" s="199"/>
      <c r="P32" s="199"/>
      <c r="Q32" s="199"/>
      <c r="R32" s="199"/>
      <c r="S32" s="199"/>
      <c r="T32" s="199"/>
      <c r="U32" s="199"/>
      <c r="V32" s="199"/>
      <c r="W32" s="200"/>
    </row>
    <row r="33" spans="2:23" ht="52.5" customHeight="1" thickBot="1">
      <c r="B33" s="201"/>
      <c r="C33" s="202"/>
      <c r="D33" s="202"/>
      <c r="E33" s="202"/>
      <c r="F33" s="202"/>
      <c r="G33" s="202"/>
      <c r="H33" s="202"/>
      <c r="I33" s="202"/>
      <c r="J33" s="202"/>
      <c r="K33" s="202"/>
      <c r="L33" s="202"/>
      <c r="M33" s="202"/>
      <c r="N33" s="202"/>
      <c r="O33" s="202"/>
      <c r="P33" s="202"/>
      <c r="Q33" s="202"/>
      <c r="R33" s="202"/>
      <c r="S33" s="202"/>
      <c r="T33" s="202"/>
      <c r="U33" s="202"/>
      <c r="V33" s="202"/>
      <c r="W33" s="203"/>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indexed="53"/>
  </sheetPr>
  <dimension ref="A1:AA35"/>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1319</v>
      </c>
      <c r="D4" s="186" t="s">
        <v>28</v>
      </c>
      <c r="E4" s="186"/>
      <c r="F4" s="186"/>
      <c r="G4" s="186"/>
      <c r="H4" s="187"/>
      <c r="J4" s="188" t="s">
        <v>70</v>
      </c>
      <c r="K4" s="186"/>
      <c r="L4" s="102" t="s">
        <v>289</v>
      </c>
      <c r="M4" s="189" t="s">
        <v>1320</v>
      </c>
      <c r="N4" s="189"/>
      <c r="O4" s="189"/>
      <c r="P4" s="189"/>
      <c r="Q4" s="190"/>
      <c r="R4" s="103"/>
      <c r="S4" s="191" t="s">
        <v>73</v>
      </c>
      <c r="T4" s="192"/>
      <c r="U4" s="192"/>
      <c r="V4" s="193" t="s">
        <v>1321</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1322</v>
      </c>
      <c r="D6" s="195" t="s">
        <v>1323</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1324</v>
      </c>
      <c r="K8" s="75" t="s">
        <v>83</v>
      </c>
      <c r="L8" s="75" t="s">
        <v>83</v>
      </c>
      <c r="M8" s="75" t="s">
        <v>83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157.5" customHeight="1" thickTop="1" thickBot="1">
      <c r="B10" s="76" t="s">
        <v>86</v>
      </c>
      <c r="C10" s="193" t="s">
        <v>1325</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1326</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1327</v>
      </c>
      <c r="C21" s="163"/>
      <c r="D21" s="163"/>
      <c r="E21" s="163"/>
      <c r="F21" s="163"/>
      <c r="G21" s="163"/>
      <c r="H21" s="163"/>
      <c r="I21" s="163"/>
      <c r="J21" s="163"/>
      <c r="K21" s="163"/>
      <c r="L21" s="163"/>
      <c r="M21" s="196" t="s">
        <v>1322</v>
      </c>
      <c r="N21" s="196"/>
      <c r="O21" s="196" t="s">
        <v>112</v>
      </c>
      <c r="P21" s="196"/>
      <c r="Q21" s="196" t="s">
        <v>113</v>
      </c>
      <c r="R21" s="196"/>
      <c r="S21" s="106" t="s">
        <v>114</v>
      </c>
      <c r="T21" s="106" t="s">
        <v>448</v>
      </c>
      <c r="U21" s="106" t="s">
        <v>122</v>
      </c>
      <c r="V21" s="106">
        <f>+IF(ISERR(U21/T21*100),"N/A",ROUND(U21/T21*100,2))</f>
        <v>0</v>
      </c>
      <c r="W21" s="84">
        <f>+IF(ISERR(U21/S21*100),"N/A",ROUND(U21/S21*100,2))</f>
        <v>0</v>
      </c>
    </row>
    <row r="22" spans="2:27" ht="56.25" customHeight="1">
      <c r="B22" s="162" t="s">
        <v>1328</v>
      </c>
      <c r="C22" s="163"/>
      <c r="D22" s="163"/>
      <c r="E22" s="163"/>
      <c r="F22" s="163"/>
      <c r="G22" s="163"/>
      <c r="H22" s="163"/>
      <c r="I22" s="163"/>
      <c r="J22" s="163"/>
      <c r="K22" s="163"/>
      <c r="L22" s="163"/>
      <c r="M22" s="197" t="s">
        <v>1322</v>
      </c>
      <c r="N22" s="197"/>
      <c r="O22" s="197" t="s">
        <v>112</v>
      </c>
      <c r="P22" s="197"/>
      <c r="Q22" s="197" t="s">
        <v>113</v>
      </c>
      <c r="R22" s="197"/>
      <c r="S22" s="106" t="s">
        <v>114</v>
      </c>
      <c r="T22" s="106" t="s">
        <v>122</v>
      </c>
      <c r="U22" s="106" t="s">
        <v>122</v>
      </c>
      <c r="V22" s="106" t="str">
        <f>+IF(ISERR(U22/T22*100),"N/A",ROUND(U22/T22*100,2))</f>
        <v>N/A</v>
      </c>
      <c r="W22" s="84">
        <f>+IF(ISERR(U22/S22*100),"N/A",ROUND(U22/S22*100,2))</f>
        <v>0</v>
      </c>
    </row>
    <row r="23" spans="2:27" ht="56.25" customHeight="1" thickBot="1">
      <c r="B23" s="162" t="s">
        <v>1329</v>
      </c>
      <c r="C23" s="163"/>
      <c r="D23" s="163"/>
      <c r="E23" s="163"/>
      <c r="F23" s="163"/>
      <c r="G23" s="163"/>
      <c r="H23" s="163"/>
      <c r="I23" s="163"/>
      <c r="J23" s="163"/>
      <c r="K23" s="163"/>
      <c r="L23" s="163"/>
      <c r="M23" s="197" t="s">
        <v>1322</v>
      </c>
      <c r="N23" s="197"/>
      <c r="O23" s="197" t="s">
        <v>112</v>
      </c>
      <c r="P23" s="197"/>
      <c r="Q23" s="197" t="s">
        <v>113</v>
      </c>
      <c r="R23" s="197"/>
      <c r="S23" s="106" t="s">
        <v>114</v>
      </c>
      <c r="T23" s="106" t="s">
        <v>122</v>
      </c>
      <c r="U23" s="106" t="s">
        <v>122</v>
      </c>
      <c r="V23" s="106" t="str">
        <f>+IF(ISERR(U23/T23*100),"N/A",ROUND(U23/T23*100,2))</f>
        <v>N/A</v>
      </c>
      <c r="W23" s="84">
        <f>+IF(ISERR(U23/S23*100),"N/A",ROUND(U23/S23*100,2))</f>
        <v>0</v>
      </c>
    </row>
    <row r="24" spans="2:27" ht="21.75" customHeight="1" thickTop="1" thickBot="1">
      <c r="B24" s="60" t="s">
        <v>126</v>
      </c>
      <c r="C24" s="61"/>
      <c r="D24" s="61"/>
      <c r="E24" s="61"/>
      <c r="F24" s="61"/>
      <c r="G24" s="61"/>
      <c r="H24" s="62"/>
      <c r="I24" s="62"/>
      <c r="J24" s="62"/>
      <c r="K24" s="62"/>
      <c r="L24" s="62"/>
      <c r="M24" s="62"/>
      <c r="N24" s="62"/>
      <c r="O24" s="62"/>
      <c r="P24" s="62"/>
      <c r="Q24" s="62"/>
      <c r="R24" s="62"/>
      <c r="S24" s="62"/>
      <c r="T24" s="62"/>
      <c r="U24" s="62"/>
      <c r="V24" s="62"/>
      <c r="W24" s="63"/>
      <c r="X24" s="85"/>
    </row>
    <row r="25" spans="2:27" ht="29.25" customHeight="1" thickTop="1" thickBot="1">
      <c r="B25" s="172" t="s">
        <v>127</v>
      </c>
      <c r="C25" s="173"/>
      <c r="D25" s="173"/>
      <c r="E25" s="173"/>
      <c r="F25" s="173"/>
      <c r="G25" s="173"/>
      <c r="H25" s="173"/>
      <c r="I25" s="173"/>
      <c r="J25" s="173"/>
      <c r="K25" s="173"/>
      <c r="L25" s="173"/>
      <c r="M25" s="173"/>
      <c r="N25" s="173"/>
      <c r="O25" s="173"/>
      <c r="P25" s="173"/>
      <c r="Q25" s="174"/>
      <c r="R25" s="86" t="s">
        <v>106</v>
      </c>
      <c r="S25" s="149" t="s">
        <v>107</v>
      </c>
      <c r="T25" s="149"/>
      <c r="U25" s="87" t="s">
        <v>128</v>
      </c>
      <c r="V25" s="148" t="s">
        <v>129</v>
      </c>
      <c r="W25" s="150"/>
    </row>
    <row r="26" spans="2:27" ht="30.75" customHeight="1" thickBot="1">
      <c r="B26" s="175"/>
      <c r="C26" s="176"/>
      <c r="D26" s="176"/>
      <c r="E26" s="176"/>
      <c r="F26" s="176"/>
      <c r="G26" s="176"/>
      <c r="H26" s="176"/>
      <c r="I26" s="176"/>
      <c r="J26" s="176"/>
      <c r="K26" s="176"/>
      <c r="L26" s="176"/>
      <c r="M26" s="176"/>
      <c r="N26" s="176"/>
      <c r="O26" s="176"/>
      <c r="P26" s="176"/>
      <c r="Q26" s="177"/>
      <c r="R26" s="88" t="s">
        <v>130</v>
      </c>
      <c r="S26" s="88" t="s">
        <v>130</v>
      </c>
      <c r="T26" s="88" t="s">
        <v>112</v>
      </c>
      <c r="U26" s="88" t="s">
        <v>130</v>
      </c>
      <c r="V26" s="88" t="s">
        <v>131</v>
      </c>
      <c r="W26" s="81" t="s">
        <v>132</v>
      </c>
      <c r="Y26" s="85"/>
    </row>
    <row r="27" spans="2:27" ht="23.25" customHeight="1" thickBot="1">
      <c r="B27" s="178" t="s">
        <v>133</v>
      </c>
      <c r="C27" s="179"/>
      <c r="D27" s="179"/>
      <c r="E27" s="89" t="s">
        <v>1330</v>
      </c>
      <c r="F27" s="89"/>
      <c r="G27" s="89"/>
      <c r="H27" s="90"/>
      <c r="I27" s="90"/>
      <c r="J27" s="90"/>
      <c r="K27" s="90"/>
      <c r="L27" s="90"/>
      <c r="M27" s="90"/>
      <c r="N27" s="90"/>
      <c r="O27" s="90"/>
      <c r="P27" s="91"/>
      <c r="Q27" s="91"/>
      <c r="R27" s="92" t="s">
        <v>1331</v>
      </c>
      <c r="S27" s="92" t="s">
        <v>75</v>
      </c>
      <c r="T27" s="91"/>
      <c r="U27" s="92" t="s">
        <v>122</v>
      </c>
      <c r="V27" s="91"/>
      <c r="W27" s="94">
        <f>+IF(ISERR(U27/R27*100),"N/A",ROUND(U27/R27*100,2))</f>
        <v>0</v>
      </c>
    </row>
    <row r="28" spans="2:27" ht="26.25" customHeight="1" thickBot="1">
      <c r="B28" s="180" t="s">
        <v>136</v>
      </c>
      <c r="C28" s="181"/>
      <c r="D28" s="181"/>
      <c r="E28" s="95" t="s">
        <v>1330</v>
      </c>
      <c r="F28" s="95"/>
      <c r="G28" s="95"/>
      <c r="H28" s="96"/>
      <c r="I28" s="96"/>
      <c r="J28" s="96"/>
      <c r="K28" s="96"/>
      <c r="L28" s="96"/>
      <c r="M28" s="96"/>
      <c r="N28" s="96"/>
      <c r="O28" s="96"/>
      <c r="P28" s="97"/>
      <c r="Q28" s="97"/>
      <c r="R28" s="98" t="s">
        <v>1331</v>
      </c>
      <c r="S28" s="98" t="s">
        <v>122</v>
      </c>
      <c r="T28" s="98">
        <f>+IF(ISERR(S28/R28*100),"N/A",ROUND(S28/R28*100,2))</f>
        <v>0</v>
      </c>
      <c r="U28" s="98" t="s">
        <v>122</v>
      </c>
      <c r="V28" s="98" t="str">
        <f>+IF(ISERR(U28/S28*100),"N/A",ROUND(U28/S28*100,2))</f>
        <v>N/A</v>
      </c>
      <c r="W28" s="100">
        <f>+IF(ISERR(U28/R28*100),"N/A",ROUND(U28/R28*100,2))</f>
        <v>0</v>
      </c>
    </row>
    <row r="29" spans="2:27" ht="22.5" customHeight="1" thickTop="1" thickBot="1">
      <c r="B29" s="60" t="s">
        <v>138</v>
      </c>
      <c r="C29" s="61"/>
      <c r="D29" s="61"/>
      <c r="E29" s="61"/>
      <c r="F29" s="61"/>
      <c r="G29" s="61"/>
      <c r="H29" s="62"/>
      <c r="I29" s="62"/>
      <c r="J29" s="62"/>
      <c r="K29" s="62"/>
      <c r="L29" s="62"/>
      <c r="M29" s="62"/>
      <c r="N29" s="62"/>
      <c r="O29" s="62"/>
      <c r="P29" s="62"/>
      <c r="Q29" s="62"/>
      <c r="R29" s="62"/>
      <c r="S29" s="62"/>
      <c r="T29" s="62"/>
      <c r="U29" s="62"/>
      <c r="V29" s="62"/>
      <c r="W29" s="63"/>
    </row>
    <row r="30" spans="2:27" ht="37.5" customHeight="1" thickTop="1">
      <c r="B30" s="198" t="s">
        <v>1332</v>
      </c>
      <c r="C30" s="199"/>
      <c r="D30" s="199"/>
      <c r="E30" s="199"/>
      <c r="F30" s="199"/>
      <c r="G30" s="199"/>
      <c r="H30" s="199"/>
      <c r="I30" s="199"/>
      <c r="J30" s="199"/>
      <c r="K30" s="199"/>
      <c r="L30" s="199"/>
      <c r="M30" s="199"/>
      <c r="N30" s="199"/>
      <c r="O30" s="199"/>
      <c r="P30" s="199"/>
      <c r="Q30" s="199"/>
      <c r="R30" s="199"/>
      <c r="S30" s="199"/>
      <c r="T30" s="199"/>
      <c r="U30" s="199"/>
      <c r="V30" s="199"/>
      <c r="W30" s="200"/>
    </row>
    <row r="31" spans="2:27" ht="75" customHeight="1" thickBot="1">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c r="B32" s="198" t="s">
        <v>1333</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5" customHeight="1" thickBot="1">
      <c r="B33" s="204"/>
      <c r="C33" s="205"/>
      <c r="D33" s="205"/>
      <c r="E33" s="205"/>
      <c r="F33" s="205"/>
      <c r="G33" s="205"/>
      <c r="H33" s="205"/>
      <c r="I33" s="205"/>
      <c r="J33" s="205"/>
      <c r="K33" s="205"/>
      <c r="L33" s="205"/>
      <c r="M33" s="205"/>
      <c r="N33" s="205"/>
      <c r="O33" s="205"/>
      <c r="P33" s="205"/>
      <c r="Q33" s="205"/>
      <c r="R33" s="205"/>
      <c r="S33" s="205"/>
      <c r="T33" s="205"/>
      <c r="U33" s="205"/>
      <c r="V33" s="205"/>
      <c r="W33" s="206"/>
    </row>
    <row r="34" spans="2:23" ht="37.5" customHeight="1" thickTop="1">
      <c r="B34" s="198" t="s">
        <v>1334</v>
      </c>
      <c r="C34" s="199"/>
      <c r="D34" s="199"/>
      <c r="E34" s="199"/>
      <c r="F34" s="199"/>
      <c r="G34" s="199"/>
      <c r="H34" s="199"/>
      <c r="I34" s="199"/>
      <c r="J34" s="199"/>
      <c r="K34" s="199"/>
      <c r="L34" s="199"/>
      <c r="M34" s="199"/>
      <c r="N34" s="199"/>
      <c r="O34" s="199"/>
      <c r="P34" s="199"/>
      <c r="Q34" s="199"/>
      <c r="R34" s="199"/>
      <c r="S34" s="199"/>
      <c r="T34" s="199"/>
      <c r="U34" s="199"/>
      <c r="V34" s="199"/>
      <c r="W34" s="200"/>
    </row>
    <row r="35" spans="2:23" ht="15.75" customHeight="1" thickBot="1">
      <c r="B35" s="201"/>
      <c r="C35" s="202"/>
      <c r="D35" s="202"/>
      <c r="E35" s="202"/>
      <c r="F35" s="202"/>
      <c r="G35" s="202"/>
      <c r="H35" s="202"/>
      <c r="I35" s="202"/>
      <c r="J35" s="202"/>
      <c r="K35" s="202"/>
      <c r="L35" s="202"/>
      <c r="M35" s="202"/>
      <c r="N35" s="202"/>
      <c r="O35" s="202"/>
      <c r="P35" s="202"/>
      <c r="Q35" s="202"/>
      <c r="R35" s="202"/>
      <c r="S35" s="202"/>
      <c r="T35" s="202"/>
      <c r="U35" s="202"/>
      <c r="V35" s="202"/>
      <c r="W35" s="203"/>
    </row>
  </sheetData>
  <mergeCells count="59">
    <mergeCell ref="B34:W35"/>
    <mergeCell ref="B25:Q26"/>
    <mergeCell ref="S25:T25"/>
    <mergeCell ref="V25:W25"/>
    <mergeCell ref="B27:D27"/>
    <mergeCell ref="B28:D28"/>
    <mergeCell ref="B30:W31"/>
    <mergeCell ref="B23:L23"/>
    <mergeCell ref="M23:N23"/>
    <mergeCell ref="O23:P23"/>
    <mergeCell ref="Q23:R23"/>
    <mergeCell ref="B32:W33"/>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indexed="53"/>
  </sheetPr>
  <dimension ref="A1:AA33"/>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1319</v>
      </c>
      <c r="D4" s="186" t="s">
        <v>28</v>
      </c>
      <c r="E4" s="186"/>
      <c r="F4" s="186"/>
      <c r="G4" s="186"/>
      <c r="H4" s="187"/>
      <c r="J4" s="188" t="s">
        <v>70</v>
      </c>
      <c r="K4" s="186"/>
      <c r="L4" s="102" t="s">
        <v>1335</v>
      </c>
      <c r="M4" s="189" t="s">
        <v>1336</v>
      </c>
      <c r="N4" s="189"/>
      <c r="O4" s="189"/>
      <c r="P4" s="189"/>
      <c r="Q4" s="190"/>
      <c r="R4" s="103"/>
      <c r="S4" s="191" t="s">
        <v>73</v>
      </c>
      <c r="T4" s="192"/>
      <c r="U4" s="192"/>
      <c r="V4" s="193" t="s">
        <v>1337</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1338</v>
      </c>
      <c r="D6" s="195" t="s">
        <v>1339</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1340</v>
      </c>
      <c r="K8" s="75" t="s">
        <v>1341</v>
      </c>
      <c r="L8" s="75" t="s">
        <v>83</v>
      </c>
      <c r="M8" s="75" t="s">
        <v>83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66.75" customHeight="1" thickTop="1" thickBot="1">
      <c r="B10" s="76" t="s">
        <v>86</v>
      </c>
      <c r="C10" s="193" t="s">
        <v>1342</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1343</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thickBot="1">
      <c r="B21" s="162" t="s">
        <v>1344</v>
      </c>
      <c r="C21" s="163"/>
      <c r="D21" s="163"/>
      <c r="E21" s="163"/>
      <c r="F21" s="163"/>
      <c r="G21" s="163"/>
      <c r="H21" s="163"/>
      <c r="I21" s="163"/>
      <c r="J21" s="163"/>
      <c r="K21" s="163"/>
      <c r="L21" s="163"/>
      <c r="M21" s="196" t="s">
        <v>1338</v>
      </c>
      <c r="N21" s="196"/>
      <c r="O21" s="196" t="s">
        <v>112</v>
      </c>
      <c r="P21" s="196"/>
      <c r="Q21" s="196" t="s">
        <v>160</v>
      </c>
      <c r="R21" s="196"/>
      <c r="S21" s="106" t="s">
        <v>115</v>
      </c>
      <c r="T21" s="106" t="s">
        <v>319</v>
      </c>
      <c r="U21" s="106" t="s">
        <v>1345</v>
      </c>
      <c r="V21" s="106">
        <f>+IF(ISERR(U21/T21*100),"N/A",ROUND(U21/T21*100,2))</f>
        <v>170.3</v>
      </c>
      <c r="W21" s="84">
        <f>+IF(ISERR(U21/S21*100),"N/A",ROUND(U21/S21*100,2))</f>
        <v>136.24</v>
      </c>
    </row>
    <row r="22" spans="2:27" ht="21.75" customHeight="1" thickTop="1" thickBot="1">
      <c r="B22" s="60" t="s">
        <v>126</v>
      </c>
      <c r="C22" s="61"/>
      <c r="D22" s="61"/>
      <c r="E22" s="61"/>
      <c r="F22" s="61"/>
      <c r="G22" s="61"/>
      <c r="H22" s="62"/>
      <c r="I22" s="62"/>
      <c r="J22" s="62"/>
      <c r="K22" s="62"/>
      <c r="L22" s="62"/>
      <c r="M22" s="62"/>
      <c r="N22" s="62"/>
      <c r="O22" s="62"/>
      <c r="P22" s="62"/>
      <c r="Q22" s="62"/>
      <c r="R22" s="62"/>
      <c r="S22" s="62"/>
      <c r="T22" s="62"/>
      <c r="U22" s="62"/>
      <c r="V22" s="62"/>
      <c r="W22" s="63"/>
      <c r="X22" s="85"/>
    </row>
    <row r="23" spans="2:27" ht="29.25" customHeight="1" thickTop="1" thickBot="1">
      <c r="B23" s="172" t="s">
        <v>127</v>
      </c>
      <c r="C23" s="173"/>
      <c r="D23" s="173"/>
      <c r="E23" s="173"/>
      <c r="F23" s="173"/>
      <c r="G23" s="173"/>
      <c r="H23" s="173"/>
      <c r="I23" s="173"/>
      <c r="J23" s="173"/>
      <c r="K23" s="173"/>
      <c r="L23" s="173"/>
      <c r="M23" s="173"/>
      <c r="N23" s="173"/>
      <c r="O23" s="173"/>
      <c r="P23" s="173"/>
      <c r="Q23" s="174"/>
      <c r="R23" s="86" t="s">
        <v>106</v>
      </c>
      <c r="S23" s="149" t="s">
        <v>107</v>
      </c>
      <c r="T23" s="149"/>
      <c r="U23" s="87" t="s">
        <v>128</v>
      </c>
      <c r="V23" s="148" t="s">
        <v>129</v>
      </c>
      <c r="W23" s="150"/>
    </row>
    <row r="24" spans="2:27" ht="30.75" customHeight="1" thickBot="1">
      <c r="B24" s="175"/>
      <c r="C24" s="176"/>
      <c r="D24" s="176"/>
      <c r="E24" s="176"/>
      <c r="F24" s="176"/>
      <c r="G24" s="176"/>
      <c r="H24" s="176"/>
      <c r="I24" s="176"/>
      <c r="J24" s="176"/>
      <c r="K24" s="176"/>
      <c r="L24" s="176"/>
      <c r="M24" s="176"/>
      <c r="N24" s="176"/>
      <c r="O24" s="176"/>
      <c r="P24" s="176"/>
      <c r="Q24" s="177"/>
      <c r="R24" s="88" t="s">
        <v>130</v>
      </c>
      <c r="S24" s="88" t="s">
        <v>130</v>
      </c>
      <c r="T24" s="88" t="s">
        <v>112</v>
      </c>
      <c r="U24" s="88" t="s">
        <v>130</v>
      </c>
      <c r="V24" s="88" t="s">
        <v>131</v>
      </c>
      <c r="W24" s="81" t="s">
        <v>132</v>
      </c>
      <c r="Y24" s="85"/>
    </row>
    <row r="25" spans="2:27" ht="23.25" customHeight="1" thickBot="1">
      <c r="B25" s="178" t="s">
        <v>133</v>
      </c>
      <c r="C25" s="179"/>
      <c r="D25" s="179"/>
      <c r="E25" s="89" t="s">
        <v>1346</v>
      </c>
      <c r="F25" s="89"/>
      <c r="G25" s="89"/>
      <c r="H25" s="90"/>
      <c r="I25" s="90"/>
      <c r="J25" s="90"/>
      <c r="K25" s="90"/>
      <c r="L25" s="90"/>
      <c r="M25" s="90"/>
      <c r="N25" s="90"/>
      <c r="O25" s="90"/>
      <c r="P25" s="91"/>
      <c r="Q25" s="91"/>
      <c r="R25" s="92" t="s">
        <v>1347</v>
      </c>
      <c r="S25" s="92" t="s">
        <v>75</v>
      </c>
      <c r="T25" s="91"/>
      <c r="U25" s="92" t="s">
        <v>1348</v>
      </c>
      <c r="V25" s="91"/>
      <c r="W25" s="94">
        <f>+IF(ISERR(U25/R25*100),"N/A",ROUND(U25/R25*100,2))</f>
        <v>101.03</v>
      </c>
    </row>
    <row r="26" spans="2:27" ht="26.25" customHeight="1" thickBot="1">
      <c r="B26" s="180" t="s">
        <v>136</v>
      </c>
      <c r="C26" s="181"/>
      <c r="D26" s="181"/>
      <c r="E26" s="95" t="s">
        <v>1346</v>
      </c>
      <c r="F26" s="95"/>
      <c r="G26" s="95"/>
      <c r="H26" s="96"/>
      <c r="I26" s="96"/>
      <c r="J26" s="96"/>
      <c r="K26" s="96"/>
      <c r="L26" s="96"/>
      <c r="M26" s="96"/>
      <c r="N26" s="96"/>
      <c r="O26" s="96"/>
      <c r="P26" s="97"/>
      <c r="Q26" s="97"/>
      <c r="R26" s="98" t="s">
        <v>1349</v>
      </c>
      <c r="S26" s="98" t="s">
        <v>1348</v>
      </c>
      <c r="T26" s="98">
        <f>+IF(ISERR(S26/R26*100),"N/A",ROUND(S26/R26*100,2))</f>
        <v>100</v>
      </c>
      <c r="U26" s="98" t="s">
        <v>1348</v>
      </c>
      <c r="V26" s="98">
        <f>+IF(ISERR(U26/S26*100),"N/A",ROUND(U26/S26*100,2))</f>
        <v>100</v>
      </c>
      <c r="W26" s="100">
        <f>+IF(ISERR(U26/R26*100),"N/A",ROUND(U26/R26*100,2))</f>
        <v>100</v>
      </c>
    </row>
    <row r="27" spans="2:27" ht="22.5" customHeight="1" thickTop="1" thickBot="1">
      <c r="B27" s="60" t="s">
        <v>138</v>
      </c>
      <c r="C27" s="61"/>
      <c r="D27" s="61"/>
      <c r="E27" s="61"/>
      <c r="F27" s="61"/>
      <c r="G27" s="61"/>
      <c r="H27" s="62"/>
      <c r="I27" s="62"/>
      <c r="J27" s="62"/>
      <c r="K27" s="62"/>
      <c r="L27" s="62"/>
      <c r="M27" s="62"/>
      <c r="N27" s="62"/>
      <c r="O27" s="62"/>
      <c r="P27" s="62"/>
      <c r="Q27" s="62"/>
      <c r="R27" s="62"/>
      <c r="S27" s="62"/>
      <c r="T27" s="62"/>
      <c r="U27" s="62"/>
      <c r="V27" s="62"/>
      <c r="W27" s="63"/>
    </row>
    <row r="28" spans="2:27" ht="37.5" customHeight="1" thickTop="1">
      <c r="B28" s="198" t="s">
        <v>1350</v>
      </c>
      <c r="C28" s="199"/>
      <c r="D28" s="199"/>
      <c r="E28" s="199"/>
      <c r="F28" s="199"/>
      <c r="G28" s="199"/>
      <c r="H28" s="199"/>
      <c r="I28" s="199"/>
      <c r="J28" s="199"/>
      <c r="K28" s="199"/>
      <c r="L28" s="199"/>
      <c r="M28" s="199"/>
      <c r="N28" s="199"/>
      <c r="O28" s="199"/>
      <c r="P28" s="199"/>
      <c r="Q28" s="199"/>
      <c r="R28" s="199"/>
      <c r="S28" s="199"/>
      <c r="T28" s="199"/>
      <c r="U28" s="199"/>
      <c r="V28" s="199"/>
      <c r="W28" s="200"/>
    </row>
    <row r="29" spans="2:27" ht="55.5" customHeight="1" thickBot="1">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c r="B30" s="198" t="s">
        <v>1351</v>
      </c>
      <c r="C30" s="199"/>
      <c r="D30" s="199"/>
      <c r="E30" s="199"/>
      <c r="F30" s="199"/>
      <c r="G30" s="199"/>
      <c r="H30" s="199"/>
      <c r="I30" s="199"/>
      <c r="J30" s="199"/>
      <c r="K30" s="199"/>
      <c r="L30" s="199"/>
      <c r="M30" s="199"/>
      <c r="N30" s="199"/>
      <c r="O30" s="199"/>
      <c r="P30" s="199"/>
      <c r="Q30" s="199"/>
      <c r="R30" s="199"/>
      <c r="S30" s="199"/>
      <c r="T30" s="199"/>
      <c r="U30" s="199"/>
      <c r="V30" s="199"/>
      <c r="W30" s="200"/>
    </row>
    <row r="31" spans="2:27" ht="15" customHeight="1" thickBot="1">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c r="B32" s="198" t="s">
        <v>1352</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5.75" customHeight="1" thickBot="1">
      <c r="B33" s="201"/>
      <c r="C33" s="202"/>
      <c r="D33" s="202"/>
      <c r="E33" s="202"/>
      <c r="F33" s="202"/>
      <c r="G33" s="202"/>
      <c r="H33" s="202"/>
      <c r="I33" s="202"/>
      <c r="J33" s="202"/>
      <c r="K33" s="202"/>
      <c r="L33" s="202"/>
      <c r="M33" s="202"/>
      <c r="N33" s="202"/>
      <c r="O33" s="202"/>
      <c r="P33" s="202"/>
      <c r="Q33" s="202"/>
      <c r="R33" s="202"/>
      <c r="S33" s="202"/>
      <c r="T33" s="202"/>
      <c r="U33" s="202"/>
      <c r="V33" s="202"/>
      <c r="W33" s="203"/>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indexed="53"/>
  </sheetPr>
  <dimension ref="A1:AA39"/>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1319</v>
      </c>
      <c r="D4" s="186" t="s">
        <v>28</v>
      </c>
      <c r="E4" s="186"/>
      <c r="F4" s="186"/>
      <c r="G4" s="186"/>
      <c r="H4" s="187"/>
      <c r="J4" s="188" t="s">
        <v>70</v>
      </c>
      <c r="K4" s="186"/>
      <c r="L4" s="102" t="s">
        <v>1353</v>
      </c>
      <c r="M4" s="189" t="s">
        <v>1354</v>
      </c>
      <c r="N4" s="189"/>
      <c r="O4" s="189"/>
      <c r="P4" s="189"/>
      <c r="Q4" s="190"/>
      <c r="R4" s="103"/>
      <c r="S4" s="191" t="s">
        <v>73</v>
      </c>
      <c r="T4" s="192"/>
      <c r="U4" s="192"/>
      <c r="V4" s="193" t="s">
        <v>1355</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1356</v>
      </c>
      <c r="D6" s="195" t="s">
        <v>1357</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1358</v>
      </c>
      <c r="D7" s="185" t="s">
        <v>1359</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1360</v>
      </c>
      <c r="D8" s="185" t="s">
        <v>1361</v>
      </c>
      <c r="E8" s="185"/>
      <c r="F8" s="185"/>
      <c r="G8" s="185"/>
      <c r="H8" s="185"/>
      <c r="J8" s="75" t="s">
        <v>1362</v>
      </c>
      <c r="K8" s="75" t="s">
        <v>1363</v>
      </c>
      <c r="L8" s="75" t="s">
        <v>83</v>
      </c>
      <c r="M8" s="75" t="s">
        <v>83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402.75" customHeight="1" thickTop="1" thickBot="1">
      <c r="B10" s="76" t="s">
        <v>86</v>
      </c>
      <c r="C10" s="193" t="s">
        <v>1364</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1365</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1366</v>
      </c>
      <c r="C21" s="163"/>
      <c r="D21" s="163"/>
      <c r="E21" s="163"/>
      <c r="F21" s="163"/>
      <c r="G21" s="163"/>
      <c r="H21" s="163"/>
      <c r="I21" s="163"/>
      <c r="J21" s="163"/>
      <c r="K21" s="163"/>
      <c r="L21" s="163"/>
      <c r="M21" s="196" t="s">
        <v>1360</v>
      </c>
      <c r="N21" s="196"/>
      <c r="O21" s="196" t="s">
        <v>112</v>
      </c>
      <c r="P21" s="196"/>
      <c r="Q21" s="196" t="s">
        <v>160</v>
      </c>
      <c r="R21" s="196"/>
      <c r="S21" s="106" t="s">
        <v>1367</v>
      </c>
      <c r="T21" s="106" t="s">
        <v>1368</v>
      </c>
      <c r="U21" s="106" t="s">
        <v>122</v>
      </c>
      <c r="V21" s="106">
        <f>+IF(ISERR(U21/T21*100),"N/A",ROUND(U21/T21*100,2))</f>
        <v>0</v>
      </c>
      <c r="W21" s="84">
        <f>+IF(ISERR(U21/S21*100),"N/A",ROUND(U21/S21*100,2))</f>
        <v>0</v>
      </c>
    </row>
    <row r="22" spans="2:27" ht="56.25" customHeight="1">
      <c r="B22" s="162" t="s">
        <v>1369</v>
      </c>
      <c r="C22" s="163"/>
      <c r="D22" s="163"/>
      <c r="E22" s="163"/>
      <c r="F22" s="163"/>
      <c r="G22" s="163"/>
      <c r="H22" s="163"/>
      <c r="I22" s="163"/>
      <c r="J22" s="163"/>
      <c r="K22" s="163"/>
      <c r="L22" s="163"/>
      <c r="M22" s="197" t="s">
        <v>1358</v>
      </c>
      <c r="N22" s="197"/>
      <c r="O22" s="197" t="s">
        <v>112</v>
      </c>
      <c r="P22" s="197"/>
      <c r="Q22" s="197" t="s">
        <v>132</v>
      </c>
      <c r="R22" s="197"/>
      <c r="S22" s="106" t="s">
        <v>114</v>
      </c>
      <c r="T22" s="106" t="s">
        <v>235</v>
      </c>
      <c r="U22" s="106" t="s">
        <v>235</v>
      </c>
      <c r="V22" s="106" t="str">
        <f>+IF(ISERR(U22/T22*100),"N/A",ROUND(U22/T22*100,2))</f>
        <v>N/A</v>
      </c>
      <c r="W22" s="84" t="str">
        <f>+IF(ISERR(U22/S22*100),"N/A",ROUND(U22/S22*100,2))</f>
        <v>N/A</v>
      </c>
    </row>
    <row r="23" spans="2:27" ht="56.25" customHeight="1" thickBot="1">
      <c r="B23" s="162" t="s">
        <v>1370</v>
      </c>
      <c r="C23" s="163"/>
      <c r="D23" s="163"/>
      <c r="E23" s="163"/>
      <c r="F23" s="163"/>
      <c r="G23" s="163"/>
      <c r="H23" s="163"/>
      <c r="I23" s="163"/>
      <c r="J23" s="163"/>
      <c r="K23" s="163"/>
      <c r="L23" s="163"/>
      <c r="M23" s="197" t="s">
        <v>1356</v>
      </c>
      <c r="N23" s="197"/>
      <c r="O23" s="197" t="s">
        <v>112</v>
      </c>
      <c r="P23" s="197"/>
      <c r="Q23" s="197" t="s">
        <v>132</v>
      </c>
      <c r="R23" s="197"/>
      <c r="S23" s="106" t="s">
        <v>1371</v>
      </c>
      <c r="T23" s="106" t="s">
        <v>235</v>
      </c>
      <c r="U23" s="106" t="s">
        <v>235</v>
      </c>
      <c r="V23" s="106" t="str">
        <f>+IF(ISERR(U23/T23*100),"N/A",ROUND(U23/T23*100,2))</f>
        <v>N/A</v>
      </c>
      <c r="W23" s="84" t="str">
        <f>+IF(ISERR(U23/S23*100),"N/A",ROUND(U23/S23*100,2))</f>
        <v>N/A</v>
      </c>
    </row>
    <row r="24" spans="2:27" ht="21.75" customHeight="1" thickTop="1" thickBot="1">
      <c r="B24" s="60" t="s">
        <v>126</v>
      </c>
      <c r="C24" s="61"/>
      <c r="D24" s="61"/>
      <c r="E24" s="61"/>
      <c r="F24" s="61"/>
      <c r="G24" s="61"/>
      <c r="H24" s="62"/>
      <c r="I24" s="62"/>
      <c r="J24" s="62"/>
      <c r="K24" s="62"/>
      <c r="L24" s="62"/>
      <c r="M24" s="62"/>
      <c r="N24" s="62"/>
      <c r="O24" s="62"/>
      <c r="P24" s="62"/>
      <c r="Q24" s="62"/>
      <c r="R24" s="62"/>
      <c r="S24" s="62"/>
      <c r="T24" s="62"/>
      <c r="U24" s="62"/>
      <c r="V24" s="62"/>
      <c r="W24" s="63"/>
      <c r="X24" s="85"/>
    </row>
    <row r="25" spans="2:27" ht="29.25" customHeight="1" thickTop="1" thickBot="1">
      <c r="B25" s="172" t="s">
        <v>127</v>
      </c>
      <c r="C25" s="173"/>
      <c r="D25" s="173"/>
      <c r="E25" s="173"/>
      <c r="F25" s="173"/>
      <c r="G25" s="173"/>
      <c r="H25" s="173"/>
      <c r="I25" s="173"/>
      <c r="J25" s="173"/>
      <c r="K25" s="173"/>
      <c r="L25" s="173"/>
      <c r="M25" s="173"/>
      <c r="N25" s="173"/>
      <c r="O25" s="173"/>
      <c r="P25" s="173"/>
      <c r="Q25" s="174"/>
      <c r="R25" s="86" t="s">
        <v>106</v>
      </c>
      <c r="S25" s="149" t="s">
        <v>107</v>
      </c>
      <c r="T25" s="149"/>
      <c r="U25" s="87" t="s">
        <v>128</v>
      </c>
      <c r="V25" s="148" t="s">
        <v>129</v>
      </c>
      <c r="W25" s="150"/>
    </row>
    <row r="26" spans="2:27" ht="30.75" customHeight="1" thickBot="1">
      <c r="B26" s="175"/>
      <c r="C26" s="176"/>
      <c r="D26" s="176"/>
      <c r="E26" s="176"/>
      <c r="F26" s="176"/>
      <c r="G26" s="176"/>
      <c r="H26" s="176"/>
      <c r="I26" s="176"/>
      <c r="J26" s="176"/>
      <c r="K26" s="176"/>
      <c r="L26" s="176"/>
      <c r="M26" s="176"/>
      <c r="N26" s="176"/>
      <c r="O26" s="176"/>
      <c r="P26" s="176"/>
      <c r="Q26" s="177"/>
      <c r="R26" s="88" t="s">
        <v>130</v>
      </c>
      <c r="S26" s="88" t="s">
        <v>130</v>
      </c>
      <c r="T26" s="88" t="s">
        <v>112</v>
      </c>
      <c r="U26" s="88" t="s">
        <v>130</v>
      </c>
      <c r="V26" s="88" t="s">
        <v>131</v>
      </c>
      <c r="W26" s="81" t="s">
        <v>132</v>
      </c>
      <c r="Y26" s="85"/>
    </row>
    <row r="27" spans="2:27" ht="23.25" customHeight="1" thickBot="1">
      <c r="B27" s="178" t="s">
        <v>133</v>
      </c>
      <c r="C27" s="179"/>
      <c r="D27" s="179"/>
      <c r="E27" s="89" t="s">
        <v>1372</v>
      </c>
      <c r="F27" s="89"/>
      <c r="G27" s="89"/>
      <c r="H27" s="90"/>
      <c r="I27" s="90"/>
      <c r="J27" s="90"/>
      <c r="K27" s="90"/>
      <c r="L27" s="90"/>
      <c r="M27" s="90"/>
      <c r="N27" s="90"/>
      <c r="O27" s="90"/>
      <c r="P27" s="91"/>
      <c r="Q27" s="91"/>
      <c r="R27" s="92" t="s">
        <v>1373</v>
      </c>
      <c r="S27" s="92" t="s">
        <v>75</v>
      </c>
      <c r="T27" s="91"/>
      <c r="U27" s="92" t="s">
        <v>1374</v>
      </c>
      <c r="V27" s="91"/>
      <c r="W27" s="94">
        <f t="shared" ref="W27:W32" si="0">+IF(ISERR(U27/R27*100),"N/A",ROUND(U27/R27*100,2))</f>
        <v>44.26</v>
      </c>
    </row>
    <row r="28" spans="2:27" ht="26.25" customHeight="1">
      <c r="B28" s="180" t="s">
        <v>136</v>
      </c>
      <c r="C28" s="181"/>
      <c r="D28" s="181"/>
      <c r="E28" s="95" t="s">
        <v>1372</v>
      </c>
      <c r="F28" s="95"/>
      <c r="G28" s="95"/>
      <c r="H28" s="96"/>
      <c r="I28" s="96"/>
      <c r="J28" s="96"/>
      <c r="K28" s="96"/>
      <c r="L28" s="96"/>
      <c r="M28" s="96"/>
      <c r="N28" s="96"/>
      <c r="O28" s="96"/>
      <c r="P28" s="97"/>
      <c r="Q28" s="97"/>
      <c r="R28" s="98" t="s">
        <v>1373</v>
      </c>
      <c r="S28" s="98" t="s">
        <v>1374</v>
      </c>
      <c r="T28" s="98">
        <f>+IF(ISERR(S28/R28*100),"N/A",ROUND(S28/R28*100,2))</f>
        <v>44.26</v>
      </c>
      <c r="U28" s="98" t="s">
        <v>1374</v>
      </c>
      <c r="V28" s="98">
        <f>+IF(ISERR(U28/S28*100),"N/A",ROUND(U28/S28*100,2))</f>
        <v>100</v>
      </c>
      <c r="W28" s="100">
        <f t="shared" si="0"/>
        <v>44.26</v>
      </c>
    </row>
    <row r="29" spans="2:27" ht="23.25" customHeight="1" thickBot="1">
      <c r="B29" s="178" t="s">
        <v>133</v>
      </c>
      <c r="C29" s="179"/>
      <c r="D29" s="179"/>
      <c r="E29" s="89" t="s">
        <v>1375</v>
      </c>
      <c r="F29" s="89"/>
      <c r="G29" s="89"/>
      <c r="H29" s="90"/>
      <c r="I29" s="90"/>
      <c r="J29" s="90"/>
      <c r="K29" s="90"/>
      <c r="L29" s="90"/>
      <c r="M29" s="90"/>
      <c r="N29" s="90"/>
      <c r="O29" s="90"/>
      <c r="P29" s="91"/>
      <c r="Q29" s="91"/>
      <c r="R29" s="92" t="s">
        <v>1376</v>
      </c>
      <c r="S29" s="92" t="s">
        <v>75</v>
      </c>
      <c r="T29" s="91"/>
      <c r="U29" s="92" t="s">
        <v>1377</v>
      </c>
      <c r="V29" s="91"/>
      <c r="W29" s="94">
        <f t="shared" si="0"/>
        <v>52.88</v>
      </c>
    </row>
    <row r="30" spans="2:27" ht="26.25" customHeight="1">
      <c r="B30" s="180" t="s">
        <v>136</v>
      </c>
      <c r="C30" s="181"/>
      <c r="D30" s="181"/>
      <c r="E30" s="95" t="s">
        <v>1375</v>
      </c>
      <c r="F30" s="95"/>
      <c r="G30" s="95"/>
      <c r="H30" s="96"/>
      <c r="I30" s="96"/>
      <c r="J30" s="96"/>
      <c r="K30" s="96"/>
      <c r="L30" s="96"/>
      <c r="M30" s="96"/>
      <c r="N30" s="96"/>
      <c r="O30" s="96"/>
      <c r="P30" s="97"/>
      <c r="Q30" s="97"/>
      <c r="R30" s="98" t="s">
        <v>1378</v>
      </c>
      <c r="S30" s="98" t="s">
        <v>1379</v>
      </c>
      <c r="T30" s="98">
        <f>+IF(ISERR(S30/R30*100),"N/A",ROUND(S30/R30*100,2))</f>
        <v>59.53</v>
      </c>
      <c r="U30" s="98" t="s">
        <v>1377</v>
      </c>
      <c r="V30" s="98">
        <f>+IF(ISERR(U30/S30*100),"N/A",ROUND(U30/S30*100,2))</f>
        <v>81.09</v>
      </c>
      <c r="W30" s="100">
        <f t="shared" si="0"/>
        <v>48.27</v>
      </c>
    </row>
    <row r="31" spans="2:27" ht="23.25" customHeight="1" thickBot="1">
      <c r="B31" s="178" t="s">
        <v>133</v>
      </c>
      <c r="C31" s="179"/>
      <c r="D31" s="179"/>
      <c r="E31" s="89" t="s">
        <v>1380</v>
      </c>
      <c r="F31" s="89"/>
      <c r="G31" s="89"/>
      <c r="H31" s="90"/>
      <c r="I31" s="90"/>
      <c r="J31" s="90"/>
      <c r="K31" s="90"/>
      <c r="L31" s="90"/>
      <c r="M31" s="90"/>
      <c r="N31" s="90"/>
      <c r="O31" s="90"/>
      <c r="P31" s="91"/>
      <c r="Q31" s="91"/>
      <c r="R31" s="92" t="s">
        <v>1381</v>
      </c>
      <c r="S31" s="92" t="s">
        <v>75</v>
      </c>
      <c r="T31" s="91"/>
      <c r="U31" s="92" t="s">
        <v>122</v>
      </c>
      <c r="V31" s="91"/>
      <c r="W31" s="94">
        <f t="shared" si="0"/>
        <v>0</v>
      </c>
    </row>
    <row r="32" spans="2:27" ht="26.25" customHeight="1" thickBot="1">
      <c r="B32" s="180" t="s">
        <v>136</v>
      </c>
      <c r="C32" s="181"/>
      <c r="D32" s="181"/>
      <c r="E32" s="95" t="s">
        <v>1380</v>
      </c>
      <c r="F32" s="95"/>
      <c r="G32" s="95"/>
      <c r="H32" s="96"/>
      <c r="I32" s="96"/>
      <c r="J32" s="96"/>
      <c r="K32" s="96"/>
      <c r="L32" s="96"/>
      <c r="M32" s="96"/>
      <c r="N32" s="96"/>
      <c r="O32" s="96"/>
      <c r="P32" s="97"/>
      <c r="Q32" s="97"/>
      <c r="R32" s="98" t="s">
        <v>1382</v>
      </c>
      <c r="S32" s="98" t="s">
        <v>1381</v>
      </c>
      <c r="T32" s="98">
        <f>+IF(ISERR(S32/R32*100),"N/A",ROUND(S32/R32*100,2))</f>
        <v>27.27</v>
      </c>
      <c r="U32" s="98" t="s">
        <v>122</v>
      </c>
      <c r="V32" s="98">
        <f>+IF(ISERR(U32/S32*100),"N/A",ROUND(U32/S32*100,2))</f>
        <v>0</v>
      </c>
      <c r="W32" s="100">
        <f t="shared" si="0"/>
        <v>0</v>
      </c>
    </row>
    <row r="33" spans="2:23" ht="22.5" customHeight="1" thickTop="1" thickBot="1">
      <c r="B33" s="60" t="s">
        <v>138</v>
      </c>
      <c r="C33" s="61"/>
      <c r="D33" s="61"/>
      <c r="E33" s="61"/>
      <c r="F33" s="61"/>
      <c r="G33" s="61"/>
      <c r="H33" s="62"/>
      <c r="I33" s="62"/>
      <c r="J33" s="62"/>
      <c r="K33" s="62"/>
      <c r="L33" s="62"/>
      <c r="M33" s="62"/>
      <c r="N33" s="62"/>
      <c r="O33" s="62"/>
      <c r="P33" s="62"/>
      <c r="Q33" s="62"/>
      <c r="R33" s="62"/>
      <c r="S33" s="62"/>
      <c r="T33" s="62"/>
      <c r="U33" s="62"/>
      <c r="V33" s="62"/>
      <c r="W33" s="63"/>
    </row>
    <row r="34" spans="2:23" ht="37.5" customHeight="1" thickTop="1">
      <c r="B34" s="198" t="s">
        <v>1383</v>
      </c>
      <c r="C34" s="199"/>
      <c r="D34" s="199"/>
      <c r="E34" s="199"/>
      <c r="F34" s="199"/>
      <c r="G34" s="199"/>
      <c r="H34" s="199"/>
      <c r="I34" s="199"/>
      <c r="J34" s="199"/>
      <c r="K34" s="199"/>
      <c r="L34" s="199"/>
      <c r="M34" s="199"/>
      <c r="N34" s="199"/>
      <c r="O34" s="199"/>
      <c r="P34" s="199"/>
      <c r="Q34" s="199"/>
      <c r="R34" s="199"/>
      <c r="S34" s="199"/>
      <c r="T34" s="199"/>
      <c r="U34" s="199"/>
      <c r="V34" s="199"/>
      <c r="W34" s="200"/>
    </row>
    <row r="35" spans="2:23" ht="290.25" customHeight="1" thickBot="1">
      <c r="B35" s="204"/>
      <c r="C35" s="205"/>
      <c r="D35" s="205"/>
      <c r="E35" s="205"/>
      <c r="F35" s="205"/>
      <c r="G35" s="205"/>
      <c r="H35" s="205"/>
      <c r="I35" s="205"/>
      <c r="J35" s="205"/>
      <c r="K35" s="205"/>
      <c r="L35" s="205"/>
      <c r="M35" s="205"/>
      <c r="N35" s="205"/>
      <c r="O35" s="205"/>
      <c r="P35" s="205"/>
      <c r="Q35" s="205"/>
      <c r="R35" s="205"/>
      <c r="S35" s="205"/>
      <c r="T35" s="205"/>
      <c r="U35" s="205"/>
      <c r="V35" s="205"/>
      <c r="W35" s="206"/>
    </row>
    <row r="36" spans="2:23" ht="37.5" customHeight="1" thickTop="1">
      <c r="B36" s="198" t="s">
        <v>1384</v>
      </c>
      <c r="C36" s="199"/>
      <c r="D36" s="199"/>
      <c r="E36" s="199"/>
      <c r="F36" s="199"/>
      <c r="G36" s="199"/>
      <c r="H36" s="199"/>
      <c r="I36" s="199"/>
      <c r="J36" s="199"/>
      <c r="K36" s="199"/>
      <c r="L36" s="199"/>
      <c r="M36" s="199"/>
      <c r="N36" s="199"/>
      <c r="O36" s="199"/>
      <c r="P36" s="199"/>
      <c r="Q36" s="199"/>
      <c r="R36" s="199"/>
      <c r="S36" s="199"/>
      <c r="T36" s="199"/>
      <c r="U36" s="199"/>
      <c r="V36" s="199"/>
      <c r="W36" s="200"/>
    </row>
    <row r="37" spans="2:23" ht="136.5" customHeight="1" thickBot="1">
      <c r="B37" s="204"/>
      <c r="C37" s="205"/>
      <c r="D37" s="205"/>
      <c r="E37" s="205"/>
      <c r="F37" s="205"/>
      <c r="G37" s="205"/>
      <c r="H37" s="205"/>
      <c r="I37" s="205"/>
      <c r="J37" s="205"/>
      <c r="K37" s="205"/>
      <c r="L37" s="205"/>
      <c r="M37" s="205"/>
      <c r="N37" s="205"/>
      <c r="O37" s="205"/>
      <c r="P37" s="205"/>
      <c r="Q37" s="205"/>
      <c r="R37" s="205"/>
      <c r="S37" s="205"/>
      <c r="T37" s="205"/>
      <c r="U37" s="205"/>
      <c r="V37" s="205"/>
      <c r="W37" s="206"/>
    </row>
    <row r="38" spans="2:23" ht="37.5" customHeight="1" thickTop="1">
      <c r="B38" s="198" t="s">
        <v>1385</v>
      </c>
      <c r="C38" s="199"/>
      <c r="D38" s="199"/>
      <c r="E38" s="199"/>
      <c r="F38" s="199"/>
      <c r="G38" s="199"/>
      <c r="H38" s="199"/>
      <c r="I38" s="199"/>
      <c r="J38" s="199"/>
      <c r="K38" s="199"/>
      <c r="L38" s="199"/>
      <c r="M38" s="199"/>
      <c r="N38" s="199"/>
      <c r="O38" s="199"/>
      <c r="P38" s="199"/>
      <c r="Q38" s="199"/>
      <c r="R38" s="199"/>
      <c r="S38" s="199"/>
      <c r="T38" s="199"/>
      <c r="U38" s="199"/>
      <c r="V38" s="199"/>
      <c r="W38" s="200"/>
    </row>
    <row r="39" spans="2:23" ht="156" customHeight="1" thickBot="1">
      <c r="B39" s="201"/>
      <c r="C39" s="202"/>
      <c r="D39" s="202"/>
      <c r="E39" s="202"/>
      <c r="F39" s="202"/>
      <c r="G39" s="202"/>
      <c r="H39" s="202"/>
      <c r="I39" s="202"/>
      <c r="J39" s="202"/>
      <c r="K39" s="202"/>
      <c r="L39" s="202"/>
      <c r="M39" s="202"/>
      <c r="N39" s="202"/>
      <c r="O39" s="202"/>
      <c r="P39" s="202"/>
      <c r="Q39" s="202"/>
      <c r="R39" s="202"/>
      <c r="S39" s="202"/>
      <c r="T39" s="202"/>
      <c r="U39" s="202"/>
      <c r="V39" s="202"/>
      <c r="W39" s="203"/>
    </row>
  </sheetData>
  <mergeCells count="63">
    <mergeCell ref="B23:L23"/>
    <mergeCell ref="M23:N23"/>
    <mergeCell ref="O23:P23"/>
    <mergeCell ref="Q23:R23"/>
    <mergeCell ref="B38:W39"/>
    <mergeCell ref="B25:Q26"/>
    <mergeCell ref="S25:T25"/>
    <mergeCell ref="V25:W25"/>
    <mergeCell ref="B27:D27"/>
    <mergeCell ref="B28:D28"/>
    <mergeCell ref="B29:D29"/>
    <mergeCell ref="B30:D30"/>
    <mergeCell ref="B31:D31"/>
    <mergeCell ref="B32:D32"/>
    <mergeCell ref="B34:W35"/>
    <mergeCell ref="B36:W37"/>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indexed="53"/>
  </sheetPr>
  <dimension ref="A1:AA33"/>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1319</v>
      </c>
      <c r="D4" s="186" t="s">
        <v>28</v>
      </c>
      <c r="E4" s="186"/>
      <c r="F4" s="186"/>
      <c r="G4" s="186"/>
      <c r="H4" s="187"/>
      <c r="J4" s="188" t="s">
        <v>70</v>
      </c>
      <c r="K4" s="186"/>
      <c r="L4" s="102" t="s">
        <v>1386</v>
      </c>
      <c r="M4" s="189" t="s">
        <v>1387</v>
      </c>
      <c r="N4" s="189"/>
      <c r="O4" s="189"/>
      <c r="P4" s="189"/>
      <c r="Q4" s="190"/>
      <c r="R4" s="103"/>
      <c r="S4" s="191" t="s">
        <v>73</v>
      </c>
      <c r="T4" s="192"/>
      <c r="U4" s="192"/>
      <c r="V4" s="193" t="s">
        <v>1388</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1389</v>
      </c>
      <c r="D6" s="195" t="s">
        <v>1390</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1391</v>
      </c>
      <c r="D7" s="185" t="s">
        <v>1392</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83</v>
      </c>
      <c r="K8" s="75" t="s">
        <v>83</v>
      </c>
      <c r="L8" s="75" t="s">
        <v>83</v>
      </c>
      <c r="M8" s="75" t="s">
        <v>83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66.75" customHeight="1" thickTop="1" thickBot="1">
      <c r="B10" s="76" t="s">
        <v>86</v>
      </c>
      <c r="C10" s="193" t="s">
        <v>1393</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1343</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thickBot="1">
      <c r="B21" s="162" t="s">
        <v>1394</v>
      </c>
      <c r="C21" s="163"/>
      <c r="D21" s="163"/>
      <c r="E21" s="163"/>
      <c r="F21" s="163"/>
      <c r="G21" s="163"/>
      <c r="H21" s="163"/>
      <c r="I21" s="163"/>
      <c r="J21" s="163"/>
      <c r="K21" s="163"/>
      <c r="L21" s="163"/>
      <c r="M21" s="196" t="s">
        <v>1338</v>
      </c>
      <c r="N21" s="196"/>
      <c r="O21" s="196" t="s">
        <v>112</v>
      </c>
      <c r="P21" s="196"/>
      <c r="Q21" s="196" t="s">
        <v>160</v>
      </c>
      <c r="R21" s="196"/>
      <c r="S21" s="106" t="s">
        <v>1085</v>
      </c>
      <c r="T21" s="106" t="s">
        <v>1085</v>
      </c>
      <c r="U21" s="106" t="s">
        <v>1395</v>
      </c>
      <c r="V21" s="106">
        <f>+IF(ISERR(U21/T21*100),"N/A",ROUND(U21/T21*100,2))</f>
        <v>100.13</v>
      </c>
      <c r="W21" s="84">
        <f>+IF(ISERR(U21/S21*100),"N/A",ROUND(U21/S21*100,2))</f>
        <v>100.13</v>
      </c>
    </row>
    <row r="22" spans="2:27" ht="21.75" customHeight="1" thickTop="1" thickBot="1">
      <c r="B22" s="60" t="s">
        <v>126</v>
      </c>
      <c r="C22" s="61"/>
      <c r="D22" s="61"/>
      <c r="E22" s="61"/>
      <c r="F22" s="61"/>
      <c r="G22" s="61"/>
      <c r="H22" s="62"/>
      <c r="I22" s="62"/>
      <c r="J22" s="62"/>
      <c r="K22" s="62"/>
      <c r="L22" s="62"/>
      <c r="M22" s="62"/>
      <c r="N22" s="62"/>
      <c r="O22" s="62"/>
      <c r="P22" s="62"/>
      <c r="Q22" s="62"/>
      <c r="R22" s="62"/>
      <c r="S22" s="62"/>
      <c r="T22" s="62"/>
      <c r="U22" s="62"/>
      <c r="V22" s="62"/>
      <c r="W22" s="63"/>
      <c r="X22" s="85"/>
    </row>
    <row r="23" spans="2:27" ht="29.25" customHeight="1" thickTop="1" thickBot="1">
      <c r="B23" s="172" t="s">
        <v>127</v>
      </c>
      <c r="C23" s="173"/>
      <c r="D23" s="173"/>
      <c r="E23" s="173"/>
      <c r="F23" s="173"/>
      <c r="G23" s="173"/>
      <c r="H23" s="173"/>
      <c r="I23" s="173"/>
      <c r="J23" s="173"/>
      <c r="K23" s="173"/>
      <c r="L23" s="173"/>
      <c r="M23" s="173"/>
      <c r="N23" s="173"/>
      <c r="O23" s="173"/>
      <c r="P23" s="173"/>
      <c r="Q23" s="174"/>
      <c r="R23" s="86" t="s">
        <v>106</v>
      </c>
      <c r="S23" s="149" t="s">
        <v>107</v>
      </c>
      <c r="T23" s="149"/>
      <c r="U23" s="87" t="s">
        <v>128</v>
      </c>
      <c r="V23" s="148" t="s">
        <v>129</v>
      </c>
      <c r="W23" s="150"/>
    </row>
    <row r="24" spans="2:27" ht="30.75" customHeight="1" thickBot="1">
      <c r="B24" s="175"/>
      <c r="C24" s="176"/>
      <c r="D24" s="176"/>
      <c r="E24" s="176"/>
      <c r="F24" s="176"/>
      <c r="G24" s="176"/>
      <c r="H24" s="176"/>
      <c r="I24" s="176"/>
      <c r="J24" s="176"/>
      <c r="K24" s="176"/>
      <c r="L24" s="176"/>
      <c r="M24" s="176"/>
      <c r="N24" s="176"/>
      <c r="O24" s="176"/>
      <c r="P24" s="176"/>
      <c r="Q24" s="177"/>
      <c r="R24" s="88" t="s">
        <v>130</v>
      </c>
      <c r="S24" s="88" t="s">
        <v>130</v>
      </c>
      <c r="T24" s="88" t="s">
        <v>112</v>
      </c>
      <c r="U24" s="88" t="s">
        <v>130</v>
      </c>
      <c r="V24" s="88" t="s">
        <v>131</v>
      </c>
      <c r="W24" s="81" t="s">
        <v>132</v>
      </c>
      <c r="Y24" s="85"/>
    </row>
    <row r="25" spans="2:27" ht="23.25" customHeight="1" thickBot="1">
      <c r="B25" s="178" t="s">
        <v>133</v>
      </c>
      <c r="C25" s="179"/>
      <c r="D25" s="179"/>
      <c r="E25" s="89" t="s">
        <v>1346</v>
      </c>
      <c r="F25" s="89"/>
      <c r="G25" s="89"/>
      <c r="H25" s="90"/>
      <c r="I25" s="90"/>
      <c r="J25" s="90"/>
      <c r="K25" s="90"/>
      <c r="L25" s="90"/>
      <c r="M25" s="90"/>
      <c r="N25" s="90"/>
      <c r="O25" s="90"/>
      <c r="P25" s="91"/>
      <c r="Q25" s="91"/>
      <c r="R25" s="92" t="s">
        <v>1388</v>
      </c>
      <c r="S25" s="92" t="s">
        <v>75</v>
      </c>
      <c r="T25" s="91"/>
      <c r="U25" s="92" t="s">
        <v>1396</v>
      </c>
      <c r="V25" s="91"/>
      <c r="W25" s="94">
        <f>+IF(ISERR(U25/R25*100),"N/A",ROUND(U25/R25*100,2))</f>
        <v>100</v>
      </c>
    </row>
    <row r="26" spans="2:27" ht="26.25" customHeight="1" thickBot="1">
      <c r="B26" s="180" t="s">
        <v>136</v>
      </c>
      <c r="C26" s="181"/>
      <c r="D26" s="181"/>
      <c r="E26" s="95" t="s">
        <v>1346</v>
      </c>
      <c r="F26" s="95"/>
      <c r="G26" s="95"/>
      <c r="H26" s="96"/>
      <c r="I26" s="96"/>
      <c r="J26" s="96"/>
      <c r="K26" s="96"/>
      <c r="L26" s="96"/>
      <c r="M26" s="96"/>
      <c r="N26" s="96"/>
      <c r="O26" s="96"/>
      <c r="P26" s="97"/>
      <c r="Q26" s="97"/>
      <c r="R26" s="98" t="s">
        <v>1388</v>
      </c>
      <c r="S26" s="98" t="s">
        <v>1396</v>
      </c>
      <c r="T26" s="98">
        <f>+IF(ISERR(S26/R26*100),"N/A",ROUND(S26/R26*100,2))</f>
        <v>100</v>
      </c>
      <c r="U26" s="98" t="s">
        <v>1396</v>
      </c>
      <c r="V26" s="98">
        <f>+IF(ISERR(U26/S26*100),"N/A",ROUND(U26/S26*100,2))</f>
        <v>100</v>
      </c>
      <c r="W26" s="100">
        <f>+IF(ISERR(U26/R26*100),"N/A",ROUND(U26/R26*100,2))</f>
        <v>100</v>
      </c>
    </row>
    <row r="27" spans="2:27" ht="22.5" customHeight="1" thickTop="1" thickBot="1">
      <c r="B27" s="60" t="s">
        <v>138</v>
      </c>
      <c r="C27" s="61"/>
      <c r="D27" s="61"/>
      <c r="E27" s="61"/>
      <c r="F27" s="61"/>
      <c r="G27" s="61"/>
      <c r="H27" s="62"/>
      <c r="I27" s="62"/>
      <c r="J27" s="62"/>
      <c r="K27" s="62"/>
      <c r="L27" s="62"/>
      <c r="M27" s="62"/>
      <c r="N27" s="62"/>
      <c r="O27" s="62"/>
      <c r="P27" s="62"/>
      <c r="Q27" s="62"/>
      <c r="R27" s="62"/>
      <c r="S27" s="62"/>
      <c r="T27" s="62"/>
      <c r="U27" s="62"/>
      <c r="V27" s="62"/>
      <c r="W27" s="63"/>
    </row>
    <row r="28" spans="2:27" ht="37.5" customHeight="1" thickTop="1">
      <c r="B28" s="198" t="s">
        <v>1397</v>
      </c>
      <c r="C28" s="199"/>
      <c r="D28" s="199"/>
      <c r="E28" s="199"/>
      <c r="F28" s="199"/>
      <c r="G28" s="199"/>
      <c r="H28" s="199"/>
      <c r="I28" s="199"/>
      <c r="J28" s="199"/>
      <c r="K28" s="199"/>
      <c r="L28" s="199"/>
      <c r="M28" s="199"/>
      <c r="N28" s="199"/>
      <c r="O28" s="199"/>
      <c r="P28" s="199"/>
      <c r="Q28" s="199"/>
      <c r="R28" s="199"/>
      <c r="S28" s="199"/>
      <c r="T28" s="199"/>
      <c r="U28" s="199"/>
      <c r="V28" s="199"/>
      <c r="W28" s="200"/>
    </row>
    <row r="29" spans="2:27" ht="69" customHeight="1" thickBot="1">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c r="B30" s="198" t="s">
        <v>1398</v>
      </c>
      <c r="C30" s="199"/>
      <c r="D30" s="199"/>
      <c r="E30" s="199"/>
      <c r="F30" s="199"/>
      <c r="G30" s="199"/>
      <c r="H30" s="199"/>
      <c r="I30" s="199"/>
      <c r="J30" s="199"/>
      <c r="K30" s="199"/>
      <c r="L30" s="199"/>
      <c r="M30" s="199"/>
      <c r="N30" s="199"/>
      <c r="O30" s="199"/>
      <c r="P30" s="199"/>
      <c r="Q30" s="199"/>
      <c r="R30" s="199"/>
      <c r="S30" s="199"/>
      <c r="T30" s="199"/>
      <c r="U30" s="199"/>
      <c r="V30" s="199"/>
      <c r="W30" s="200"/>
    </row>
    <row r="31" spans="2:27" ht="15" customHeight="1" thickBot="1">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c r="B32" s="198" t="s">
        <v>1399</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5.75" customHeight="1" thickBot="1">
      <c r="B33" s="201"/>
      <c r="C33" s="202"/>
      <c r="D33" s="202"/>
      <c r="E33" s="202"/>
      <c r="F33" s="202"/>
      <c r="G33" s="202"/>
      <c r="H33" s="202"/>
      <c r="I33" s="202"/>
      <c r="J33" s="202"/>
      <c r="K33" s="202"/>
      <c r="L33" s="202"/>
      <c r="M33" s="202"/>
      <c r="N33" s="202"/>
      <c r="O33" s="202"/>
      <c r="P33" s="202"/>
      <c r="Q33" s="202"/>
      <c r="R33" s="202"/>
      <c r="S33" s="202"/>
      <c r="T33" s="202"/>
      <c r="U33" s="202"/>
      <c r="V33" s="202"/>
      <c r="W33" s="203"/>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indexed="53"/>
  </sheetPr>
  <dimension ref="A1:AA33"/>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1400</v>
      </c>
      <c r="D4" s="186" t="s">
        <v>29</v>
      </c>
      <c r="E4" s="186"/>
      <c r="F4" s="186"/>
      <c r="G4" s="186"/>
      <c r="H4" s="187"/>
      <c r="J4" s="188" t="s">
        <v>70</v>
      </c>
      <c r="K4" s="186"/>
      <c r="L4" s="102" t="s">
        <v>1401</v>
      </c>
      <c r="M4" s="189" t="s">
        <v>1402</v>
      </c>
      <c r="N4" s="189"/>
      <c r="O4" s="189"/>
      <c r="P4" s="189"/>
      <c r="Q4" s="190"/>
      <c r="R4" s="103"/>
      <c r="S4" s="191" t="s">
        <v>73</v>
      </c>
      <c r="T4" s="192"/>
      <c r="U4" s="192"/>
      <c r="V4" s="193" t="s">
        <v>1403</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335</v>
      </c>
      <c r="D6" s="195" t="s">
        <v>1404</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83</v>
      </c>
      <c r="K8" s="75" t="s">
        <v>83</v>
      </c>
      <c r="L8" s="75" t="s">
        <v>83</v>
      </c>
      <c r="M8" s="75" t="s">
        <v>83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160.5" customHeight="1" thickTop="1" thickBot="1">
      <c r="B10" s="76" t="s">
        <v>86</v>
      </c>
      <c r="C10" s="193" t="s">
        <v>1405</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1406</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thickBot="1">
      <c r="B21" s="162" t="s">
        <v>1407</v>
      </c>
      <c r="C21" s="163"/>
      <c r="D21" s="163"/>
      <c r="E21" s="163"/>
      <c r="F21" s="163"/>
      <c r="G21" s="163"/>
      <c r="H21" s="163"/>
      <c r="I21" s="163"/>
      <c r="J21" s="163"/>
      <c r="K21" s="163"/>
      <c r="L21" s="163"/>
      <c r="M21" s="196" t="s">
        <v>335</v>
      </c>
      <c r="N21" s="196"/>
      <c r="O21" s="196" t="s">
        <v>112</v>
      </c>
      <c r="P21" s="196"/>
      <c r="Q21" s="196" t="s">
        <v>113</v>
      </c>
      <c r="R21" s="196"/>
      <c r="S21" s="106" t="s">
        <v>114</v>
      </c>
      <c r="T21" s="106" t="s">
        <v>115</v>
      </c>
      <c r="U21" s="106" t="s">
        <v>213</v>
      </c>
      <c r="V21" s="106">
        <f>+IF(ISERR(U21/T21*100),"N/A",ROUND(U21/T21*100,2))</f>
        <v>94</v>
      </c>
      <c r="W21" s="84">
        <f>+IF(ISERR(U21/S21*100),"N/A",ROUND(U21/S21*100,2))</f>
        <v>47</v>
      </c>
    </row>
    <row r="22" spans="2:27" ht="21.75" customHeight="1" thickTop="1" thickBot="1">
      <c r="B22" s="60" t="s">
        <v>126</v>
      </c>
      <c r="C22" s="61"/>
      <c r="D22" s="61"/>
      <c r="E22" s="61"/>
      <c r="F22" s="61"/>
      <c r="G22" s="61"/>
      <c r="H22" s="62"/>
      <c r="I22" s="62"/>
      <c r="J22" s="62"/>
      <c r="K22" s="62"/>
      <c r="L22" s="62"/>
      <c r="M22" s="62"/>
      <c r="N22" s="62"/>
      <c r="O22" s="62"/>
      <c r="P22" s="62"/>
      <c r="Q22" s="62"/>
      <c r="R22" s="62"/>
      <c r="S22" s="62"/>
      <c r="T22" s="62"/>
      <c r="U22" s="62"/>
      <c r="V22" s="62"/>
      <c r="W22" s="63"/>
      <c r="X22" s="85"/>
    </row>
    <row r="23" spans="2:27" ht="29.25" customHeight="1" thickTop="1" thickBot="1">
      <c r="B23" s="172" t="s">
        <v>127</v>
      </c>
      <c r="C23" s="173"/>
      <c r="D23" s="173"/>
      <c r="E23" s="173"/>
      <c r="F23" s="173"/>
      <c r="G23" s="173"/>
      <c r="H23" s="173"/>
      <c r="I23" s="173"/>
      <c r="J23" s="173"/>
      <c r="K23" s="173"/>
      <c r="L23" s="173"/>
      <c r="M23" s="173"/>
      <c r="N23" s="173"/>
      <c r="O23" s="173"/>
      <c r="P23" s="173"/>
      <c r="Q23" s="174"/>
      <c r="R23" s="86" t="s">
        <v>106</v>
      </c>
      <c r="S23" s="149" t="s">
        <v>107</v>
      </c>
      <c r="T23" s="149"/>
      <c r="U23" s="87" t="s">
        <v>128</v>
      </c>
      <c r="V23" s="148" t="s">
        <v>129</v>
      </c>
      <c r="W23" s="150"/>
    </row>
    <row r="24" spans="2:27" ht="30.75" customHeight="1" thickBot="1">
      <c r="B24" s="175"/>
      <c r="C24" s="176"/>
      <c r="D24" s="176"/>
      <c r="E24" s="176"/>
      <c r="F24" s="176"/>
      <c r="G24" s="176"/>
      <c r="H24" s="176"/>
      <c r="I24" s="176"/>
      <c r="J24" s="176"/>
      <c r="K24" s="176"/>
      <c r="L24" s="176"/>
      <c r="M24" s="176"/>
      <c r="N24" s="176"/>
      <c r="O24" s="176"/>
      <c r="P24" s="176"/>
      <c r="Q24" s="177"/>
      <c r="R24" s="88" t="s">
        <v>130</v>
      </c>
      <c r="S24" s="88" t="s">
        <v>130</v>
      </c>
      <c r="T24" s="88" t="s">
        <v>112</v>
      </c>
      <c r="U24" s="88" t="s">
        <v>130</v>
      </c>
      <c r="V24" s="88" t="s">
        <v>131</v>
      </c>
      <c r="W24" s="81" t="s">
        <v>132</v>
      </c>
      <c r="Y24" s="85"/>
    </row>
    <row r="25" spans="2:27" ht="23.25" customHeight="1" thickBot="1">
      <c r="B25" s="178" t="s">
        <v>133</v>
      </c>
      <c r="C25" s="179"/>
      <c r="D25" s="179"/>
      <c r="E25" s="89" t="s">
        <v>356</v>
      </c>
      <c r="F25" s="89"/>
      <c r="G25" s="89"/>
      <c r="H25" s="90"/>
      <c r="I25" s="90"/>
      <c r="J25" s="90"/>
      <c r="K25" s="90"/>
      <c r="L25" s="90"/>
      <c r="M25" s="90"/>
      <c r="N25" s="90"/>
      <c r="O25" s="90"/>
      <c r="P25" s="91"/>
      <c r="Q25" s="91"/>
      <c r="R25" s="92" t="s">
        <v>1408</v>
      </c>
      <c r="S25" s="92" t="s">
        <v>75</v>
      </c>
      <c r="T25" s="91"/>
      <c r="U25" s="92" t="s">
        <v>1409</v>
      </c>
      <c r="V25" s="91"/>
      <c r="W25" s="94">
        <f>+IF(ISERR(U25/R25*100),"N/A",ROUND(U25/R25*100,2))</f>
        <v>11.76</v>
      </c>
    </row>
    <row r="26" spans="2:27" ht="26.25" customHeight="1" thickBot="1">
      <c r="B26" s="180" t="s">
        <v>136</v>
      </c>
      <c r="C26" s="181"/>
      <c r="D26" s="181"/>
      <c r="E26" s="95" t="s">
        <v>356</v>
      </c>
      <c r="F26" s="95"/>
      <c r="G26" s="95"/>
      <c r="H26" s="96"/>
      <c r="I26" s="96"/>
      <c r="J26" s="96"/>
      <c r="K26" s="96"/>
      <c r="L26" s="96"/>
      <c r="M26" s="96"/>
      <c r="N26" s="96"/>
      <c r="O26" s="96"/>
      <c r="P26" s="97"/>
      <c r="Q26" s="97"/>
      <c r="R26" s="98" t="s">
        <v>1410</v>
      </c>
      <c r="S26" s="98" t="s">
        <v>1411</v>
      </c>
      <c r="T26" s="98">
        <f>+IF(ISERR(S26/R26*100),"N/A",ROUND(S26/R26*100,2))</f>
        <v>58.06</v>
      </c>
      <c r="U26" s="98" t="s">
        <v>1409</v>
      </c>
      <c r="V26" s="98">
        <f>+IF(ISERR(U26/S26*100),"N/A",ROUND(U26/S26*100,2))</f>
        <v>22.22</v>
      </c>
      <c r="W26" s="100">
        <f>+IF(ISERR(U26/R26*100),"N/A",ROUND(U26/R26*100,2))</f>
        <v>12.9</v>
      </c>
    </row>
    <row r="27" spans="2:27" ht="22.5" customHeight="1" thickTop="1" thickBot="1">
      <c r="B27" s="60" t="s">
        <v>138</v>
      </c>
      <c r="C27" s="61"/>
      <c r="D27" s="61"/>
      <c r="E27" s="61"/>
      <c r="F27" s="61"/>
      <c r="G27" s="61"/>
      <c r="H27" s="62"/>
      <c r="I27" s="62"/>
      <c r="J27" s="62"/>
      <c r="K27" s="62"/>
      <c r="L27" s="62"/>
      <c r="M27" s="62"/>
      <c r="N27" s="62"/>
      <c r="O27" s="62"/>
      <c r="P27" s="62"/>
      <c r="Q27" s="62"/>
      <c r="R27" s="62"/>
      <c r="S27" s="62"/>
      <c r="T27" s="62"/>
      <c r="U27" s="62"/>
      <c r="V27" s="62"/>
      <c r="W27" s="63"/>
    </row>
    <row r="28" spans="2:27" ht="37.5" customHeight="1" thickTop="1">
      <c r="B28" s="198" t="s">
        <v>1412</v>
      </c>
      <c r="C28" s="199"/>
      <c r="D28" s="199"/>
      <c r="E28" s="199"/>
      <c r="F28" s="199"/>
      <c r="G28" s="199"/>
      <c r="H28" s="199"/>
      <c r="I28" s="199"/>
      <c r="J28" s="199"/>
      <c r="K28" s="199"/>
      <c r="L28" s="199"/>
      <c r="M28" s="199"/>
      <c r="N28" s="199"/>
      <c r="O28" s="199"/>
      <c r="P28" s="199"/>
      <c r="Q28" s="199"/>
      <c r="R28" s="199"/>
      <c r="S28" s="199"/>
      <c r="T28" s="199"/>
      <c r="U28" s="199"/>
      <c r="V28" s="199"/>
      <c r="W28" s="200"/>
    </row>
    <row r="29" spans="2:27" ht="130.5" customHeight="1" thickBot="1">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c r="B30" s="198" t="s">
        <v>1413</v>
      </c>
      <c r="C30" s="199"/>
      <c r="D30" s="199"/>
      <c r="E30" s="199"/>
      <c r="F30" s="199"/>
      <c r="G30" s="199"/>
      <c r="H30" s="199"/>
      <c r="I30" s="199"/>
      <c r="J30" s="199"/>
      <c r="K30" s="199"/>
      <c r="L30" s="199"/>
      <c r="M30" s="199"/>
      <c r="N30" s="199"/>
      <c r="O30" s="199"/>
      <c r="P30" s="199"/>
      <c r="Q30" s="199"/>
      <c r="R30" s="199"/>
      <c r="S30" s="199"/>
      <c r="T30" s="199"/>
      <c r="U30" s="199"/>
      <c r="V30" s="199"/>
      <c r="W30" s="200"/>
    </row>
    <row r="31" spans="2:27" ht="43.5" customHeight="1" thickBot="1">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c r="B32" s="198" t="s">
        <v>1414</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5.75" customHeight="1" thickBot="1">
      <c r="B33" s="201"/>
      <c r="C33" s="202"/>
      <c r="D33" s="202"/>
      <c r="E33" s="202"/>
      <c r="F33" s="202"/>
      <c r="G33" s="202"/>
      <c r="H33" s="202"/>
      <c r="I33" s="202"/>
      <c r="J33" s="202"/>
      <c r="K33" s="202"/>
      <c r="L33" s="202"/>
      <c r="M33" s="202"/>
      <c r="N33" s="202"/>
      <c r="O33" s="202"/>
      <c r="P33" s="202"/>
      <c r="Q33" s="202"/>
      <c r="R33" s="202"/>
      <c r="S33" s="202"/>
      <c r="T33" s="202"/>
      <c r="U33" s="202"/>
      <c r="V33" s="202"/>
      <c r="W33" s="203"/>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indexed="53"/>
  </sheetPr>
  <dimension ref="A1:AA36"/>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1400</v>
      </c>
      <c r="D4" s="186" t="s">
        <v>29</v>
      </c>
      <c r="E4" s="186"/>
      <c r="F4" s="186"/>
      <c r="G4" s="186"/>
      <c r="H4" s="187"/>
      <c r="J4" s="188" t="s">
        <v>70</v>
      </c>
      <c r="K4" s="186"/>
      <c r="L4" s="102" t="s">
        <v>1415</v>
      </c>
      <c r="M4" s="189" t="s">
        <v>1416</v>
      </c>
      <c r="N4" s="189"/>
      <c r="O4" s="189"/>
      <c r="P4" s="189"/>
      <c r="Q4" s="190"/>
      <c r="R4" s="103"/>
      <c r="S4" s="191" t="s">
        <v>73</v>
      </c>
      <c r="T4" s="192"/>
      <c r="U4" s="192"/>
      <c r="V4" s="193" t="s">
        <v>1417</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1418</v>
      </c>
      <c r="D6" s="195" t="s">
        <v>1419</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1420</v>
      </c>
      <c r="K8" s="75" t="s">
        <v>1421</v>
      </c>
      <c r="L8" s="75" t="s">
        <v>1422</v>
      </c>
      <c r="M8" s="75" t="s">
        <v>1423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215.25" customHeight="1" thickTop="1" thickBot="1">
      <c r="B10" s="76" t="s">
        <v>86</v>
      </c>
      <c r="C10" s="193" t="s">
        <v>1424</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1425</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1426</v>
      </c>
      <c r="C21" s="163"/>
      <c r="D21" s="163"/>
      <c r="E21" s="163"/>
      <c r="F21" s="163"/>
      <c r="G21" s="163"/>
      <c r="H21" s="163"/>
      <c r="I21" s="163"/>
      <c r="J21" s="163"/>
      <c r="K21" s="163"/>
      <c r="L21" s="163"/>
      <c r="M21" s="196" t="s">
        <v>1418</v>
      </c>
      <c r="N21" s="196"/>
      <c r="O21" s="196" t="s">
        <v>112</v>
      </c>
      <c r="P21" s="196"/>
      <c r="Q21" s="196" t="s">
        <v>113</v>
      </c>
      <c r="R21" s="196"/>
      <c r="S21" s="106" t="s">
        <v>1427</v>
      </c>
      <c r="T21" s="106" t="s">
        <v>1428</v>
      </c>
      <c r="U21" s="106" t="s">
        <v>1429</v>
      </c>
      <c r="V21" s="106">
        <f>+IF(ISERR(U21/T21*100),"N/A",ROUND(U21/T21*100,2))</f>
        <v>120.02</v>
      </c>
      <c r="W21" s="84">
        <f>+IF(ISERR(U21/S21*100),"N/A",ROUND(U21/S21*100,2))</f>
        <v>26.35</v>
      </c>
    </row>
    <row r="22" spans="2:27" ht="56.25" customHeight="1">
      <c r="B22" s="162" t="s">
        <v>1430</v>
      </c>
      <c r="C22" s="163"/>
      <c r="D22" s="163"/>
      <c r="E22" s="163"/>
      <c r="F22" s="163"/>
      <c r="G22" s="163"/>
      <c r="H22" s="163"/>
      <c r="I22" s="163"/>
      <c r="J22" s="163"/>
      <c r="K22" s="163"/>
      <c r="L22" s="163"/>
      <c r="M22" s="197" t="s">
        <v>1418</v>
      </c>
      <c r="N22" s="197"/>
      <c r="O22" s="197" t="s">
        <v>112</v>
      </c>
      <c r="P22" s="197"/>
      <c r="Q22" s="197" t="s">
        <v>113</v>
      </c>
      <c r="R22" s="197"/>
      <c r="S22" s="106" t="s">
        <v>1431</v>
      </c>
      <c r="T22" s="106" t="s">
        <v>1432</v>
      </c>
      <c r="U22" s="106" t="s">
        <v>1433</v>
      </c>
      <c r="V22" s="106">
        <f>+IF(ISERR(U22/T22*100),"N/A",ROUND(U22/T22*100,2))</f>
        <v>219.49</v>
      </c>
      <c r="W22" s="84">
        <f>+IF(ISERR(U22/S22*100),"N/A",ROUND(U22/S22*100,2))</f>
        <v>72.39</v>
      </c>
    </row>
    <row r="23" spans="2:27" ht="56.25" customHeight="1">
      <c r="B23" s="162" t="s">
        <v>1434</v>
      </c>
      <c r="C23" s="163"/>
      <c r="D23" s="163"/>
      <c r="E23" s="163"/>
      <c r="F23" s="163"/>
      <c r="G23" s="163"/>
      <c r="H23" s="163"/>
      <c r="I23" s="163"/>
      <c r="J23" s="163"/>
      <c r="K23" s="163"/>
      <c r="L23" s="163"/>
      <c r="M23" s="197" t="s">
        <v>1418</v>
      </c>
      <c r="N23" s="197"/>
      <c r="O23" s="197" t="s">
        <v>112</v>
      </c>
      <c r="P23" s="197"/>
      <c r="Q23" s="197" t="s">
        <v>113</v>
      </c>
      <c r="R23" s="197"/>
      <c r="S23" s="106" t="s">
        <v>1435</v>
      </c>
      <c r="T23" s="106" t="s">
        <v>1436</v>
      </c>
      <c r="U23" s="106" t="s">
        <v>1437</v>
      </c>
      <c r="V23" s="106">
        <f>+IF(ISERR(U23/T23*100),"N/A",ROUND(U23/T23*100,2))</f>
        <v>152.25</v>
      </c>
      <c r="W23" s="84">
        <f>+IF(ISERR(U23/S23*100),"N/A",ROUND(U23/S23*100,2))</f>
        <v>37.729999999999997</v>
      </c>
    </row>
    <row r="24" spans="2:27" ht="56.25" customHeight="1" thickBot="1">
      <c r="B24" s="162" t="s">
        <v>1438</v>
      </c>
      <c r="C24" s="163"/>
      <c r="D24" s="163"/>
      <c r="E24" s="163"/>
      <c r="F24" s="163"/>
      <c r="G24" s="163"/>
      <c r="H24" s="163"/>
      <c r="I24" s="163"/>
      <c r="J24" s="163"/>
      <c r="K24" s="163"/>
      <c r="L24" s="163"/>
      <c r="M24" s="197" t="s">
        <v>1418</v>
      </c>
      <c r="N24" s="197"/>
      <c r="O24" s="197" t="s">
        <v>112</v>
      </c>
      <c r="P24" s="197"/>
      <c r="Q24" s="197" t="s">
        <v>113</v>
      </c>
      <c r="R24" s="197"/>
      <c r="S24" s="106" t="s">
        <v>1439</v>
      </c>
      <c r="T24" s="106" t="s">
        <v>1440</v>
      </c>
      <c r="U24" s="106" t="s">
        <v>1441</v>
      </c>
      <c r="V24" s="106">
        <f>+IF(ISERR(U24/T24*100),"N/A",ROUND(U24/T24*100,2))</f>
        <v>213.73</v>
      </c>
      <c r="W24" s="84">
        <f>+IF(ISERR(U24/S24*100),"N/A",ROUND(U24/S24*100,2))</f>
        <v>46.96</v>
      </c>
    </row>
    <row r="25" spans="2:27" ht="21.75" customHeight="1" thickTop="1" thickBot="1">
      <c r="B25" s="60" t="s">
        <v>126</v>
      </c>
      <c r="C25" s="61"/>
      <c r="D25" s="61"/>
      <c r="E25" s="61"/>
      <c r="F25" s="61"/>
      <c r="G25" s="61"/>
      <c r="H25" s="62"/>
      <c r="I25" s="62"/>
      <c r="J25" s="62"/>
      <c r="K25" s="62"/>
      <c r="L25" s="62"/>
      <c r="M25" s="62"/>
      <c r="N25" s="62"/>
      <c r="O25" s="62"/>
      <c r="P25" s="62"/>
      <c r="Q25" s="62"/>
      <c r="R25" s="62"/>
      <c r="S25" s="62"/>
      <c r="T25" s="62"/>
      <c r="U25" s="62"/>
      <c r="V25" s="62"/>
      <c r="W25" s="63"/>
      <c r="X25" s="85"/>
    </row>
    <row r="26" spans="2:27" ht="29.25" customHeight="1" thickTop="1" thickBot="1">
      <c r="B26" s="172" t="s">
        <v>127</v>
      </c>
      <c r="C26" s="173"/>
      <c r="D26" s="173"/>
      <c r="E26" s="173"/>
      <c r="F26" s="173"/>
      <c r="G26" s="173"/>
      <c r="H26" s="173"/>
      <c r="I26" s="173"/>
      <c r="J26" s="173"/>
      <c r="K26" s="173"/>
      <c r="L26" s="173"/>
      <c r="M26" s="173"/>
      <c r="N26" s="173"/>
      <c r="O26" s="173"/>
      <c r="P26" s="173"/>
      <c r="Q26" s="174"/>
      <c r="R26" s="86" t="s">
        <v>106</v>
      </c>
      <c r="S26" s="149" t="s">
        <v>107</v>
      </c>
      <c r="T26" s="149"/>
      <c r="U26" s="87" t="s">
        <v>128</v>
      </c>
      <c r="V26" s="148" t="s">
        <v>129</v>
      </c>
      <c r="W26" s="150"/>
    </row>
    <row r="27" spans="2:27" ht="30.75" customHeight="1" thickBot="1">
      <c r="B27" s="175"/>
      <c r="C27" s="176"/>
      <c r="D27" s="176"/>
      <c r="E27" s="176"/>
      <c r="F27" s="176"/>
      <c r="G27" s="176"/>
      <c r="H27" s="176"/>
      <c r="I27" s="176"/>
      <c r="J27" s="176"/>
      <c r="K27" s="176"/>
      <c r="L27" s="176"/>
      <c r="M27" s="176"/>
      <c r="N27" s="176"/>
      <c r="O27" s="176"/>
      <c r="P27" s="176"/>
      <c r="Q27" s="177"/>
      <c r="R27" s="88" t="s">
        <v>130</v>
      </c>
      <c r="S27" s="88" t="s">
        <v>130</v>
      </c>
      <c r="T27" s="88" t="s">
        <v>112</v>
      </c>
      <c r="U27" s="88" t="s">
        <v>130</v>
      </c>
      <c r="V27" s="88" t="s">
        <v>131</v>
      </c>
      <c r="W27" s="81" t="s">
        <v>132</v>
      </c>
      <c r="Y27" s="85"/>
    </row>
    <row r="28" spans="2:27" ht="23.25" customHeight="1" thickBot="1">
      <c r="B28" s="178" t="s">
        <v>133</v>
      </c>
      <c r="C28" s="179"/>
      <c r="D28" s="179"/>
      <c r="E28" s="89" t="s">
        <v>1442</v>
      </c>
      <c r="F28" s="89"/>
      <c r="G28" s="89"/>
      <c r="H28" s="90"/>
      <c r="I28" s="90"/>
      <c r="J28" s="90"/>
      <c r="K28" s="90"/>
      <c r="L28" s="90"/>
      <c r="M28" s="90"/>
      <c r="N28" s="90"/>
      <c r="O28" s="90"/>
      <c r="P28" s="91"/>
      <c r="Q28" s="91"/>
      <c r="R28" s="92" t="s">
        <v>1443</v>
      </c>
      <c r="S28" s="92" t="s">
        <v>75</v>
      </c>
      <c r="T28" s="91"/>
      <c r="U28" s="92" t="s">
        <v>1444</v>
      </c>
      <c r="V28" s="91"/>
      <c r="W28" s="94">
        <f>+IF(ISERR(U28/R28*100),"N/A",ROUND(U28/R28*100,2))</f>
        <v>57.02</v>
      </c>
    </row>
    <row r="29" spans="2:27" ht="26.25" customHeight="1" thickBot="1">
      <c r="B29" s="180" t="s">
        <v>136</v>
      </c>
      <c r="C29" s="181"/>
      <c r="D29" s="181"/>
      <c r="E29" s="95" t="s">
        <v>1442</v>
      </c>
      <c r="F29" s="95"/>
      <c r="G29" s="95"/>
      <c r="H29" s="96"/>
      <c r="I29" s="96"/>
      <c r="J29" s="96"/>
      <c r="K29" s="96"/>
      <c r="L29" s="96"/>
      <c r="M29" s="96"/>
      <c r="N29" s="96"/>
      <c r="O29" s="96"/>
      <c r="P29" s="97"/>
      <c r="Q29" s="97"/>
      <c r="R29" s="98" t="s">
        <v>1445</v>
      </c>
      <c r="S29" s="98" t="s">
        <v>1446</v>
      </c>
      <c r="T29" s="98">
        <f>+IF(ISERR(S29/R29*100),"N/A",ROUND(S29/R29*100,2))</f>
        <v>74.510000000000005</v>
      </c>
      <c r="U29" s="98" t="s">
        <v>1444</v>
      </c>
      <c r="V29" s="98">
        <f>+IF(ISERR(U29/S29*100),"N/A",ROUND(U29/S29*100,2))</f>
        <v>75.010000000000005</v>
      </c>
      <c r="W29" s="100">
        <f>+IF(ISERR(U29/R29*100),"N/A",ROUND(U29/R29*100,2))</f>
        <v>55.89</v>
      </c>
    </row>
    <row r="30" spans="2:27" ht="22.5" customHeight="1" thickTop="1" thickBot="1">
      <c r="B30" s="60" t="s">
        <v>138</v>
      </c>
      <c r="C30" s="61"/>
      <c r="D30" s="61"/>
      <c r="E30" s="61"/>
      <c r="F30" s="61"/>
      <c r="G30" s="61"/>
      <c r="H30" s="62"/>
      <c r="I30" s="62"/>
      <c r="J30" s="62"/>
      <c r="K30" s="62"/>
      <c r="L30" s="62"/>
      <c r="M30" s="62"/>
      <c r="N30" s="62"/>
      <c r="O30" s="62"/>
      <c r="P30" s="62"/>
      <c r="Q30" s="62"/>
      <c r="R30" s="62"/>
      <c r="S30" s="62"/>
      <c r="T30" s="62"/>
      <c r="U30" s="62"/>
      <c r="V30" s="62"/>
      <c r="W30" s="63"/>
    </row>
    <row r="31" spans="2:27" ht="37.5" customHeight="1" thickTop="1">
      <c r="B31" s="198" t="s">
        <v>1447</v>
      </c>
      <c r="C31" s="199"/>
      <c r="D31" s="199"/>
      <c r="E31" s="199"/>
      <c r="F31" s="199"/>
      <c r="G31" s="199"/>
      <c r="H31" s="199"/>
      <c r="I31" s="199"/>
      <c r="J31" s="199"/>
      <c r="K31" s="199"/>
      <c r="L31" s="199"/>
      <c r="M31" s="199"/>
      <c r="N31" s="199"/>
      <c r="O31" s="199"/>
      <c r="P31" s="199"/>
      <c r="Q31" s="199"/>
      <c r="R31" s="199"/>
      <c r="S31" s="199"/>
      <c r="T31" s="199"/>
      <c r="U31" s="199"/>
      <c r="V31" s="199"/>
      <c r="W31" s="200"/>
    </row>
    <row r="32" spans="2:27" ht="54.75" customHeight="1" thickBot="1">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c r="B33" s="198" t="s">
        <v>1448</v>
      </c>
      <c r="C33" s="199"/>
      <c r="D33" s="199"/>
      <c r="E33" s="199"/>
      <c r="F33" s="199"/>
      <c r="G33" s="199"/>
      <c r="H33" s="199"/>
      <c r="I33" s="199"/>
      <c r="J33" s="199"/>
      <c r="K33" s="199"/>
      <c r="L33" s="199"/>
      <c r="M33" s="199"/>
      <c r="N33" s="199"/>
      <c r="O33" s="199"/>
      <c r="P33" s="199"/>
      <c r="Q33" s="199"/>
      <c r="R33" s="199"/>
      <c r="S33" s="199"/>
      <c r="T33" s="199"/>
      <c r="U33" s="199"/>
      <c r="V33" s="199"/>
      <c r="W33" s="200"/>
    </row>
    <row r="34" spans="2:23" ht="52.5" customHeight="1" thickBot="1">
      <c r="B34" s="204"/>
      <c r="C34" s="205"/>
      <c r="D34" s="205"/>
      <c r="E34" s="205"/>
      <c r="F34" s="205"/>
      <c r="G34" s="205"/>
      <c r="H34" s="205"/>
      <c r="I34" s="205"/>
      <c r="J34" s="205"/>
      <c r="K34" s="205"/>
      <c r="L34" s="205"/>
      <c r="M34" s="205"/>
      <c r="N34" s="205"/>
      <c r="O34" s="205"/>
      <c r="P34" s="205"/>
      <c r="Q34" s="205"/>
      <c r="R34" s="205"/>
      <c r="S34" s="205"/>
      <c r="T34" s="205"/>
      <c r="U34" s="205"/>
      <c r="V34" s="205"/>
      <c r="W34" s="206"/>
    </row>
    <row r="35" spans="2:23" ht="37.5" customHeight="1" thickTop="1">
      <c r="B35" s="198" t="s">
        <v>1449</v>
      </c>
      <c r="C35" s="199"/>
      <c r="D35" s="199"/>
      <c r="E35" s="199"/>
      <c r="F35" s="199"/>
      <c r="G35" s="199"/>
      <c r="H35" s="199"/>
      <c r="I35" s="199"/>
      <c r="J35" s="199"/>
      <c r="K35" s="199"/>
      <c r="L35" s="199"/>
      <c r="M35" s="199"/>
      <c r="N35" s="199"/>
      <c r="O35" s="199"/>
      <c r="P35" s="199"/>
      <c r="Q35" s="199"/>
      <c r="R35" s="199"/>
      <c r="S35" s="199"/>
      <c r="T35" s="199"/>
      <c r="U35" s="199"/>
      <c r="V35" s="199"/>
      <c r="W35" s="200"/>
    </row>
    <row r="36" spans="2:23" ht="15.75" customHeight="1" thickBot="1">
      <c r="B36" s="201"/>
      <c r="C36" s="202"/>
      <c r="D36" s="202"/>
      <c r="E36" s="202"/>
      <c r="F36" s="202"/>
      <c r="G36" s="202"/>
      <c r="H36" s="202"/>
      <c r="I36" s="202"/>
      <c r="J36" s="202"/>
      <c r="K36" s="202"/>
      <c r="L36" s="202"/>
      <c r="M36" s="202"/>
      <c r="N36" s="202"/>
      <c r="O36" s="202"/>
      <c r="P36" s="202"/>
      <c r="Q36" s="202"/>
      <c r="R36" s="202"/>
      <c r="S36" s="202"/>
      <c r="T36" s="202"/>
      <c r="U36" s="202"/>
      <c r="V36" s="202"/>
      <c r="W36" s="203"/>
    </row>
  </sheetData>
  <mergeCells count="63">
    <mergeCell ref="B23:L23"/>
    <mergeCell ref="M23:N23"/>
    <mergeCell ref="O23:P23"/>
    <mergeCell ref="Q23:R23"/>
    <mergeCell ref="B35:W36"/>
    <mergeCell ref="B24:L24"/>
    <mergeCell ref="M24:N24"/>
    <mergeCell ref="O24:P24"/>
    <mergeCell ref="Q24:R24"/>
    <mergeCell ref="B26:Q27"/>
    <mergeCell ref="S26:T26"/>
    <mergeCell ref="V26:W26"/>
    <mergeCell ref="B28:D28"/>
    <mergeCell ref="B29:D29"/>
    <mergeCell ref="B31:W32"/>
    <mergeCell ref="B33:W3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indexed="53"/>
  </sheetPr>
  <dimension ref="A1:AA33"/>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1400</v>
      </c>
      <c r="D4" s="186" t="s">
        <v>29</v>
      </c>
      <c r="E4" s="186"/>
      <c r="F4" s="186"/>
      <c r="G4" s="186"/>
      <c r="H4" s="187"/>
      <c r="J4" s="188" t="s">
        <v>70</v>
      </c>
      <c r="K4" s="186"/>
      <c r="L4" s="102" t="s">
        <v>1450</v>
      </c>
      <c r="M4" s="189" t="s">
        <v>1451</v>
      </c>
      <c r="N4" s="189"/>
      <c r="O4" s="189"/>
      <c r="P4" s="189"/>
      <c r="Q4" s="190"/>
      <c r="R4" s="103"/>
      <c r="S4" s="191" t="s">
        <v>73</v>
      </c>
      <c r="T4" s="192"/>
      <c r="U4" s="192"/>
      <c r="V4" s="193" t="s">
        <v>1452</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1453</v>
      </c>
      <c r="D6" s="195" t="s">
        <v>1454</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83</v>
      </c>
      <c r="K8" s="75" t="s">
        <v>83</v>
      </c>
      <c r="L8" s="75" t="s">
        <v>1455</v>
      </c>
      <c r="M8" s="75" t="s">
        <v>1456</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198" customHeight="1" thickTop="1" thickBot="1">
      <c r="B10" s="76" t="s">
        <v>86</v>
      </c>
      <c r="C10" s="193" t="s">
        <v>1457</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1458</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thickBot="1">
      <c r="B21" s="162" t="s">
        <v>1459</v>
      </c>
      <c r="C21" s="163"/>
      <c r="D21" s="163"/>
      <c r="E21" s="163"/>
      <c r="F21" s="163"/>
      <c r="G21" s="163"/>
      <c r="H21" s="163"/>
      <c r="I21" s="163"/>
      <c r="J21" s="163"/>
      <c r="K21" s="163"/>
      <c r="L21" s="163"/>
      <c r="M21" s="196" t="s">
        <v>1453</v>
      </c>
      <c r="N21" s="196"/>
      <c r="O21" s="196" t="s">
        <v>112</v>
      </c>
      <c r="P21" s="196"/>
      <c r="Q21" s="196" t="s">
        <v>113</v>
      </c>
      <c r="R21" s="196"/>
      <c r="S21" s="106" t="s">
        <v>1460</v>
      </c>
      <c r="T21" s="106" t="s">
        <v>1461</v>
      </c>
      <c r="U21" s="106" t="s">
        <v>1462</v>
      </c>
      <c r="V21" s="106">
        <f>+IF(ISERR(U21/T21*100),"N/A",ROUND(U21/T21*100,2))</f>
        <v>176.1</v>
      </c>
      <c r="W21" s="84">
        <f>+IF(ISERR(U21/S21*100),"N/A",ROUND(U21/S21*100,2))</f>
        <v>138.11000000000001</v>
      </c>
    </row>
    <row r="22" spans="2:27" ht="21.75" customHeight="1" thickTop="1" thickBot="1">
      <c r="B22" s="60" t="s">
        <v>126</v>
      </c>
      <c r="C22" s="61"/>
      <c r="D22" s="61"/>
      <c r="E22" s="61"/>
      <c r="F22" s="61"/>
      <c r="G22" s="61"/>
      <c r="H22" s="62"/>
      <c r="I22" s="62"/>
      <c r="J22" s="62"/>
      <c r="K22" s="62"/>
      <c r="L22" s="62"/>
      <c r="M22" s="62"/>
      <c r="N22" s="62"/>
      <c r="O22" s="62"/>
      <c r="P22" s="62"/>
      <c r="Q22" s="62"/>
      <c r="R22" s="62"/>
      <c r="S22" s="62"/>
      <c r="T22" s="62"/>
      <c r="U22" s="62"/>
      <c r="V22" s="62"/>
      <c r="W22" s="63"/>
      <c r="X22" s="85"/>
    </row>
    <row r="23" spans="2:27" ht="29.25" customHeight="1" thickTop="1" thickBot="1">
      <c r="B23" s="172" t="s">
        <v>127</v>
      </c>
      <c r="C23" s="173"/>
      <c r="D23" s="173"/>
      <c r="E23" s="173"/>
      <c r="F23" s="173"/>
      <c r="G23" s="173"/>
      <c r="H23" s="173"/>
      <c r="I23" s="173"/>
      <c r="J23" s="173"/>
      <c r="K23" s="173"/>
      <c r="L23" s="173"/>
      <c r="M23" s="173"/>
      <c r="N23" s="173"/>
      <c r="O23" s="173"/>
      <c r="P23" s="173"/>
      <c r="Q23" s="174"/>
      <c r="R23" s="86" t="s">
        <v>106</v>
      </c>
      <c r="S23" s="149" t="s">
        <v>107</v>
      </c>
      <c r="T23" s="149"/>
      <c r="U23" s="87" t="s">
        <v>128</v>
      </c>
      <c r="V23" s="148" t="s">
        <v>129</v>
      </c>
      <c r="W23" s="150"/>
    </row>
    <row r="24" spans="2:27" ht="30.75" customHeight="1" thickBot="1">
      <c r="B24" s="175"/>
      <c r="C24" s="176"/>
      <c r="D24" s="176"/>
      <c r="E24" s="176"/>
      <c r="F24" s="176"/>
      <c r="G24" s="176"/>
      <c r="H24" s="176"/>
      <c r="I24" s="176"/>
      <c r="J24" s="176"/>
      <c r="K24" s="176"/>
      <c r="L24" s="176"/>
      <c r="M24" s="176"/>
      <c r="N24" s="176"/>
      <c r="O24" s="176"/>
      <c r="P24" s="176"/>
      <c r="Q24" s="177"/>
      <c r="R24" s="88" t="s">
        <v>130</v>
      </c>
      <c r="S24" s="88" t="s">
        <v>130</v>
      </c>
      <c r="T24" s="88" t="s">
        <v>112</v>
      </c>
      <c r="U24" s="88" t="s">
        <v>130</v>
      </c>
      <c r="V24" s="88" t="s">
        <v>131</v>
      </c>
      <c r="W24" s="81" t="s">
        <v>132</v>
      </c>
      <c r="Y24" s="85"/>
    </row>
    <row r="25" spans="2:27" ht="23.25" customHeight="1" thickBot="1">
      <c r="B25" s="178" t="s">
        <v>133</v>
      </c>
      <c r="C25" s="179"/>
      <c r="D25" s="179"/>
      <c r="E25" s="89" t="s">
        <v>1463</v>
      </c>
      <c r="F25" s="89"/>
      <c r="G25" s="89"/>
      <c r="H25" s="90"/>
      <c r="I25" s="90"/>
      <c r="J25" s="90"/>
      <c r="K25" s="90"/>
      <c r="L25" s="90"/>
      <c r="M25" s="90"/>
      <c r="N25" s="90"/>
      <c r="O25" s="90"/>
      <c r="P25" s="91"/>
      <c r="Q25" s="91"/>
      <c r="R25" s="92" t="s">
        <v>1452</v>
      </c>
      <c r="S25" s="92" t="s">
        <v>75</v>
      </c>
      <c r="T25" s="91"/>
      <c r="U25" s="92" t="s">
        <v>1464</v>
      </c>
      <c r="V25" s="91"/>
      <c r="W25" s="94">
        <f>+IF(ISERR(U25/R25*100),"N/A",ROUND(U25/R25*100,2))</f>
        <v>25.33</v>
      </c>
    </row>
    <row r="26" spans="2:27" ht="26.25" customHeight="1" thickBot="1">
      <c r="B26" s="180" t="s">
        <v>136</v>
      </c>
      <c r="C26" s="181"/>
      <c r="D26" s="181"/>
      <c r="E26" s="95" t="s">
        <v>1463</v>
      </c>
      <c r="F26" s="95"/>
      <c r="G26" s="95"/>
      <c r="H26" s="96"/>
      <c r="I26" s="96"/>
      <c r="J26" s="96"/>
      <c r="K26" s="96"/>
      <c r="L26" s="96"/>
      <c r="M26" s="96"/>
      <c r="N26" s="96"/>
      <c r="O26" s="96"/>
      <c r="P26" s="97"/>
      <c r="Q26" s="97"/>
      <c r="R26" s="98" t="s">
        <v>1465</v>
      </c>
      <c r="S26" s="98" t="s">
        <v>1466</v>
      </c>
      <c r="T26" s="98">
        <f>+IF(ISERR(S26/R26*100),"N/A",ROUND(S26/R26*100,2))</f>
        <v>28.79</v>
      </c>
      <c r="U26" s="98" t="s">
        <v>1464</v>
      </c>
      <c r="V26" s="98">
        <f>+IF(ISERR(U26/S26*100),"N/A",ROUND(U26/S26*100,2))</f>
        <v>92.87</v>
      </c>
      <c r="W26" s="100">
        <f>+IF(ISERR(U26/R26*100),"N/A",ROUND(U26/R26*100,2))</f>
        <v>26.74</v>
      </c>
    </row>
    <row r="27" spans="2:27" ht="22.5" customHeight="1" thickTop="1" thickBot="1">
      <c r="B27" s="60" t="s">
        <v>138</v>
      </c>
      <c r="C27" s="61"/>
      <c r="D27" s="61"/>
      <c r="E27" s="61"/>
      <c r="F27" s="61"/>
      <c r="G27" s="61"/>
      <c r="H27" s="62"/>
      <c r="I27" s="62"/>
      <c r="J27" s="62"/>
      <c r="K27" s="62"/>
      <c r="L27" s="62"/>
      <c r="M27" s="62"/>
      <c r="N27" s="62"/>
      <c r="O27" s="62"/>
      <c r="P27" s="62"/>
      <c r="Q27" s="62"/>
      <c r="R27" s="62"/>
      <c r="S27" s="62"/>
      <c r="T27" s="62"/>
      <c r="U27" s="62"/>
      <c r="V27" s="62"/>
      <c r="W27" s="63"/>
    </row>
    <row r="28" spans="2:27" ht="37.5" customHeight="1" thickTop="1">
      <c r="B28" s="198" t="s">
        <v>1467</v>
      </c>
      <c r="C28" s="199"/>
      <c r="D28" s="199"/>
      <c r="E28" s="199"/>
      <c r="F28" s="199"/>
      <c r="G28" s="199"/>
      <c r="H28" s="199"/>
      <c r="I28" s="199"/>
      <c r="J28" s="199"/>
      <c r="K28" s="199"/>
      <c r="L28" s="199"/>
      <c r="M28" s="199"/>
      <c r="N28" s="199"/>
      <c r="O28" s="199"/>
      <c r="P28" s="199"/>
      <c r="Q28" s="199"/>
      <c r="R28" s="199"/>
      <c r="S28" s="199"/>
      <c r="T28" s="199"/>
      <c r="U28" s="199"/>
      <c r="V28" s="199"/>
      <c r="W28" s="200"/>
    </row>
    <row r="29" spans="2:27" ht="43.5" customHeight="1" thickBot="1">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c r="B30" s="198" t="s">
        <v>1468</v>
      </c>
      <c r="C30" s="199"/>
      <c r="D30" s="199"/>
      <c r="E30" s="199"/>
      <c r="F30" s="199"/>
      <c r="G30" s="199"/>
      <c r="H30" s="199"/>
      <c r="I30" s="199"/>
      <c r="J30" s="199"/>
      <c r="K30" s="199"/>
      <c r="L30" s="199"/>
      <c r="M30" s="199"/>
      <c r="N30" s="199"/>
      <c r="O30" s="199"/>
      <c r="P30" s="199"/>
      <c r="Q30" s="199"/>
      <c r="R30" s="199"/>
      <c r="S30" s="199"/>
      <c r="T30" s="199"/>
      <c r="U30" s="199"/>
      <c r="V30" s="199"/>
      <c r="W30" s="200"/>
    </row>
    <row r="31" spans="2:27" ht="37.5" customHeight="1" thickBot="1">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c r="B32" s="198" t="s">
        <v>1469</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5.75" customHeight="1" thickBot="1">
      <c r="B33" s="201"/>
      <c r="C33" s="202"/>
      <c r="D33" s="202"/>
      <c r="E33" s="202"/>
      <c r="F33" s="202"/>
      <c r="G33" s="202"/>
      <c r="H33" s="202"/>
      <c r="I33" s="202"/>
      <c r="J33" s="202"/>
      <c r="K33" s="202"/>
      <c r="L33" s="202"/>
      <c r="M33" s="202"/>
      <c r="N33" s="202"/>
      <c r="O33" s="202"/>
      <c r="P33" s="202"/>
      <c r="Q33" s="202"/>
      <c r="R33" s="202"/>
      <c r="S33" s="202"/>
      <c r="T33" s="202"/>
      <c r="U33" s="202"/>
      <c r="V33" s="202"/>
      <c r="W33" s="203"/>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indexed="53"/>
  </sheetPr>
  <dimension ref="A1:AA33"/>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1470</v>
      </c>
      <c r="D4" s="186" t="s">
        <v>30</v>
      </c>
      <c r="E4" s="186"/>
      <c r="F4" s="186"/>
      <c r="G4" s="186"/>
      <c r="H4" s="187"/>
      <c r="J4" s="188" t="s">
        <v>70</v>
      </c>
      <c r="K4" s="186"/>
      <c r="L4" s="102" t="s">
        <v>533</v>
      </c>
      <c r="M4" s="189" t="s">
        <v>1471</v>
      </c>
      <c r="N4" s="189"/>
      <c r="O4" s="189"/>
      <c r="P4" s="189"/>
      <c r="Q4" s="190"/>
      <c r="R4" s="103"/>
      <c r="S4" s="191" t="s">
        <v>73</v>
      </c>
      <c r="T4" s="192"/>
      <c r="U4" s="192"/>
      <c r="V4" s="193" t="s">
        <v>122</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1472</v>
      </c>
      <c r="D6" s="195" t="s">
        <v>1473</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1474</v>
      </c>
      <c r="K8" s="75" t="s">
        <v>1475</v>
      </c>
      <c r="L8" s="75" t="s">
        <v>1476</v>
      </c>
      <c r="M8" s="75" t="s">
        <v>1477</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66.75" customHeight="1" thickTop="1" thickBot="1">
      <c r="B10" s="76" t="s">
        <v>86</v>
      </c>
      <c r="C10" s="193" t="s">
        <v>1478</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1479</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thickBot="1">
      <c r="B21" s="162" t="s">
        <v>1480</v>
      </c>
      <c r="C21" s="163"/>
      <c r="D21" s="163"/>
      <c r="E21" s="163"/>
      <c r="F21" s="163"/>
      <c r="G21" s="163"/>
      <c r="H21" s="163"/>
      <c r="I21" s="163"/>
      <c r="J21" s="163"/>
      <c r="K21" s="163"/>
      <c r="L21" s="163"/>
      <c r="M21" s="196" t="s">
        <v>1472</v>
      </c>
      <c r="N21" s="196"/>
      <c r="O21" s="196" t="s">
        <v>1481</v>
      </c>
      <c r="P21" s="196"/>
      <c r="Q21" s="196" t="s">
        <v>132</v>
      </c>
      <c r="R21" s="196"/>
      <c r="S21" s="106" t="s">
        <v>166</v>
      </c>
      <c r="T21" s="106" t="s">
        <v>235</v>
      </c>
      <c r="U21" s="106" t="s">
        <v>235</v>
      </c>
      <c r="V21" s="106" t="str">
        <f>+IF(ISERR(U21/T21*100),"N/A",ROUND(U21/T21*100,2))</f>
        <v>N/A</v>
      </c>
      <c r="W21" s="84" t="str">
        <f>+IF(ISERR(U21/S21*100),"N/A",ROUND(U21/S21*100,2))</f>
        <v>N/A</v>
      </c>
    </row>
    <row r="22" spans="2:27" ht="21.75" customHeight="1" thickTop="1" thickBot="1">
      <c r="B22" s="60" t="s">
        <v>126</v>
      </c>
      <c r="C22" s="61"/>
      <c r="D22" s="61"/>
      <c r="E22" s="61"/>
      <c r="F22" s="61"/>
      <c r="G22" s="61"/>
      <c r="H22" s="62"/>
      <c r="I22" s="62"/>
      <c r="J22" s="62"/>
      <c r="K22" s="62"/>
      <c r="L22" s="62"/>
      <c r="M22" s="62"/>
      <c r="N22" s="62"/>
      <c r="O22" s="62"/>
      <c r="P22" s="62"/>
      <c r="Q22" s="62"/>
      <c r="R22" s="62"/>
      <c r="S22" s="62"/>
      <c r="T22" s="62"/>
      <c r="U22" s="62"/>
      <c r="V22" s="62"/>
      <c r="W22" s="63"/>
      <c r="X22" s="85"/>
    </row>
    <row r="23" spans="2:27" ht="29.25" customHeight="1" thickTop="1" thickBot="1">
      <c r="B23" s="172" t="s">
        <v>127</v>
      </c>
      <c r="C23" s="173"/>
      <c r="D23" s="173"/>
      <c r="E23" s="173"/>
      <c r="F23" s="173"/>
      <c r="G23" s="173"/>
      <c r="H23" s="173"/>
      <c r="I23" s="173"/>
      <c r="J23" s="173"/>
      <c r="K23" s="173"/>
      <c r="L23" s="173"/>
      <c r="M23" s="173"/>
      <c r="N23" s="173"/>
      <c r="O23" s="173"/>
      <c r="P23" s="173"/>
      <c r="Q23" s="174"/>
      <c r="R23" s="86" t="s">
        <v>106</v>
      </c>
      <c r="S23" s="149" t="s">
        <v>107</v>
      </c>
      <c r="T23" s="149"/>
      <c r="U23" s="87" t="s">
        <v>128</v>
      </c>
      <c r="V23" s="148" t="s">
        <v>129</v>
      </c>
      <c r="W23" s="150"/>
    </row>
    <row r="24" spans="2:27" ht="30.75" customHeight="1" thickBot="1">
      <c r="B24" s="175"/>
      <c r="C24" s="176"/>
      <c r="D24" s="176"/>
      <c r="E24" s="176"/>
      <c r="F24" s="176"/>
      <c r="G24" s="176"/>
      <c r="H24" s="176"/>
      <c r="I24" s="176"/>
      <c r="J24" s="176"/>
      <c r="K24" s="176"/>
      <c r="L24" s="176"/>
      <c r="M24" s="176"/>
      <c r="N24" s="176"/>
      <c r="O24" s="176"/>
      <c r="P24" s="176"/>
      <c r="Q24" s="177"/>
      <c r="R24" s="88" t="s">
        <v>130</v>
      </c>
      <c r="S24" s="88" t="s">
        <v>130</v>
      </c>
      <c r="T24" s="88" t="s">
        <v>112</v>
      </c>
      <c r="U24" s="88" t="s">
        <v>130</v>
      </c>
      <c r="V24" s="88" t="s">
        <v>131</v>
      </c>
      <c r="W24" s="81" t="s">
        <v>132</v>
      </c>
      <c r="Y24" s="85"/>
    </row>
    <row r="25" spans="2:27" ht="23.25" customHeight="1" thickBot="1">
      <c r="B25" s="178" t="s">
        <v>133</v>
      </c>
      <c r="C25" s="179"/>
      <c r="D25" s="179"/>
      <c r="E25" s="89" t="s">
        <v>1482</v>
      </c>
      <c r="F25" s="89"/>
      <c r="G25" s="89"/>
      <c r="H25" s="90"/>
      <c r="I25" s="90"/>
      <c r="J25" s="90"/>
      <c r="K25" s="90"/>
      <c r="L25" s="90"/>
      <c r="M25" s="90"/>
      <c r="N25" s="90"/>
      <c r="O25" s="90"/>
      <c r="P25" s="91"/>
      <c r="Q25" s="91"/>
      <c r="R25" s="92" t="s">
        <v>321</v>
      </c>
      <c r="S25" s="92" t="s">
        <v>75</v>
      </c>
      <c r="T25" s="91"/>
      <c r="U25" s="92" t="s">
        <v>122</v>
      </c>
      <c r="V25" s="91"/>
      <c r="W25" s="94">
        <f>+IF(ISERR(U25/R25*100),"N/A",ROUND(U25/R25*100,2))</f>
        <v>0</v>
      </c>
    </row>
    <row r="26" spans="2:27" ht="26.25" customHeight="1" thickBot="1">
      <c r="B26" s="180" t="s">
        <v>136</v>
      </c>
      <c r="C26" s="181"/>
      <c r="D26" s="181"/>
      <c r="E26" s="95" t="s">
        <v>1482</v>
      </c>
      <c r="F26" s="95"/>
      <c r="G26" s="95"/>
      <c r="H26" s="96"/>
      <c r="I26" s="96"/>
      <c r="J26" s="96"/>
      <c r="K26" s="96"/>
      <c r="L26" s="96"/>
      <c r="M26" s="96"/>
      <c r="N26" s="96"/>
      <c r="O26" s="96"/>
      <c r="P26" s="97"/>
      <c r="Q26" s="97"/>
      <c r="R26" s="98" t="s">
        <v>321</v>
      </c>
      <c r="S26" s="98" t="s">
        <v>122</v>
      </c>
      <c r="T26" s="98">
        <f>+IF(ISERR(S26/R26*100),"N/A",ROUND(S26/R26*100,2))</f>
        <v>0</v>
      </c>
      <c r="U26" s="98" t="s">
        <v>122</v>
      </c>
      <c r="V26" s="98" t="str">
        <f>+IF(ISERR(U26/S26*100),"N/A",ROUND(U26/S26*100,2))</f>
        <v>N/A</v>
      </c>
      <c r="W26" s="100">
        <f>+IF(ISERR(U26/R26*100),"N/A",ROUND(U26/R26*100,2))</f>
        <v>0</v>
      </c>
    </row>
    <row r="27" spans="2:27" ht="22.5" customHeight="1" thickTop="1" thickBot="1">
      <c r="B27" s="60" t="s">
        <v>138</v>
      </c>
      <c r="C27" s="61"/>
      <c r="D27" s="61"/>
      <c r="E27" s="61"/>
      <c r="F27" s="61"/>
      <c r="G27" s="61"/>
      <c r="H27" s="62"/>
      <c r="I27" s="62"/>
      <c r="J27" s="62"/>
      <c r="K27" s="62"/>
      <c r="L27" s="62"/>
      <c r="M27" s="62"/>
      <c r="N27" s="62"/>
      <c r="O27" s="62"/>
      <c r="P27" s="62"/>
      <c r="Q27" s="62"/>
      <c r="R27" s="62"/>
      <c r="S27" s="62"/>
      <c r="T27" s="62"/>
      <c r="U27" s="62"/>
      <c r="V27" s="62"/>
      <c r="W27" s="63"/>
    </row>
    <row r="28" spans="2:27" ht="37.5" customHeight="1" thickTop="1">
      <c r="B28" s="198" t="s">
        <v>1483</v>
      </c>
      <c r="C28" s="199"/>
      <c r="D28" s="199"/>
      <c r="E28" s="199"/>
      <c r="F28" s="199"/>
      <c r="G28" s="199"/>
      <c r="H28" s="199"/>
      <c r="I28" s="199"/>
      <c r="J28" s="199"/>
      <c r="K28" s="199"/>
      <c r="L28" s="199"/>
      <c r="M28" s="199"/>
      <c r="N28" s="199"/>
      <c r="O28" s="199"/>
      <c r="P28" s="199"/>
      <c r="Q28" s="199"/>
      <c r="R28" s="199"/>
      <c r="S28" s="199"/>
      <c r="T28" s="199"/>
      <c r="U28" s="199"/>
      <c r="V28" s="199"/>
      <c r="W28" s="200"/>
    </row>
    <row r="29" spans="2:27" ht="15" customHeight="1" thickBot="1">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c r="B30" s="198" t="s">
        <v>1484</v>
      </c>
      <c r="C30" s="199"/>
      <c r="D30" s="199"/>
      <c r="E30" s="199"/>
      <c r="F30" s="199"/>
      <c r="G30" s="199"/>
      <c r="H30" s="199"/>
      <c r="I30" s="199"/>
      <c r="J30" s="199"/>
      <c r="K30" s="199"/>
      <c r="L30" s="199"/>
      <c r="M30" s="199"/>
      <c r="N30" s="199"/>
      <c r="O30" s="199"/>
      <c r="P30" s="199"/>
      <c r="Q30" s="199"/>
      <c r="R30" s="199"/>
      <c r="S30" s="199"/>
      <c r="T30" s="199"/>
      <c r="U30" s="199"/>
      <c r="V30" s="199"/>
      <c r="W30" s="200"/>
    </row>
    <row r="31" spans="2:27" ht="40.5" customHeight="1" thickBot="1">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c r="B32" s="198" t="s">
        <v>1485</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5.75" customHeight="1" thickBot="1">
      <c r="B33" s="201"/>
      <c r="C33" s="202"/>
      <c r="D33" s="202"/>
      <c r="E33" s="202"/>
      <c r="F33" s="202"/>
      <c r="G33" s="202"/>
      <c r="H33" s="202"/>
      <c r="I33" s="202"/>
      <c r="J33" s="202"/>
      <c r="K33" s="202"/>
      <c r="L33" s="202"/>
      <c r="M33" s="202"/>
      <c r="N33" s="202"/>
      <c r="O33" s="202"/>
      <c r="P33" s="202"/>
      <c r="Q33" s="202"/>
      <c r="R33" s="202"/>
      <c r="S33" s="202"/>
      <c r="T33" s="202"/>
      <c r="U33" s="202"/>
      <c r="V33" s="202"/>
      <c r="W33" s="203"/>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53"/>
  </sheetPr>
  <dimension ref="A1:AA33"/>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142</v>
      </c>
      <c r="D4" s="186" t="s">
        <v>17</v>
      </c>
      <c r="E4" s="186"/>
      <c r="F4" s="186"/>
      <c r="G4" s="186"/>
      <c r="H4" s="187"/>
      <c r="J4" s="188" t="s">
        <v>70</v>
      </c>
      <c r="K4" s="186"/>
      <c r="L4" s="102" t="s">
        <v>175</v>
      </c>
      <c r="M4" s="189" t="s">
        <v>176</v>
      </c>
      <c r="N4" s="189"/>
      <c r="O4" s="189"/>
      <c r="P4" s="189"/>
      <c r="Q4" s="190"/>
      <c r="R4" s="103"/>
      <c r="S4" s="191" t="s">
        <v>73</v>
      </c>
      <c r="T4" s="192"/>
      <c r="U4" s="192"/>
      <c r="V4" s="193" t="s">
        <v>177</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178</v>
      </c>
      <c r="D6" s="195" t="s">
        <v>179</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180</v>
      </c>
      <c r="K8" s="75" t="s">
        <v>181</v>
      </c>
      <c r="L8" s="75" t="s">
        <v>83</v>
      </c>
      <c r="M8" s="75" t="s">
        <v>83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96.75" customHeight="1" thickTop="1" thickBot="1">
      <c r="B10" s="76" t="s">
        <v>86</v>
      </c>
      <c r="C10" s="193" t="s">
        <v>182</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183</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thickBot="1">
      <c r="B21" s="162" t="s">
        <v>184</v>
      </c>
      <c r="C21" s="163"/>
      <c r="D21" s="163"/>
      <c r="E21" s="163"/>
      <c r="F21" s="163"/>
      <c r="G21" s="163"/>
      <c r="H21" s="163"/>
      <c r="I21" s="163"/>
      <c r="J21" s="163"/>
      <c r="K21" s="163"/>
      <c r="L21" s="163"/>
      <c r="M21" s="196" t="s">
        <v>178</v>
      </c>
      <c r="N21" s="196"/>
      <c r="O21" s="196" t="s">
        <v>112</v>
      </c>
      <c r="P21" s="196"/>
      <c r="Q21" s="196" t="s">
        <v>113</v>
      </c>
      <c r="R21" s="196"/>
      <c r="S21" s="106" t="s">
        <v>114</v>
      </c>
      <c r="T21" s="106" t="s">
        <v>115</v>
      </c>
      <c r="U21" s="106" t="s">
        <v>115</v>
      </c>
      <c r="V21" s="106">
        <f>+IF(ISERR(U21/T21*100),"N/A",ROUND(U21/T21*100,2))</f>
        <v>100</v>
      </c>
      <c r="W21" s="84">
        <f>+IF(ISERR(U21/S21*100),"N/A",ROUND(U21/S21*100,2))</f>
        <v>50</v>
      </c>
    </row>
    <row r="22" spans="2:27" ht="21.75" customHeight="1" thickTop="1" thickBot="1">
      <c r="B22" s="60" t="s">
        <v>126</v>
      </c>
      <c r="C22" s="61"/>
      <c r="D22" s="61"/>
      <c r="E22" s="61"/>
      <c r="F22" s="61"/>
      <c r="G22" s="61"/>
      <c r="H22" s="62"/>
      <c r="I22" s="62"/>
      <c r="J22" s="62"/>
      <c r="K22" s="62"/>
      <c r="L22" s="62"/>
      <c r="M22" s="62"/>
      <c r="N22" s="62"/>
      <c r="O22" s="62"/>
      <c r="P22" s="62"/>
      <c r="Q22" s="62"/>
      <c r="R22" s="62"/>
      <c r="S22" s="62"/>
      <c r="T22" s="62"/>
      <c r="U22" s="62"/>
      <c r="V22" s="62"/>
      <c r="W22" s="63"/>
      <c r="X22" s="85"/>
    </row>
    <row r="23" spans="2:27" ht="29.25" customHeight="1" thickTop="1" thickBot="1">
      <c r="B23" s="172" t="s">
        <v>127</v>
      </c>
      <c r="C23" s="173"/>
      <c r="D23" s="173"/>
      <c r="E23" s="173"/>
      <c r="F23" s="173"/>
      <c r="G23" s="173"/>
      <c r="H23" s="173"/>
      <c r="I23" s="173"/>
      <c r="J23" s="173"/>
      <c r="K23" s="173"/>
      <c r="L23" s="173"/>
      <c r="M23" s="173"/>
      <c r="N23" s="173"/>
      <c r="O23" s="173"/>
      <c r="P23" s="173"/>
      <c r="Q23" s="174"/>
      <c r="R23" s="86" t="s">
        <v>106</v>
      </c>
      <c r="S23" s="149" t="s">
        <v>107</v>
      </c>
      <c r="T23" s="149"/>
      <c r="U23" s="87" t="s">
        <v>128</v>
      </c>
      <c r="V23" s="148" t="s">
        <v>129</v>
      </c>
      <c r="W23" s="150"/>
    </row>
    <row r="24" spans="2:27" ht="30.75" customHeight="1" thickBot="1">
      <c r="B24" s="175"/>
      <c r="C24" s="176"/>
      <c r="D24" s="176"/>
      <c r="E24" s="176"/>
      <c r="F24" s="176"/>
      <c r="G24" s="176"/>
      <c r="H24" s="176"/>
      <c r="I24" s="176"/>
      <c r="J24" s="176"/>
      <c r="K24" s="176"/>
      <c r="L24" s="176"/>
      <c r="M24" s="176"/>
      <c r="N24" s="176"/>
      <c r="O24" s="176"/>
      <c r="P24" s="176"/>
      <c r="Q24" s="177"/>
      <c r="R24" s="88" t="s">
        <v>130</v>
      </c>
      <c r="S24" s="88" t="s">
        <v>130</v>
      </c>
      <c r="T24" s="88" t="s">
        <v>112</v>
      </c>
      <c r="U24" s="88" t="s">
        <v>130</v>
      </c>
      <c r="V24" s="88" t="s">
        <v>131</v>
      </c>
      <c r="W24" s="81" t="s">
        <v>132</v>
      </c>
      <c r="Y24" s="85"/>
    </row>
    <row r="25" spans="2:27" ht="23.25" customHeight="1" thickBot="1">
      <c r="B25" s="178" t="s">
        <v>133</v>
      </c>
      <c r="C25" s="179"/>
      <c r="D25" s="179"/>
      <c r="E25" s="89" t="s">
        <v>185</v>
      </c>
      <c r="F25" s="89"/>
      <c r="G25" s="89"/>
      <c r="H25" s="90"/>
      <c r="I25" s="90"/>
      <c r="J25" s="90"/>
      <c r="K25" s="90"/>
      <c r="L25" s="90"/>
      <c r="M25" s="90"/>
      <c r="N25" s="90"/>
      <c r="O25" s="90"/>
      <c r="P25" s="91"/>
      <c r="Q25" s="91"/>
      <c r="R25" s="92" t="s">
        <v>186</v>
      </c>
      <c r="S25" s="92" t="s">
        <v>75</v>
      </c>
      <c r="T25" s="91"/>
      <c r="U25" s="92" t="s">
        <v>122</v>
      </c>
      <c r="V25" s="91"/>
      <c r="W25" s="94">
        <f>+IF(ISERR(U25/R25*100),"N/A",ROUND(U25/R25*100,2))</f>
        <v>0</v>
      </c>
    </row>
    <row r="26" spans="2:27" ht="26.25" customHeight="1" thickBot="1">
      <c r="B26" s="180" t="s">
        <v>136</v>
      </c>
      <c r="C26" s="181"/>
      <c r="D26" s="181"/>
      <c r="E26" s="95" t="s">
        <v>185</v>
      </c>
      <c r="F26" s="95"/>
      <c r="G26" s="95"/>
      <c r="H26" s="96"/>
      <c r="I26" s="96"/>
      <c r="J26" s="96"/>
      <c r="K26" s="96"/>
      <c r="L26" s="96"/>
      <c r="M26" s="96"/>
      <c r="N26" s="96"/>
      <c r="O26" s="96"/>
      <c r="P26" s="97"/>
      <c r="Q26" s="97"/>
      <c r="R26" s="98" t="s">
        <v>186</v>
      </c>
      <c r="S26" s="98" t="s">
        <v>122</v>
      </c>
      <c r="T26" s="98">
        <f>+IF(ISERR(S26/R26*100),"N/A",ROUND(S26/R26*100,2))</f>
        <v>0</v>
      </c>
      <c r="U26" s="98" t="s">
        <v>122</v>
      </c>
      <c r="V26" s="98" t="str">
        <f>+IF(ISERR(U26/S26*100),"N/A",ROUND(U26/S26*100,2))</f>
        <v>N/A</v>
      </c>
      <c r="W26" s="100">
        <f>+IF(ISERR(U26/R26*100),"N/A",ROUND(U26/R26*100,2))</f>
        <v>0</v>
      </c>
    </row>
    <row r="27" spans="2:27" ht="22.5" customHeight="1" thickTop="1" thickBot="1">
      <c r="B27" s="60" t="s">
        <v>138</v>
      </c>
      <c r="C27" s="61"/>
      <c r="D27" s="61"/>
      <c r="E27" s="61"/>
      <c r="F27" s="61"/>
      <c r="G27" s="61"/>
      <c r="H27" s="62"/>
      <c r="I27" s="62"/>
      <c r="J27" s="62"/>
      <c r="K27" s="62"/>
      <c r="L27" s="62"/>
      <c r="M27" s="62"/>
      <c r="N27" s="62"/>
      <c r="O27" s="62"/>
      <c r="P27" s="62"/>
      <c r="Q27" s="62"/>
      <c r="R27" s="62"/>
      <c r="S27" s="62"/>
      <c r="T27" s="62"/>
      <c r="U27" s="62"/>
      <c r="V27" s="62"/>
      <c r="W27" s="63"/>
    </row>
    <row r="28" spans="2:27" ht="37.5" customHeight="1" thickTop="1">
      <c r="B28" s="198" t="s">
        <v>187</v>
      </c>
      <c r="C28" s="199"/>
      <c r="D28" s="199"/>
      <c r="E28" s="199"/>
      <c r="F28" s="199"/>
      <c r="G28" s="199"/>
      <c r="H28" s="199"/>
      <c r="I28" s="199"/>
      <c r="J28" s="199"/>
      <c r="K28" s="199"/>
      <c r="L28" s="199"/>
      <c r="M28" s="199"/>
      <c r="N28" s="199"/>
      <c r="O28" s="199"/>
      <c r="P28" s="199"/>
      <c r="Q28" s="199"/>
      <c r="R28" s="199"/>
      <c r="S28" s="199"/>
      <c r="T28" s="199"/>
      <c r="U28" s="199"/>
      <c r="V28" s="199"/>
      <c r="W28" s="200"/>
    </row>
    <row r="29" spans="2:27" ht="92.25" customHeight="1" thickBot="1">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c r="B30" s="198" t="s">
        <v>188</v>
      </c>
      <c r="C30" s="199"/>
      <c r="D30" s="199"/>
      <c r="E30" s="199"/>
      <c r="F30" s="199"/>
      <c r="G30" s="199"/>
      <c r="H30" s="199"/>
      <c r="I30" s="199"/>
      <c r="J30" s="199"/>
      <c r="K30" s="199"/>
      <c r="L30" s="199"/>
      <c r="M30" s="199"/>
      <c r="N30" s="199"/>
      <c r="O30" s="199"/>
      <c r="P30" s="199"/>
      <c r="Q30" s="199"/>
      <c r="R30" s="199"/>
      <c r="S30" s="199"/>
      <c r="T30" s="199"/>
      <c r="U30" s="199"/>
      <c r="V30" s="199"/>
      <c r="W30" s="200"/>
    </row>
    <row r="31" spans="2:27" ht="15" customHeight="1" thickBot="1">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c r="B32" s="198" t="s">
        <v>189</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5.75" customHeight="1" thickBot="1">
      <c r="B33" s="201"/>
      <c r="C33" s="202"/>
      <c r="D33" s="202"/>
      <c r="E33" s="202"/>
      <c r="F33" s="202"/>
      <c r="G33" s="202"/>
      <c r="H33" s="202"/>
      <c r="I33" s="202"/>
      <c r="J33" s="202"/>
      <c r="K33" s="202"/>
      <c r="L33" s="202"/>
      <c r="M33" s="202"/>
      <c r="N33" s="202"/>
      <c r="O33" s="202"/>
      <c r="P33" s="202"/>
      <c r="Q33" s="202"/>
      <c r="R33" s="202"/>
      <c r="S33" s="202"/>
      <c r="T33" s="202"/>
      <c r="U33" s="202"/>
      <c r="V33" s="202"/>
      <c r="W33" s="203"/>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indexed="53"/>
  </sheetPr>
  <dimension ref="A1:AA34"/>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69.75" customHeight="1" thickTop="1" thickBot="1">
      <c r="B4" s="101" t="s">
        <v>4</v>
      </c>
      <c r="C4" s="102" t="s">
        <v>1470</v>
      </c>
      <c r="D4" s="186" t="s">
        <v>30</v>
      </c>
      <c r="E4" s="186"/>
      <c r="F4" s="186"/>
      <c r="G4" s="186"/>
      <c r="H4" s="187"/>
      <c r="J4" s="188" t="s">
        <v>70</v>
      </c>
      <c r="K4" s="186"/>
      <c r="L4" s="102" t="s">
        <v>1486</v>
      </c>
      <c r="M4" s="189" t="s">
        <v>1487</v>
      </c>
      <c r="N4" s="189"/>
      <c r="O4" s="189"/>
      <c r="P4" s="189"/>
      <c r="Q4" s="190"/>
      <c r="R4" s="103"/>
      <c r="S4" s="191" t="s">
        <v>73</v>
      </c>
      <c r="T4" s="192"/>
      <c r="U4" s="192"/>
      <c r="V4" s="193" t="s">
        <v>500</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1488</v>
      </c>
      <c r="D6" s="195" t="s">
        <v>1489</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1490</v>
      </c>
      <c r="K8" s="75" t="s">
        <v>1491</v>
      </c>
      <c r="L8" s="75" t="s">
        <v>1492</v>
      </c>
      <c r="M8" s="75" t="s">
        <v>1493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134.25" customHeight="1" thickTop="1" thickBot="1">
      <c r="B10" s="76" t="s">
        <v>86</v>
      </c>
      <c r="C10" s="193" t="s">
        <v>1494</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1495</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1496</v>
      </c>
      <c r="C21" s="163"/>
      <c r="D21" s="163"/>
      <c r="E21" s="163"/>
      <c r="F21" s="163"/>
      <c r="G21" s="163"/>
      <c r="H21" s="163"/>
      <c r="I21" s="163"/>
      <c r="J21" s="163"/>
      <c r="K21" s="163"/>
      <c r="L21" s="163"/>
      <c r="M21" s="196" t="s">
        <v>1488</v>
      </c>
      <c r="N21" s="196"/>
      <c r="O21" s="196" t="s">
        <v>112</v>
      </c>
      <c r="P21" s="196"/>
      <c r="Q21" s="196" t="s">
        <v>160</v>
      </c>
      <c r="R21" s="196"/>
      <c r="S21" s="106" t="s">
        <v>319</v>
      </c>
      <c r="T21" s="106" t="s">
        <v>448</v>
      </c>
      <c r="U21" s="106" t="s">
        <v>1497</v>
      </c>
      <c r="V21" s="106">
        <f>+IF(ISERR(U21/T21*100),"N/A",ROUND(U21/T21*100,2))</f>
        <v>180</v>
      </c>
      <c r="W21" s="84">
        <f>+IF(ISERR(U21/S21*100),"N/A",ROUND(U21/S21*100,2))</f>
        <v>90</v>
      </c>
    </row>
    <row r="22" spans="2:27" ht="56.25" customHeight="1" thickBot="1">
      <c r="B22" s="162" t="s">
        <v>1498</v>
      </c>
      <c r="C22" s="163"/>
      <c r="D22" s="163"/>
      <c r="E22" s="163"/>
      <c r="F22" s="163"/>
      <c r="G22" s="163"/>
      <c r="H22" s="163"/>
      <c r="I22" s="163"/>
      <c r="J22" s="163"/>
      <c r="K22" s="163"/>
      <c r="L22" s="163"/>
      <c r="M22" s="197" t="s">
        <v>1488</v>
      </c>
      <c r="N22" s="197"/>
      <c r="O22" s="197" t="s">
        <v>112</v>
      </c>
      <c r="P22" s="197"/>
      <c r="Q22" s="197" t="s">
        <v>160</v>
      </c>
      <c r="R22" s="197"/>
      <c r="S22" s="106" t="s">
        <v>115</v>
      </c>
      <c r="T22" s="106" t="s">
        <v>317</v>
      </c>
      <c r="U22" s="106" t="s">
        <v>317</v>
      </c>
      <c r="V22" s="106">
        <f>+IF(ISERR(U22/T22*100),"N/A",ROUND(U22/T22*100,2))</f>
        <v>100</v>
      </c>
      <c r="W22" s="84">
        <f>+IF(ISERR(U22/S22*100),"N/A",ROUND(U22/S22*100,2))</f>
        <v>60</v>
      </c>
    </row>
    <row r="23" spans="2:27" ht="21.75" customHeight="1" thickTop="1" thickBot="1">
      <c r="B23" s="60" t="s">
        <v>126</v>
      </c>
      <c r="C23" s="61"/>
      <c r="D23" s="61"/>
      <c r="E23" s="61"/>
      <c r="F23" s="61"/>
      <c r="G23" s="61"/>
      <c r="H23" s="62"/>
      <c r="I23" s="62"/>
      <c r="J23" s="62"/>
      <c r="K23" s="62"/>
      <c r="L23" s="62"/>
      <c r="M23" s="62"/>
      <c r="N23" s="62"/>
      <c r="O23" s="62"/>
      <c r="P23" s="62"/>
      <c r="Q23" s="62"/>
      <c r="R23" s="62"/>
      <c r="S23" s="62"/>
      <c r="T23" s="62"/>
      <c r="U23" s="62"/>
      <c r="V23" s="62"/>
      <c r="W23" s="63"/>
      <c r="X23" s="85"/>
    </row>
    <row r="24" spans="2:27" ht="29.25" customHeight="1" thickTop="1" thickBot="1">
      <c r="B24" s="172" t="s">
        <v>127</v>
      </c>
      <c r="C24" s="173"/>
      <c r="D24" s="173"/>
      <c r="E24" s="173"/>
      <c r="F24" s="173"/>
      <c r="G24" s="173"/>
      <c r="H24" s="173"/>
      <c r="I24" s="173"/>
      <c r="J24" s="173"/>
      <c r="K24" s="173"/>
      <c r="L24" s="173"/>
      <c r="M24" s="173"/>
      <c r="N24" s="173"/>
      <c r="O24" s="173"/>
      <c r="P24" s="173"/>
      <c r="Q24" s="174"/>
      <c r="R24" s="86" t="s">
        <v>106</v>
      </c>
      <c r="S24" s="149" t="s">
        <v>107</v>
      </c>
      <c r="T24" s="149"/>
      <c r="U24" s="87" t="s">
        <v>128</v>
      </c>
      <c r="V24" s="148" t="s">
        <v>129</v>
      </c>
      <c r="W24" s="150"/>
    </row>
    <row r="25" spans="2:27" ht="30.75" customHeight="1" thickBot="1">
      <c r="B25" s="175"/>
      <c r="C25" s="176"/>
      <c r="D25" s="176"/>
      <c r="E25" s="176"/>
      <c r="F25" s="176"/>
      <c r="G25" s="176"/>
      <c r="H25" s="176"/>
      <c r="I25" s="176"/>
      <c r="J25" s="176"/>
      <c r="K25" s="176"/>
      <c r="L25" s="176"/>
      <c r="M25" s="176"/>
      <c r="N25" s="176"/>
      <c r="O25" s="176"/>
      <c r="P25" s="176"/>
      <c r="Q25" s="177"/>
      <c r="R25" s="88" t="s">
        <v>130</v>
      </c>
      <c r="S25" s="88" t="s">
        <v>130</v>
      </c>
      <c r="T25" s="88" t="s">
        <v>112</v>
      </c>
      <c r="U25" s="88" t="s">
        <v>130</v>
      </c>
      <c r="V25" s="88" t="s">
        <v>131</v>
      </c>
      <c r="W25" s="81" t="s">
        <v>132</v>
      </c>
      <c r="Y25" s="85"/>
    </row>
    <row r="26" spans="2:27" ht="23.25" customHeight="1" thickBot="1">
      <c r="B26" s="178" t="s">
        <v>133</v>
      </c>
      <c r="C26" s="179"/>
      <c r="D26" s="179"/>
      <c r="E26" s="89" t="s">
        <v>1499</v>
      </c>
      <c r="F26" s="89"/>
      <c r="G26" s="89"/>
      <c r="H26" s="90"/>
      <c r="I26" s="90"/>
      <c r="J26" s="90"/>
      <c r="K26" s="90"/>
      <c r="L26" s="90"/>
      <c r="M26" s="90"/>
      <c r="N26" s="90"/>
      <c r="O26" s="90"/>
      <c r="P26" s="91"/>
      <c r="Q26" s="91"/>
      <c r="R26" s="92" t="s">
        <v>500</v>
      </c>
      <c r="S26" s="92" t="s">
        <v>75</v>
      </c>
      <c r="T26" s="91"/>
      <c r="U26" s="92" t="s">
        <v>122</v>
      </c>
      <c r="V26" s="91"/>
      <c r="W26" s="94">
        <f>+IF(ISERR(U26/R26*100),"N/A",ROUND(U26/R26*100,2))</f>
        <v>0</v>
      </c>
    </row>
    <row r="27" spans="2:27" ht="26.25" customHeight="1" thickBot="1">
      <c r="B27" s="180" t="s">
        <v>136</v>
      </c>
      <c r="C27" s="181"/>
      <c r="D27" s="181"/>
      <c r="E27" s="95" t="s">
        <v>1499</v>
      </c>
      <c r="F27" s="95"/>
      <c r="G27" s="95"/>
      <c r="H27" s="96"/>
      <c r="I27" s="96"/>
      <c r="J27" s="96"/>
      <c r="K27" s="96"/>
      <c r="L27" s="96"/>
      <c r="M27" s="96"/>
      <c r="N27" s="96"/>
      <c r="O27" s="96"/>
      <c r="P27" s="97"/>
      <c r="Q27" s="97"/>
      <c r="R27" s="98" t="s">
        <v>500</v>
      </c>
      <c r="S27" s="98" t="s">
        <v>1382</v>
      </c>
      <c r="T27" s="98">
        <f>+IF(ISERR(S27/R27*100),"N/A",ROUND(S27/R27*100,2))</f>
        <v>55</v>
      </c>
      <c r="U27" s="98" t="s">
        <v>122</v>
      </c>
      <c r="V27" s="98">
        <f>+IF(ISERR(U27/S27*100),"N/A",ROUND(U27/S27*100,2))</f>
        <v>0</v>
      </c>
      <c r="W27" s="100">
        <f>+IF(ISERR(U27/R27*100),"N/A",ROUND(U27/R27*100,2))</f>
        <v>0</v>
      </c>
    </row>
    <row r="28" spans="2:27" ht="22.5" customHeight="1" thickTop="1" thickBot="1">
      <c r="B28" s="60" t="s">
        <v>138</v>
      </c>
      <c r="C28" s="61"/>
      <c r="D28" s="61"/>
      <c r="E28" s="61"/>
      <c r="F28" s="61"/>
      <c r="G28" s="61"/>
      <c r="H28" s="62"/>
      <c r="I28" s="62"/>
      <c r="J28" s="62"/>
      <c r="K28" s="62"/>
      <c r="L28" s="62"/>
      <c r="M28" s="62"/>
      <c r="N28" s="62"/>
      <c r="O28" s="62"/>
      <c r="P28" s="62"/>
      <c r="Q28" s="62"/>
      <c r="R28" s="62"/>
      <c r="S28" s="62"/>
      <c r="T28" s="62"/>
      <c r="U28" s="62"/>
      <c r="V28" s="62"/>
      <c r="W28" s="63"/>
    </row>
    <row r="29" spans="2:27" ht="37.5" customHeight="1" thickTop="1">
      <c r="B29" s="198" t="s">
        <v>1500</v>
      </c>
      <c r="C29" s="199"/>
      <c r="D29" s="199"/>
      <c r="E29" s="199"/>
      <c r="F29" s="199"/>
      <c r="G29" s="199"/>
      <c r="H29" s="199"/>
      <c r="I29" s="199"/>
      <c r="J29" s="199"/>
      <c r="K29" s="199"/>
      <c r="L29" s="199"/>
      <c r="M29" s="199"/>
      <c r="N29" s="199"/>
      <c r="O29" s="199"/>
      <c r="P29" s="199"/>
      <c r="Q29" s="199"/>
      <c r="R29" s="199"/>
      <c r="S29" s="199"/>
      <c r="T29" s="199"/>
      <c r="U29" s="199"/>
      <c r="V29" s="199"/>
      <c r="W29" s="200"/>
    </row>
    <row r="30" spans="2:27" ht="141.75" customHeight="1" thickBot="1">
      <c r="B30" s="204"/>
      <c r="C30" s="205"/>
      <c r="D30" s="205"/>
      <c r="E30" s="205"/>
      <c r="F30" s="205"/>
      <c r="G30" s="205"/>
      <c r="H30" s="205"/>
      <c r="I30" s="205"/>
      <c r="J30" s="205"/>
      <c r="K30" s="205"/>
      <c r="L30" s="205"/>
      <c r="M30" s="205"/>
      <c r="N30" s="205"/>
      <c r="O30" s="205"/>
      <c r="P30" s="205"/>
      <c r="Q30" s="205"/>
      <c r="R30" s="205"/>
      <c r="S30" s="205"/>
      <c r="T30" s="205"/>
      <c r="U30" s="205"/>
      <c r="V30" s="205"/>
      <c r="W30" s="206"/>
    </row>
    <row r="31" spans="2:27" ht="37.5" customHeight="1" thickTop="1">
      <c r="B31" s="198" t="s">
        <v>1501</v>
      </c>
      <c r="C31" s="199"/>
      <c r="D31" s="199"/>
      <c r="E31" s="199"/>
      <c r="F31" s="199"/>
      <c r="G31" s="199"/>
      <c r="H31" s="199"/>
      <c r="I31" s="199"/>
      <c r="J31" s="199"/>
      <c r="K31" s="199"/>
      <c r="L31" s="199"/>
      <c r="M31" s="199"/>
      <c r="N31" s="199"/>
      <c r="O31" s="199"/>
      <c r="P31" s="199"/>
      <c r="Q31" s="199"/>
      <c r="R31" s="199"/>
      <c r="S31" s="199"/>
      <c r="T31" s="199"/>
      <c r="U31" s="199"/>
      <c r="V31" s="199"/>
      <c r="W31" s="200"/>
    </row>
    <row r="32" spans="2:27" ht="56.25" customHeight="1" thickBot="1">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c r="B33" s="198" t="s">
        <v>1502</v>
      </c>
      <c r="C33" s="199"/>
      <c r="D33" s="199"/>
      <c r="E33" s="199"/>
      <c r="F33" s="199"/>
      <c r="G33" s="199"/>
      <c r="H33" s="199"/>
      <c r="I33" s="199"/>
      <c r="J33" s="199"/>
      <c r="K33" s="199"/>
      <c r="L33" s="199"/>
      <c r="M33" s="199"/>
      <c r="N33" s="199"/>
      <c r="O33" s="199"/>
      <c r="P33" s="199"/>
      <c r="Q33" s="199"/>
      <c r="R33" s="199"/>
      <c r="S33" s="199"/>
      <c r="T33" s="199"/>
      <c r="U33" s="199"/>
      <c r="V33" s="199"/>
      <c r="W33" s="200"/>
    </row>
    <row r="34" spans="2:23" ht="51" customHeight="1" thickBot="1">
      <c r="B34" s="201"/>
      <c r="C34" s="202"/>
      <c r="D34" s="202"/>
      <c r="E34" s="202"/>
      <c r="F34" s="202"/>
      <c r="G34" s="202"/>
      <c r="H34" s="202"/>
      <c r="I34" s="202"/>
      <c r="J34" s="202"/>
      <c r="K34" s="202"/>
      <c r="L34" s="202"/>
      <c r="M34" s="202"/>
      <c r="N34" s="202"/>
      <c r="O34" s="202"/>
      <c r="P34" s="202"/>
      <c r="Q34" s="202"/>
      <c r="R34" s="202"/>
      <c r="S34" s="202"/>
      <c r="T34" s="202"/>
      <c r="U34" s="202"/>
      <c r="V34" s="202"/>
      <c r="W34" s="203"/>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indexed="53"/>
  </sheetPr>
  <dimension ref="A1:AA34"/>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1470</v>
      </c>
      <c r="D4" s="186" t="s">
        <v>30</v>
      </c>
      <c r="E4" s="186"/>
      <c r="F4" s="186"/>
      <c r="G4" s="186"/>
      <c r="H4" s="187"/>
      <c r="J4" s="188" t="s">
        <v>70</v>
      </c>
      <c r="K4" s="186"/>
      <c r="L4" s="102" t="s">
        <v>1503</v>
      </c>
      <c r="M4" s="189" t="s">
        <v>1504</v>
      </c>
      <c r="N4" s="189"/>
      <c r="O4" s="189"/>
      <c r="P4" s="189"/>
      <c r="Q4" s="190"/>
      <c r="R4" s="103"/>
      <c r="S4" s="191" t="s">
        <v>73</v>
      </c>
      <c r="T4" s="192"/>
      <c r="U4" s="192"/>
      <c r="V4" s="193" t="s">
        <v>1505</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636</v>
      </c>
      <c r="D6" s="195" t="s">
        <v>1506</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1507</v>
      </c>
      <c r="K8" s="75" t="s">
        <v>1507</v>
      </c>
      <c r="L8" s="75" t="s">
        <v>83</v>
      </c>
      <c r="M8" s="75" t="s">
        <v>83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66.75" customHeight="1" thickTop="1" thickBot="1">
      <c r="B10" s="76" t="s">
        <v>86</v>
      </c>
      <c r="C10" s="193" t="s">
        <v>1508</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1509</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1510</v>
      </c>
      <c r="C21" s="163"/>
      <c r="D21" s="163"/>
      <c r="E21" s="163"/>
      <c r="F21" s="163"/>
      <c r="G21" s="163"/>
      <c r="H21" s="163"/>
      <c r="I21" s="163"/>
      <c r="J21" s="163"/>
      <c r="K21" s="163"/>
      <c r="L21" s="163"/>
      <c r="M21" s="196" t="s">
        <v>636</v>
      </c>
      <c r="N21" s="196"/>
      <c r="O21" s="196" t="s">
        <v>112</v>
      </c>
      <c r="P21" s="196"/>
      <c r="Q21" s="196" t="s">
        <v>113</v>
      </c>
      <c r="R21" s="196"/>
      <c r="S21" s="106" t="s">
        <v>448</v>
      </c>
      <c r="T21" s="106" t="s">
        <v>1511</v>
      </c>
      <c r="U21" s="106" t="s">
        <v>1512</v>
      </c>
      <c r="V21" s="106">
        <f>+IF(ISERR(U21/T21*100),"N/A",ROUND(U21/T21*100,2))</f>
        <v>123.08</v>
      </c>
      <c r="W21" s="84">
        <f>+IF(ISERR(U21/S21*100),"N/A",ROUND(U21/S21*100,2))</f>
        <v>40</v>
      </c>
    </row>
    <row r="22" spans="2:27" ht="56.25" customHeight="1" thickBot="1">
      <c r="B22" s="162" t="s">
        <v>1513</v>
      </c>
      <c r="C22" s="163"/>
      <c r="D22" s="163"/>
      <c r="E22" s="163"/>
      <c r="F22" s="163"/>
      <c r="G22" s="163"/>
      <c r="H22" s="163"/>
      <c r="I22" s="163"/>
      <c r="J22" s="163"/>
      <c r="K22" s="163"/>
      <c r="L22" s="163"/>
      <c r="M22" s="197" t="s">
        <v>636</v>
      </c>
      <c r="N22" s="197"/>
      <c r="O22" s="197" t="s">
        <v>112</v>
      </c>
      <c r="P22" s="197"/>
      <c r="Q22" s="197" t="s">
        <v>113</v>
      </c>
      <c r="R22" s="197"/>
      <c r="S22" s="106" t="s">
        <v>448</v>
      </c>
      <c r="T22" s="106" t="s">
        <v>1511</v>
      </c>
      <c r="U22" s="106" t="s">
        <v>1512</v>
      </c>
      <c r="V22" s="106">
        <f>+IF(ISERR(U22/T22*100),"N/A",ROUND(U22/T22*100,2))</f>
        <v>123.08</v>
      </c>
      <c r="W22" s="84">
        <f>+IF(ISERR(U22/S22*100),"N/A",ROUND(U22/S22*100,2))</f>
        <v>40</v>
      </c>
    </row>
    <row r="23" spans="2:27" ht="21.75" customHeight="1" thickTop="1" thickBot="1">
      <c r="B23" s="60" t="s">
        <v>126</v>
      </c>
      <c r="C23" s="61"/>
      <c r="D23" s="61"/>
      <c r="E23" s="61"/>
      <c r="F23" s="61"/>
      <c r="G23" s="61"/>
      <c r="H23" s="62"/>
      <c r="I23" s="62"/>
      <c r="J23" s="62"/>
      <c r="K23" s="62"/>
      <c r="L23" s="62"/>
      <c r="M23" s="62"/>
      <c r="N23" s="62"/>
      <c r="O23" s="62"/>
      <c r="P23" s="62"/>
      <c r="Q23" s="62"/>
      <c r="R23" s="62"/>
      <c r="S23" s="62"/>
      <c r="T23" s="62"/>
      <c r="U23" s="62"/>
      <c r="V23" s="62"/>
      <c r="W23" s="63"/>
      <c r="X23" s="85"/>
    </row>
    <row r="24" spans="2:27" ht="29.25" customHeight="1" thickTop="1" thickBot="1">
      <c r="B24" s="172" t="s">
        <v>127</v>
      </c>
      <c r="C24" s="173"/>
      <c r="D24" s="173"/>
      <c r="E24" s="173"/>
      <c r="F24" s="173"/>
      <c r="G24" s="173"/>
      <c r="H24" s="173"/>
      <c r="I24" s="173"/>
      <c r="J24" s="173"/>
      <c r="K24" s="173"/>
      <c r="L24" s="173"/>
      <c r="M24" s="173"/>
      <c r="N24" s="173"/>
      <c r="O24" s="173"/>
      <c r="P24" s="173"/>
      <c r="Q24" s="174"/>
      <c r="R24" s="86" t="s">
        <v>106</v>
      </c>
      <c r="S24" s="149" t="s">
        <v>107</v>
      </c>
      <c r="T24" s="149"/>
      <c r="U24" s="87" t="s">
        <v>128</v>
      </c>
      <c r="V24" s="148" t="s">
        <v>129</v>
      </c>
      <c r="W24" s="150"/>
    </row>
    <row r="25" spans="2:27" ht="30.75" customHeight="1" thickBot="1">
      <c r="B25" s="175"/>
      <c r="C25" s="176"/>
      <c r="D25" s="176"/>
      <c r="E25" s="176"/>
      <c r="F25" s="176"/>
      <c r="G25" s="176"/>
      <c r="H25" s="176"/>
      <c r="I25" s="176"/>
      <c r="J25" s="176"/>
      <c r="K25" s="176"/>
      <c r="L25" s="176"/>
      <c r="M25" s="176"/>
      <c r="N25" s="176"/>
      <c r="O25" s="176"/>
      <c r="P25" s="176"/>
      <c r="Q25" s="177"/>
      <c r="R25" s="88" t="s">
        <v>130</v>
      </c>
      <c r="S25" s="88" t="s">
        <v>130</v>
      </c>
      <c r="T25" s="88" t="s">
        <v>112</v>
      </c>
      <c r="U25" s="88" t="s">
        <v>130</v>
      </c>
      <c r="V25" s="88" t="s">
        <v>131</v>
      </c>
      <c r="W25" s="81" t="s">
        <v>132</v>
      </c>
      <c r="Y25" s="85"/>
    </row>
    <row r="26" spans="2:27" ht="23.25" customHeight="1" thickBot="1">
      <c r="B26" s="178" t="s">
        <v>133</v>
      </c>
      <c r="C26" s="179"/>
      <c r="D26" s="179"/>
      <c r="E26" s="89" t="s">
        <v>669</v>
      </c>
      <c r="F26" s="89"/>
      <c r="G26" s="89"/>
      <c r="H26" s="90"/>
      <c r="I26" s="90"/>
      <c r="J26" s="90"/>
      <c r="K26" s="90"/>
      <c r="L26" s="90"/>
      <c r="M26" s="90"/>
      <c r="N26" s="90"/>
      <c r="O26" s="90"/>
      <c r="P26" s="91"/>
      <c r="Q26" s="91"/>
      <c r="R26" s="92" t="s">
        <v>1505</v>
      </c>
      <c r="S26" s="92" t="s">
        <v>75</v>
      </c>
      <c r="T26" s="91"/>
      <c r="U26" s="92" t="s">
        <v>122</v>
      </c>
      <c r="V26" s="91"/>
      <c r="W26" s="94">
        <f>+IF(ISERR(U26/R26*100),"N/A",ROUND(U26/R26*100,2))</f>
        <v>0</v>
      </c>
    </row>
    <row r="27" spans="2:27" ht="26.25" customHeight="1" thickBot="1">
      <c r="B27" s="180" t="s">
        <v>136</v>
      </c>
      <c r="C27" s="181"/>
      <c r="D27" s="181"/>
      <c r="E27" s="95" t="s">
        <v>669</v>
      </c>
      <c r="F27" s="95"/>
      <c r="G27" s="95"/>
      <c r="H27" s="96"/>
      <c r="I27" s="96"/>
      <c r="J27" s="96"/>
      <c r="K27" s="96"/>
      <c r="L27" s="96"/>
      <c r="M27" s="96"/>
      <c r="N27" s="96"/>
      <c r="O27" s="96"/>
      <c r="P27" s="97"/>
      <c r="Q27" s="97"/>
      <c r="R27" s="98" t="s">
        <v>1505</v>
      </c>
      <c r="S27" s="98" t="s">
        <v>122</v>
      </c>
      <c r="T27" s="98">
        <f>+IF(ISERR(S27/R27*100),"N/A",ROUND(S27/R27*100,2))</f>
        <v>0</v>
      </c>
      <c r="U27" s="98" t="s">
        <v>122</v>
      </c>
      <c r="V27" s="98" t="str">
        <f>+IF(ISERR(U27/S27*100),"N/A",ROUND(U27/S27*100,2))</f>
        <v>N/A</v>
      </c>
      <c r="W27" s="100">
        <f>+IF(ISERR(U27/R27*100),"N/A",ROUND(U27/R27*100,2))</f>
        <v>0</v>
      </c>
    </row>
    <row r="28" spans="2:27" ht="22.5" customHeight="1" thickTop="1" thickBot="1">
      <c r="B28" s="60" t="s">
        <v>138</v>
      </c>
      <c r="C28" s="61"/>
      <c r="D28" s="61"/>
      <c r="E28" s="61"/>
      <c r="F28" s="61"/>
      <c r="G28" s="61"/>
      <c r="H28" s="62"/>
      <c r="I28" s="62"/>
      <c r="J28" s="62"/>
      <c r="K28" s="62"/>
      <c r="L28" s="62"/>
      <c r="M28" s="62"/>
      <c r="N28" s="62"/>
      <c r="O28" s="62"/>
      <c r="P28" s="62"/>
      <c r="Q28" s="62"/>
      <c r="R28" s="62"/>
      <c r="S28" s="62"/>
      <c r="T28" s="62"/>
      <c r="U28" s="62"/>
      <c r="V28" s="62"/>
      <c r="W28" s="63"/>
    </row>
    <row r="29" spans="2:27" ht="37.5" customHeight="1" thickTop="1">
      <c r="B29" s="198" t="s">
        <v>1514</v>
      </c>
      <c r="C29" s="199"/>
      <c r="D29" s="199"/>
      <c r="E29" s="199"/>
      <c r="F29" s="199"/>
      <c r="G29" s="199"/>
      <c r="H29" s="199"/>
      <c r="I29" s="199"/>
      <c r="J29" s="199"/>
      <c r="K29" s="199"/>
      <c r="L29" s="199"/>
      <c r="M29" s="199"/>
      <c r="N29" s="199"/>
      <c r="O29" s="199"/>
      <c r="P29" s="199"/>
      <c r="Q29" s="199"/>
      <c r="R29" s="199"/>
      <c r="S29" s="199"/>
      <c r="T29" s="199"/>
      <c r="U29" s="199"/>
      <c r="V29" s="199"/>
      <c r="W29" s="200"/>
    </row>
    <row r="30" spans="2:27" ht="15" customHeight="1" thickBot="1">
      <c r="B30" s="204"/>
      <c r="C30" s="205"/>
      <c r="D30" s="205"/>
      <c r="E30" s="205"/>
      <c r="F30" s="205"/>
      <c r="G30" s="205"/>
      <c r="H30" s="205"/>
      <c r="I30" s="205"/>
      <c r="J30" s="205"/>
      <c r="K30" s="205"/>
      <c r="L30" s="205"/>
      <c r="M30" s="205"/>
      <c r="N30" s="205"/>
      <c r="O30" s="205"/>
      <c r="P30" s="205"/>
      <c r="Q30" s="205"/>
      <c r="R30" s="205"/>
      <c r="S30" s="205"/>
      <c r="T30" s="205"/>
      <c r="U30" s="205"/>
      <c r="V30" s="205"/>
      <c r="W30" s="206"/>
    </row>
    <row r="31" spans="2:27" ht="37.5" customHeight="1" thickTop="1">
      <c r="B31" s="198" t="s">
        <v>1515</v>
      </c>
      <c r="C31" s="199"/>
      <c r="D31" s="199"/>
      <c r="E31" s="199"/>
      <c r="F31" s="199"/>
      <c r="G31" s="199"/>
      <c r="H31" s="199"/>
      <c r="I31" s="199"/>
      <c r="J31" s="199"/>
      <c r="K31" s="199"/>
      <c r="L31" s="199"/>
      <c r="M31" s="199"/>
      <c r="N31" s="199"/>
      <c r="O31" s="199"/>
      <c r="P31" s="199"/>
      <c r="Q31" s="199"/>
      <c r="R31" s="199"/>
      <c r="S31" s="199"/>
      <c r="T31" s="199"/>
      <c r="U31" s="199"/>
      <c r="V31" s="199"/>
      <c r="W31" s="200"/>
    </row>
    <row r="32" spans="2:27" ht="15" customHeight="1" thickBot="1">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c r="B33" s="198" t="s">
        <v>1516</v>
      </c>
      <c r="C33" s="199"/>
      <c r="D33" s="199"/>
      <c r="E33" s="199"/>
      <c r="F33" s="199"/>
      <c r="G33" s="199"/>
      <c r="H33" s="199"/>
      <c r="I33" s="199"/>
      <c r="J33" s="199"/>
      <c r="K33" s="199"/>
      <c r="L33" s="199"/>
      <c r="M33" s="199"/>
      <c r="N33" s="199"/>
      <c r="O33" s="199"/>
      <c r="P33" s="199"/>
      <c r="Q33" s="199"/>
      <c r="R33" s="199"/>
      <c r="S33" s="199"/>
      <c r="T33" s="199"/>
      <c r="U33" s="199"/>
      <c r="V33" s="199"/>
      <c r="W33" s="200"/>
    </row>
    <row r="34" spans="2:23" ht="15.75" customHeight="1" thickBot="1">
      <c r="B34" s="201"/>
      <c r="C34" s="202"/>
      <c r="D34" s="202"/>
      <c r="E34" s="202"/>
      <c r="F34" s="202"/>
      <c r="G34" s="202"/>
      <c r="H34" s="202"/>
      <c r="I34" s="202"/>
      <c r="J34" s="202"/>
      <c r="K34" s="202"/>
      <c r="L34" s="202"/>
      <c r="M34" s="202"/>
      <c r="N34" s="202"/>
      <c r="O34" s="202"/>
      <c r="P34" s="202"/>
      <c r="Q34" s="202"/>
      <c r="R34" s="202"/>
      <c r="S34" s="202"/>
      <c r="T34" s="202"/>
      <c r="U34" s="202"/>
      <c r="V34" s="202"/>
      <c r="W34" s="203"/>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indexed="53"/>
  </sheetPr>
  <dimension ref="A1:AA43"/>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1470</v>
      </c>
      <c r="D4" s="186" t="s">
        <v>30</v>
      </c>
      <c r="E4" s="186"/>
      <c r="F4" s="186"/>
      <c r="G4" s="186"/>
      <c r="H4" s="187"/>
      <c r="J4" s="188" t="s">
        <v>70</v>
      </c>
      <c r="K4" s="186"/>
      <c r="L4" s="102" t="s">
        <v>272</v>
      </c>
      <c r="M4" s="189" t="s">
        <v>273</v>
      </c>
      <c r="N4" s="189"/>
      <c r="O4" s="189"/>
      <c r="P4" s="189"/>
      <c r="Q4" s="190"/>
      <c r="R4" s="103"/>
      <c r="S4" s="191" t="s">
        <v>73</v>
      </c>
      <c r="T4" s="192"/>
      <c r="U4" s="192"/>
      <c r="V4" s="193" t="s">
        <v>1517</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1472</v>
      </c>
      <c r="D6" s="195" t="s">
        <v>1473</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1518</v>
      </c>
      <c r="D7" s="185" t="s">
        <v>1519</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1520</v>
      </c>
      <c r="D8" s="185" t="s">
        <v>1521</v>
      </c>
      <c r="E8" s="185"/>
      <c r="F8" s="185"/>
      <c r="G8" s="185"/>
      <c r="H8" s="185"/>
      <c r="J8" s="75" t="s">
        <v>1522</v>
      </c>
      <c r="K8" s="75" t="s">
        <v>1523</v>
      </c>
      <c r="L8" s="75" t="s">
        <v>1524</v>
      </c>
      <c r="M8" s="75" t="s">
        <v>1525</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226.5" customHeight="1" thickTop="1" thickBot="1">
      <c r="B10" s="76" t="s">
        <v>86</v>
      </c>
      <c r="C10" s="193" t="s">
        <v>1526</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1527</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1528</v>
      </c>
      <c r="C21" s="163"/>
      <c r="D21" s="163"/>
      <c r="E21" s="163"/>
      <c r="F21" s="163"/>
      <c r="G21" s="163"/>
      <c r="H21" s="163"/>
      <c r="I21" s="163"/>
      <c r="J21" s="163"/>
      <c r="K21" s="163"/>
      <c r="L21" s="163"/>
      <c r="M21" s="196" t="s">
        <v>1472</v>
      </c>
      <c r="N21" s="196"/>
      <c r="O21" s="196" t="s">
        <v>1529</v>
      </c>
      <c r="P21" s="196"/>
      <c r="Q21" s="196" t="s">
        <v>113</v>
      </c>
      <c r="R21" s="196"/>
      <c r="S21" s="106" t="s">
        <v>581</v>
      </c>
      <c r="T21" s="106" t="s">
        <v>448</v>
      </c>
      <c r="U21" s="106" t="s">
        <v>448</v>
      </c>
      <c r="V21" s="106">
        <f t="shared" ref="V21:V27" si="0">+IF(ISERR(U21/T21*100),"N/A",ROUND(U21/T21*100,2))</f>
        <v>100</v>
      </c>
      <c r="W21" s="84">
        <f t="shared" ref="W21:W27" si="1">+IF(ISERR(U21/S21*100),"N/A",ROUND(U21/S21*100,2))</f>
        <v>25</v>
      </c>
    </row>
    <row r="22" spans="2:27" ht="56.25" customHeight="1">
      <c r="B22" s="162" t="s">
        <v>1530</v>
      </c>
      <c r="C22" s="163"/>
      <c r="D22" s="163"/>
      <c r="E22" s="163"/>
      <c r="F22" s="163"/>
      <c r="G22" s="163"/>
      <c r="H22" s="163"/>
      <c r="I22" s="163"/>
      <c r="J22" s="163"/>
      <c r="K22" s="163"/>
      <c r="L22" s="163"/>
      <c r="M22" s="197" t="s">
        <v>1520</v>
      </c>
      <c r="N22" s="197"/>
      <c r="O22" s="197" t="s">
        <v>112</v>
      </c>
      <c r="P22" s="197"/>
      <c r="Q22" s="197" t="s">
        <v>113</v>
      </c>
      <c r="R22" s="197"/>
      <c r="S22" s="106" t="s">
        <v>117</v>
      </c>
      <c r="T22" s="106" t="s">
        <v>1531</v>
      </c>
      <c r="U22" s="106" t="s">
        <v>1532</v>
      </c>
      <c r="V22" s="106">
        <f t="shared" si="0"/>
        <v>67.569999999999993</v>
      </c>
      <c r="W22" s="84">
        <f t="shared" si="1"/>
        <v>25</v>
      </c>
    </row>
    <row r="23" spans="2:27" ht="56.25" customHeight="1">
      <c r="B23" s="162" t="s">
        <v>1533</v>
      </c>
      <c r="C23" s="163"/>
      <c r="D23" s="163"/>
      <c r="E23" s="163"/>
      <c r="F23" s="163"/>
      <c r="G23" s="163"/>
      <c r="H23" s="163"/>
      <c r="I23" s="163"/>
      <c r="J23" s="163"/>
      <c r="K23" s="163"/>
      <c r="L23" s="163"/>
      <c r="M23" s="197" t="s">
        <v>1518</v>
      </c>
      <c r="N23" s="197"/>
      <c r="O23" s="197" t="s">
        <v>112</v>
      </c>
      <c r="P23" s="197"/>
      <c r="Q23" s="197" t="s">
        <v>113</v>
      </c>
      <c r="R23" s="197"/>
      <c r="S23" s="106" t="s">
        <v>448</v>
      </c>
      <c r="T23" s="106" t="s">
        <v>448</v>
      </c>
      <c r="U23" s="106" t="s">
        <v>406</v>
      </c>
      <c r="V23" s="106">
        <f t="shared" si="0"/>
        <v>135</v>
      </c>
      <c r="W23" s="84">
        <f t="shared" si="1"/>
        <v>135</v>
      </c>
    </row>
    <row r="24" spans="2:27" ht="56.25" customHeight="1">
      <c r="B24" s="162" t="s">
        <v>1534</v>
      </c>
      <c r="C24" s="163"/>
      <c r="D24" s="163"/>
      <c r="E24" s="163"/>
      <c r="F24" s="163"/>
      <c r="G24" s="163"/>
      <c r="H24" s="163"/>
      <c r="I24" s="163"/>
      <c r="J24" s="163"/>
      <c r="K24" s="163"/>
      <c r="L24" s="163"/>
      <c r="M24" s="197" t="s">
        <v>1518</v>
      </c>
      <c r="N24" s="197"/>
      <c r="O24" s="197" t="s">
        <v>112</v>
      </c>
      <c r="P24" s="197"/>
      <c r="Q24" s="197" t="s">
        <v>113</v>
      </c>
      <c r="R24" s="197"/>
      <c r="S24" s="106" t="s">
        <v>114</v>
      </c>
      <c r="T24" s="106" t="s">
        <v>317</v>
      </c>
      <c r="U24" s="106" t="s">
        <v>122</v>
      </c>
      <c r="V24" s="106">
        <f t="shared" si="0"/>
        <v>0</v>
      </c>
      <c r="W24" s="84">
        <f t="shared" si="1"/>
        <v>0</v>
      </c>
    </row>
    <row r="25" spans="2:27" ht="56.25" customHeight="1">
      <c r="B25" s="162" t="s">
        <v>1535</v>
      </c>
      <c r="C25" s="163"/>
      <c r="D25" s="163"/>
      <c r="E25" s="163"/>
      <c r="F25" s="163"/>
      <c r="G25" s="163"/>
      <c r="H25" s="163"/>
      <c r="I25" s="163"/>
      <c r="J25" s="163"/>
      <c r="K25" s="163"/>
      <c r="L25" s="163"/>
      <c r="M25" s="197" t="s">
        <v>1518</v>
      </c>
      <c r="N25" s="197"/>
      <c r="O25" s="197" t="s">
        <v>112</v>
      </c>
      <c r="P25" s="197"/>
      <c r="Q25" s="197" t="s">
        <v>113</v>
      </c>
      <c r="R25" s="197"/>
      <c r="S25" s="106" t="s">
        <v>114</v>
      </c>
      <c r="T25" s="106" t="s">
        <v>1536</v>
      </c>
      <c r="U25" s="106" t="s">
        <v>1536</v>
      </c>
      <c r="V25" s="106">
        <f t="shared" si="0"/>
        <v>100</v>
      </c>
      <c r="W25" s="84">
        <f t="shared" si="1"/>
        <v>54</v>
      </c>
    </row>
    <row r="26" spans="2:27" ht="56.25" customHeight="1">
      <c r="B26" s="162" t="s">
        <v>1537</v>
      </c>
      <c r="C26" s="163"/>
      <c r="D26" s="163"/>
      <c r="E26" s="163"/>
      <c r="F26" s="163"/>
      <c r="G26" s="163"/>
      <c r="H26" s="163"/>
      <c r="I26" s="163"/>
      <c r="J26" s="163"/>
      <c r="K26" s="163"/>
      <c r="L26" s="163"/>
      <c r="M26" s="197" t="s">
        <v>1518</v>
      </c>
      <c r="N26" s="197"/>
      <c r="O26" s="197" t="s">
        <v>112</v>
      </c>
      <c r="P26" s="197"/>
      <c r="Q26" s="197" t="s">
        <v>113</v>
      </c>
      <c r="R26" s="197"/>
      <c r="S26" s="106" t="s">
        <v>114</v>
      </c>
      <c r="T26" s="106" t="s">
        <v>115</v>
      </c>
      <c r="U26" s="106" t="s">
        <v>115</v>
      </c>
      <c r="V26" s="106">
        <f t="shared" si="0"/>
        <v>100</v>
      </c>
      <c r="W26" s="84">
        <f t="shared" si="1"/>
        <v>50</v>
      </c>
    </row>
    <row r="27" spans="2:27" ht="56.25" customHeight="1" thickBot="1">
      <c r="B27" s="162" t="s">
        <v>1538</v>
      </c>
      <c r="C27" s="163"/>
      <c r="D27" s="163"/>
      <c r="E27" s="163"/>
      <c r="F27" s="163"/>
      <c r="G27" s="163"/>
      <c r="H27" s="163"/>
      <c r="I27" s="163"/>
      <c r="J27" s="163"/>
      <c r="K27" s="163"/>
      <c r="L27" s="163"/>
      <c r="M27" s="197" t="s">
        <v>1518</v>
      </c>
      <c r="N27" s="197"/>
      <c r="O27" s="197" t="s">
        <v>112</v>
      </c>
      <c r="P27" s="197"/>
      <c r="Q27" s="197" t="s">
        <v>160</v>
      </c>
      <c r="R27" s="197"/>
      <c r="S27" s="106" t="s">
        <v>114</v>
      </c>
      <c r="T27" s="106" t="s">
        <v>578</v>
      </c>
      <c r="U27" s="106" t="s">
        <v>311</v>
      </c>
      <c r="V27" s="106">
        <f t="shared" si="0"/>
        <v>33.33</v>
      </c>
      <c r="W27" s="84">
        <f t="shared" si="1"/>
        <v>25</v>
      </c>
    </row>
    <row r="28" spans="2:27" ht="21.75" customHeight="1" thickTop="1" thickBot="1">
      <c r="B28" s="60" t="s">
        <v>126</v>
      </c>
      <c r="C28" s="61"/>
      <c r="D28" s="61"/>
      <c r="E28" s="61"/>
      <c r="F28" s="61"/>
      <c r="G28" s="61"/>
      <c r="H28" s="62"/>
      <c r="I28" s="62"/>
      <c r="J28" s="62"/>
      <c r="K28" s="62"/>
      <c r="L28" s="62"/>
      <c r="M28" s="62"/>
      <c r="N28" s="62"/>
      <c r="O28" s="62"/>
      <c r="P28" s="62"/>
      <c r="Q28" s="62"/>
      <c r="R28" s="62"/>
      <c r="S28" s="62"/>
      <c r="T28" s="62"/>
      <c r="U28" s="62"/>
      <c r="V28" s="62"/>
      <c r="W28" s="63"/>
      <c r="X28" s="85"/>
    </row>
    <row r="29" spans="2:27" ht="29.25" customHeight="1" thickTop="1" thickBot="1">
      <c r="B29" s="172" t="s">
        <v>127</v>
      </c>
      <c r="C29" s="173"/>
      <c r="D29" s="173"/>
      <c r="E29" s="173"/>
      <c r="F29" s="173"/>
      <c r="G29" s="173"/>
      <c r="H29" s="173"/>
      <c r="I29" s="173"/>
      <c r="J29" s="173"/>
      <c r="K29" s="173"/>
      <c r="L29" s="173"/>
      <c r="M29" s="173"/>
      <c r="N29" s="173"/>
      <c r="O29" s="173"/>
      <c r="P29" s="173"/>
      <c r="Q29" s="174"/>
      <c r="R29" s="86" t="s">
        <v>106</v>
      </c>
      <c r="S29" s="149" t="s">
        <v>107</v>
      </c>
      <c r="T29" s="149"/>
      <c r="U29" s="87" t="s">
        <v>128</v>
      </c>
      <c r="V29" s="148" t="s">
        <v>129</v>
      </c>
      <c r="W29" s="150"/>
    </row>
    <row r="30" spans="2:27" ht="30.75" customHeight="1" thickBot="1">
      <c r="B30" s="175"/>
      <c r="C30" s="176"/>
      <c r="D30" s="176"/>
      <c r="E30" s="176"/>
      <c r="F30" s="176"/>
      <c r="G30" s="176"/>
      <c r="H30" s="176"/>
      <c r="I30" s="176"/>
      <c r="J30" s="176"/>
      <c r="K30" s="176"/>
      <c r="L30" s="176"/>
      <c r="M30" s="176"/>
      <c r="N30" s="176"/>
      <c r="O30" s="176"/>
      <c r="P30" s="176"/>
      <c r="Q30" s="177"/>
      <c r="R30" s="88" t="s">
        <v>130</v>
      </c>
      <c r="S30" s="88" t="s">
        <v>130</v>
      </c>
      <c r="T30" s="88" t="s">
        <v>112</v>
      </c>
      <c r="U30" s="88" t="s">
        <v>130</v>
      </c>
      <c r="V30" s="88" t="s">
        <v>131</v>
      </c>
      <c r="W30" s="81" t="s">
        <v>132</v>
      </c>
      <c r="Y30" s="85"/>
    </row>
    <row r="31" spans="2:27" ht="23.25" customHeight="1" thickBot="1">
      <c r="B31" s="178" t="s">
        <v>133</v>
      </c>
      <c r="C31" s="179"/>
      <c r="D31" s="179"/>
      <c r="E31" s="89" t="s">
        <v>1482</v>
      </c>
      <c r="F31" s="89"/>
      <c r="G31" s="89"/>
      <c r="H31" s="90"/>
      <c r="I31" s="90"/>
      <c r="J31" s="90"/>
      <c r="K31" s="90"/>
      <c r="L31" s="90"/>
      <c r="M31" s="90"/>
      <c r="N31" s="90"/>
      <c r="O31" s="90"/>
      <c r="P31" s="91"/>
      <c r="Q31" s="91"/>
      <c r="R31" s="92" t="s">
        <v>122</v>
      </c>
      <c r="S31" s="92" t="s">
        <v>75</v>
      </c>
      <c r="T31" s="91"/>
      <c r="U31" s="92" t="s">
        <v>122</v>
      </c>
      <c r="V31" s="91"/>
      <c r="W31" s="94" t="str">
        <f t="shared" ref="W31:W36" si="2">+IF(ISERR(U31/R31*100),"N/A",ROUND(U31/R31*100,2))</f>
        <v>N/A</v>
      </c>
    </row>
    <row r="32" spans="2:27" ht="26.25" customHeight="1">
      <c r="B32" s="180" t="s">
        <v>136</v>
      </c>
      <c r="C32" s="181"/>
      <c r="D32" s="181"/>
      <c r="E32" s="95" t="s">
        <v>1482</v>
      </c>
      <c r="F32" s="95"/>
      <c r="G32" s="95"/>
      <c r="H32" s="96"/>
      <c r="I32" s="96"/>
      <c r="J32" s="96"/>
      <c r="K32" s="96"/>
      <c r="L32" s="96"/>
      <c r="M32" s="96"/>
      <c r="N32" s="96"/>
      <c r="O32" s="96"/>
      <c r="P32" s="97"/>
      <c r="Q32" s="97"/>
      <c r="R32" s="98" t="s">
        <v>122</v>
      </c>
      <c r="S32" s="98" t="s">
        <v>122</v>
      </c>
      <c r="T32" s="98" t="str">
        <f>+IF(ISERR(S32/R32*100),"N/A",ROUND(S32/R32*100,2))</f>
        <v>N/A</v>
      </c>
      <c r="U32" s="98" t="s">
        <v>122</v>
      </c>
      <c r="V32" s="98" t="str">
        <f>+IF(ISERR(U32/S32*100),"N/A",ROUND(U32/S32*100,2))</f>
        <v>N/A</v>
      </c>
      <c r="W32" s="100" t="str">
        <f t="shared" si="2"/>
        <v>N/A</v>
      </c>
    </row>
    <row r="33" spans="2:23" ht="23.25" customHeight="1" thickBot="1">
      <c r="B33" s="178" t="s">
        <v>133</v>
      </c>
      <c r="C33" s="179"/>
      <c r="D33" s="179"/>
      <c r="E33" s="89" t="s">
        <v>1539</v>
      </c>
      <c r="F33" s="89"/>
      <c r="G33" s="89"/>
      <c r="H33" s="90"/>
      <c r="I33" s="90"/>
      <c r="J33" s="90"/>
      <c r="K33" s="90"/>
      <c r="L33" s="90"/>
      <c r="M33" s="90"/>
      <c r="N33" s="90"/>
      <c r="O33" s="90"/>
      <c r="P33" s="91"/>
      <c r="Q33" s="91"/>
      <c r="R33" s="92" t="s">
        <v>122</v>
      </c>
      <c r="S33" s="92" t="s">
        <v>75</v>
      </c>
      <c r="T33" s="91"/>
      <c r="U33" s="92" t="s">
        <v>122</v>
      </c>
      <c r="V33" s="91"/>
      <c r="W33" s="94" t="str">
        <f t="shared" si="2"/>
        <v>N/A</v>
      </c>
    </row>
    <row r="34" spans="2:23" ht="26.25" customHeight="1">
      <c r="B34" s="180" t="s">
        <v>136</v>
      </c>
      <c r="C34" s="181"/>
      <c r="D34" s="181"/>
      <c r="E34" s="95" t="s">
        <v>1539</v>
      </c>
      <c r="F34" s="95"/>
      <c r="G34" s="95"/>
      <c r="H34" s="96"/>
      <c r="I34" s="96"/>
      <c r="J34" s="96"/>
      <c r="K34" s="96"/>
      <c r="L34" s="96"/>
      <c r="M34" s="96"/>
      <c r="N34" s="96"/>
      <c r="O34" s="96"/>
      <c r="P34" s="97"/>
      <c r="Q34" s="97"/>
      <c r="R34" s="98" t="s">
        <v>122</v>
      </c>
      <c r="S34" s="98" t="s">
        <v>122</v>
      </c>
      <c r="T34" s="98" t="str">
        <f>+IF(ISERR(S34/R34*100),"N/A",ROUND(S34/R34*100,2))</f>
        <v>N/A</v>
      </c>
      <c r="U34" s="98" t="s">
        <v>122</v>
      </c>
      <c r="V34" s="98" t="str">
        <f>+IF(ISERR(U34/S34*100),"N/A",ROUND(U34/S34*100,2))</f>
        <v>N/A</v>
      </c>
      <c r="W34" s="100" t="str">
        <f t="shared" si="2"/>
        <v>N/A</v>
      </c>
    </row>
    <row r="35" spans="2:23" ht="23.25" customHeight="1" thickBot="1">
      <c r="B35" s="178" t="s">
        <v>133</v>
      </c>
      <c r="C35" s="179"/>
      <c r="D35" s="179"/>
      <c r="E35" s="89" t="s">
        <v>1540</v>
      </c>
      <c r="F35" s="89"/>
      <c r="G35" s="89"/>
      <c r="H35" s="90"/>
      <c r="I35" s="90"/>
      <c r="J35" s="90"/>
      <c r="K35" s="90"/>
      <c r="L35" s="90"/>
      <c r="M35" s="90"/>
      <c r="N35" s="90"/>
      <c r="O35" s="90"/>
      <c r="P35" s="91"/>
      <c r="Q35" s="91"/>
      <c r="R35" s="92" t="s">
        <v>1541</v>
      </c>
      <c r="S35" s="92" t="s">
        <v>75</v>
      </c>
      <c r="T35" s="91"/>
      <c r="U35" s="92" t="s">
        <v>1542</v>
      </c>
      <c r="V35" s="91"/>
      <c r="W35" s="94">
        <f t="shared" si="2"/>
        <v>52.24</v>
      </c>
    </row>
    <row r="36" spans="2:23" ht="26.25" customHeight="1" thickBot="1">
      <c r="B36" s="180" t="s">
        <v>136</v>
      </c>
      <c r="C36" s="181"/>
      <c r="D36" s="181"/>
      <c r="E36" s="95" t="s">
        <v>1540</v>
      </c>
      <c r="F36" s="95"/>
      <c r="G36" s="95"/>
      <c r="H36" s="96"/>
      <c r="I36" s="96"/>
      <c r="J36" s="96"/>
      <c r="K36" s="96"/>
      <c r="L36" s="96"/>
      <c r="M36" s="96"/>
      <c r="N36" s="96"/>
      <c r="O36" s="96"/>
      <c r="P36" s="97"/>
      <c r="Q36" s="97"/>
      <c r="R36" s="98" t="s">
        <v>1543</v>
      </c>
      <c r="S36" s="98" t="s">
        <v>1544</v>
      </c>
      <c r="T36" s="98">
        <f>+IF(ISERR(S36/R36*100),"N/A",ROUND(S36/R36*100,2))</f>
        <v>52.74</v>
      </c>
      <c r="U36" s="98" t="s">
        <v>1542</v>
      </c>
      <c r="V36" s="98">
        <f>+IF(ISERR(U36/S36*100),"N/A",ROUND(U36/S36*100,2))</f>
        <v>94.22</v>
      </c>
      <c r="W36" s="100">
        <f t="shared" si="2"/>
        <v>49.7</v>
      </c>
    </row>
    <row r="37" spans="2:23" ht="22.5" customHeight="1" thickTop="1" thickBot="1">
      <c r="B37" s="60" t="s">
        <v>138</v>
      </c>
      <c r="C37" s="61"/>
      <c r="D37" s="61"/>
      <c r="E37" s="61"/>
      <c r="F37" s="61"/>
      <c r="G37" s="61"/>
      <c r="H37" s="62"/>
      <c r="I37" s="62"/>
      <c r="J37" s="62"/>
      <c r="K37" s="62"/>
      <c r="L37" s="62"/>
      <c r="M37" s="62"/>
      <c r="N37" s="62"/>
      <c r="O37" s="62"/>
      <c r="P37" s="62"/>
      <c r="Q37" s="62"/>
      <c r="R37" s="62"/>
      <c r="S37" s="62"/>
      <c r="T37" s="62"/>
      <c r="U37" s="62"/>
      <c r="V37" s="62"/>
      <c r="W37" s="63"/>
    </row>
    <row r="38" spans="2:23" ht="37.5" customHeight="1" thickTop="1">
      <c r="B38" s="198" t="s">
        <v>1545</v>
      </c>
      <c r="C38" s="199"/>
      <c r="D38" s="199"/>
      <c r="E38" s="199"/>
      <c r="F38" s="199"/>
      <c r="G38" s="199"/>
      <c r="H38" s="199"/>
      <c r="I38" s="199"/>
      <c r="J38" s="199"/>
      <c r="K38" s="199"/>
      <c r="L38" s="199"/>
      <c r="M38" s="199"/>
      <c r="N38" s="199"/>
      <c r="O38" s="199"/>
      <c r="P38" s="199"/>
      <c r="Q38" s="199"/>
      <c r="R38" s="199"/>
      <c r="S38" s="199"/>
      <c r="T38" s="199"/>
      <c r="U38" s="199"/>
      <c r="V38" s="199"/>
      <c r="W38" s="200"/>
    </row>
    <row r="39" spans="2:23" ht="245.25" customHeight="1" thickBot="1">
      <c r="B39" s="204"/>
      <c r="C39" s="205"/>
      <c r="D39" s="205"/>
      <c r="E39" s="205"/>
      <c r="F39" s="205"/>
      <c r="G39" s="205"/>
      <c r="H39" s="205"/>
      <c r="I39" s="205"/>
      <c r="J39" s="205"/>
      <c r="K39" s="205"/>
      <c r="L39" s="205"/>
      <c r="M39" s="205"/>
      <c r="N39" s="205"/>
      <c r="O39" s="205"/>
      <c r="P39" s="205"/>
      <c r="Q39" s="205"/>
      <c r="R39" s="205"/>
      <c r="S39" s="205"/>
      <c r="T39" s="205"/>
      <c r="U39" s="205"/>
      <c r="V39" s="205"/>
      <c r="W39" s="206"/>
    </row>
    <row r="40" spans="2:23" ht="37.5" customHeight="1" thickTop="1">
      <c r="B40" s="198" t="s">
        <v>1546</v>
      </c>
      <c r="C40" s="199"/>
      <c r="D40" s="199"/>
      <c r="E40" s="199"/>
      <c r="F40" s="199"/>
      <c r="G40" s="199"/>
      <c r="H40" s="199"/>
      <c r="I40" s="199"/>
      <c r="J40" s="199"/>
      <c r="K40" s="199"/>
      <c r="L40" s="199"/>
      <c r="M40" s="199"/>
      <c r="N40" s="199"/>
      <c r="O40" s="199"/>
      <c r="P40" s="199"/>
      <c r="Q40" s="199"/>
      <c r="R40" s="199"/>
      <c r="S40" s="199"/>
      <c r="T40" s="199"/>
      <c r="U40" s="199"/>
      <c r="V40" s="199"/>
      <c r="W40" s="200"/>
    </row>
    <row r="41" spans="2:23" ht="185.25" customHeight="1" thickBot="1">
      <c r="B41" s="204"/>
      <c r="C41" s="205"/>
      <c r="D41" s="205"/>
      <c r="E41" s="205"/>
      <c r="F41" s="205"/>
      <c r="G41" s="205"/>
      <c r="H41" s="205"/>
      <c r="I41" s="205"/>
      <c r="J41" s="205"/>
      <c r="K41" s="205"/>
      <c r="L41" s="205"/>
      <c r="M41" s="205"/>
      <c r="N41" s="205"/>
      <c r="O41" s="205"/>
      <c r="P41" s="205"/>
      <c r="Q41" s="205"/>
      <c r="R41" s="205"/>
      <c r="S41" s="205"/>
      <c r="T41" s="205"/>
      <c r="U41" s="205"/>
      <c r="V41" s="205"/>
      <c r="W41" s="206"/>
    </row>
    <row r="42" spans="2:23" ht="37.5" customHeight="1" thickTop="1">
      <c r="B42" s="198" t="s">
        <v>1547</v>
      </c>
      <c r="C42" s="199"/>
      <c r="D42" s="199"/>
      <c r="E42" s="199"/>
      <c r="F42" s="199"/>
      <c r="G42" s="199"/>
      <c r="H42" s="199"/>
      <c r="I42" s="199"/>
      <c r="J42" s="199"/>
      <c r="K42" s="199"/>
      <c r="L42" s="199"/>
      <c r="M42" s="199"/>
      <c r="N42" s="199"/>
      <c r="O42" s="199"/>
      <c r="P42" s="199"/>
      <c r="Q42" s="199"/>
      <c r="R42" s="199"/>
      <c r="S42" s="199"/>
      <c r="T42" s="199"/>
      <c r="U42" s="199"/>
      <c r="V42" s="199"/>
      <c r="W42" s="200"/>
    </row>
    <row r="43" spans="2:23" ht="79.5" customHeight="1" thickBot="1">
      <c r="B43" s="201"/>
      <c r="C43" s="202"/>
      <c r="D43" s="202"/>
      <c r="E43" s="202"/>
      <c r="F43" s="202"/>
      <c r="G43" s="202"/>
      <c r="H43" s="202"/>
      <c r="I43" s="202"/>
      <c r="J43" s="202"/>
      <c r="K43" s="202"/>
      <c r="L43" s="202"/>
      <c r="M43" s="202"/>
      <c r="N43" s="202"/>
      <c r="O43" s="202"/>
      <c r="P43" s="202"/>
      <c r="Q43" s="202"/>
      <c r="R43" s="202"/>
      <c r="S43" s="202"/>
      <c r="T43" s="202"/>
      <c r="U43" s="202"/>
      <c r="V43" s="202"/>
      <c r="W43" s="203"/>
    </row>
  </sheetData>
  <mergeCells count="79">
    <mergeCell ref="B27:L27"/>
    <mergeCell ref="M27:N27"/>
    <mergeCell ref="O27:P27"/>
    <mergeCell ref="Q27:R27"/>
    <mergeCell ref="B42:W43"/>
    <mergeCell ref="B29:Q30"/>
    <mergeCell ref="S29:T29"/>
    <mergeCell ref="V29:W29"/>
    <mergeCell ref="B31:D31"/>
    <mergeCell ref="B32:D32"/>
    <mergeCell ref="B33:D33"/>
    <mergeCell ref="B34:D34"/>
    <mergeCell ref="B35:D35"/>
    <mergeCell ref="B36:D36"/>
    <mergeCell ref="B38:W39"/>
    <mergeCell ref="B40:W41"/>
    <mergeCell ref="B25:L25"/>
    <mergeCell ref="M25:N25"/>
    <mergeCell ref="O25:P25"/>
    <mergeCell ref="Q25:R25"/>
    <mergeCell ref="B26:L26"/>
    <mergeCell ref="M26:N26"/>
    <mergeCell ref="O26:P26"/>
    <mergeCell ref="Q26:R26"/>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6" min="1" max="22"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indexed="53"/>
  </sheetPr>
  <dimension ref="A1:AA33"/>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1470</v>
      </c>
      <c r="D4" s="186" t="s">
        <v>30</v>
      </c>
      <c r="E4" s="186"/>
      <c r="F4" s="186"/>
      <c r="G4" s="186"/>
      <c r="H4" s="187"/>
      <c r="J4" s="188" t="s">
        <v>70</v>
      </c>
      <c r="K4" s="186"/>
      <c r="L4" s="102" t="s">
        <v>1548</v>
      </c>
      <c r="M4" s="189" t="s">
        <v>1549</v>
      </c>
      <c r="N4" s="189"/>
      <c r="O4" s="189"/>
      <c r="P4" s="189"/>
      <c r="Q4" s="190"/>
      <c r="R4" s="103"/>
      <c r="S4" s="191" t="s">
        <v>73</v>
      </c>
      <c r="T4" s="192"/>
      <c r="U4" s="192"/>
      <c r="V4" s="193" t="s">
        <v>122</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1472</v>
      </c>
      <c r="D6" s="195" t="s">
        <v>1473</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240</v>
      </c>
      <c r="K8" s="75" t="s">
        <v>532</v>
      </c>
      <c r="L8" s="75" t="s">
        <v>83</v>
      </c>
      <c r="M8" s="75" t="s">
        <v>83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66.75" customHeight="1" thickTop="1" thickBot="1">
      <c r="B10" s="76" t="s">
        <v>86</v>
      </c>
      <c r="C10" s="193" t="s">
        <v>1550</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1479</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thickBot="1">
      <c r="B21" s="162" t="s">
        <v>1551</v>
      </c>
      <c r="C21" s="163"/>
      <c r="D21" s="163"/>
      <c r="E21" s="163"/>
      <c r="F21" s="163"/>
      <c r="G21" s="163"/>
      <c r="H21" s="163"/>
      <c r="I21" s="163"/>
      <c r="J21" s="163"/>
      <c r="K21" s="163"/>
      <c r="L21" s="163"/>
      <c r="M21" s="196" t="s">
        <v>1472</v>
      </c>
      <c r="N21" s="196"/>
      <c r="O21" s="196" t="s">
        <v>1529</v>
      </c>
      <c r="P21" s="196"/>
      <c r="Q21" s="196" t="s">
        <v>113</v>
      </c>
      <c r="R21" s="196"/>
      <c r="S21" s="106" t="s">
        <v>581</v>
      </c>
      <c r="T21" s="106" t="s">
        <v>1552</v>
      </c>
      <c r="U21" s="106" t="s">
        <v>122</v>
      </c>
      <c r="V21" s="106">
        <f>+IF(ISERR(U21/T21*100),"N/A",ROUND(U21/T21*100,2))</f>
        <v>0</v>
      </c>
      <c r="W21" s="84">
        <f>+IF(ISERR(U21/S21*100),"N/A",ROUND(U21/S21*100,2))</f>
        <v>0</v>
      </c>
    </row>
    <row r="22" spans="2:27" ht="21.75" customHeight="1" thickTop="1" thickBot="1">
      <c r="B22" s="60" t="s">
        <v>126</v>
      </c>
      <c r="C22" s="61"/>
      <c r="D22" s="61"/>
      <c r="E22" s="61"/>
      <c r="F22" s="61"/>
      <c r="G22" s="61"/>
      <c r="H22" s="62"/>
      <c r="I22" s="62"/>
      <c r="J22" s="62"/>
      <c r="K22" s="62"/>
      <c r="L22" s="62"/>
      <c r="M22" s="62"/>
      <c r="N22" s="62"/>
      <c r="O22" s="62"/>
      <c r="P22" s="62"/>
      <c r="Q22" s="62"/>
      <c r="R22" s="62"/>
      <c r="S22" s="62"/>
      <c r="T22" s="62"/>
      <c r="U22" s="62"/>
      <c r="V22" s="62"/>
      <c r="W22" s="63"/>
      <c r="X22" s="85"/>
    </row>
    <row r="23" spans="2:27" ht="29.25" customHeight="1" thickTop="1" thickBot="1">
      <c r="B23" s="172" t="s">
        <v>127</v>
      </c>
      <c r="C23" s="173"/>
      <c r="D23" s="173"/>
      <c r="E23" s="173"/>
      <c r="F23" s="173"/>
      <c r="G23" s="173"/>
      <c r="H23" s="173"/>
      <c r="I23" s="173"/>
      <c r="J23" s="173"/>
      <c r="K23" s="173"/>
      <c r="L23" s="173"/>
      <c r="M23" s="173"/>
      <c r="N23" s="173"/>
      <c r="O23" s="173"/>
      <c r="P23" s="173"/>
      <c r="Q23" s="174"/>
      <c r="R23" s="86" t="s">
        <v>106</v>
      </c>
      <c r="S23" s="149" t="s">
        <v>107</v>
      </c>
      <c r="T23" s="149"/>
      <c r="U23" s="87" t="s">
        <v>128</v>
      </c>
      <c r="V23" s="148" t="s">
        <v>129</v>
      </c>
      <c r="W23" s="150"/>
    </row>
    <row r="24" spans="2:27" ht="30.75" customHeight="1" thickBot="1">
      <c r="B24" s="175"/>
      <c r="C24" s="176"/>
      <c r="D24" s="176"/>
      <c r="E24" s="176"/>
      <c r="F24" s="176"/>
      <c r="G24" s="176"/>
      <c r="H24" s="176"/>
      <c r="I24" s="176"/>
      <c r="J24" s="176"/>
      <c r="K24" s="176"/>
      <c r="L24" s="176"/>
      <c r="M24" s="176"/>
      <c r="N24" s="176"/>
      <c r="O24" s="176"/>
      <c r="P24" s="176"/>
      <c r="Q24" s="177"/>
      <c r="R24" s="88" t="s">
        <v>130</v>
      </c>
      <c r="S24" s="88" t="s">
        <v>130</v>
      </c>
      <c r="T24" s="88" t="s">
        <v>112</v>
      </c>
      <c r="U24" s="88" t="s">
        <v>130</v>
      </c>
      <c r="V24" s="88" t="s">
        <v>131</v>
      </c>
      <c r="W24" s="81" t="s">
        <v>132</v>
      </c>
      <c r="Y24" s="85"/>
    </row>
    <row r="25" spans="2:27" ht="23.25" customHeight="1" thickBot="1">
      <c r="B25" s="178" t="s">
        <v>133</v>
      </c>
      <c r="C25" s="179"/>
      <c r="D25" s="179"/>
      <c r="E25" s="89" t="s">
        <v>1482</v>
      </c>
      <c r="F25" s="89"/>
      <c r="G25" s="89"/>
      <c r="H25" s="90"/>
      <c r="I25" s="90"/>
      <c r="J25" s="90"/>
      <c r="K25" s="90"/>
      <c r="L25" s="90"/>
      <c r="M25" s="90"/>
      <c r="N25" s="90"/>
      <c r="O25" s="90"/>
      <c r="P25" s="91"/>
      <c r="Q25" s="91"/>
      <c r="R25" s="92" t="s">
        <v>122</v>
      </c>
      <c r="S25" s="92" t="s">
        <v>75</v>
      </c>
      <c r="T25" s="91"/>
      <c r="U25" s="92" t="s">
        <v>122</v>
      </c>
      <c r="V25" s="91"/>
      <c r="W25" s="94" t="str">
        <f>+IF(ISERR(U25/R25*100),"N/A",ROUND(U25/R25*100,2))</f>
        <v>N/A</v>
      </c>
    </row>
    <row r="26" spans="2:27" ht="26.25" customHeight="1" thickBot="1">
      <c r="B26" s="180" t="s">
        <v>136</v>
      </c>
      <c r="C26" s="181"/>
      <c r="D26" s="181"/>
      <c r="E26" s="95" t="s">
        <v>1482</v>
      </c>
      <c r="F26" s="95"/>
      <c r="G26" s="95"/>
      <c r="H26" s="96"/>
      <c r="I26" s="96"/>
      <c r="J26" s="96"/>
      <c r="K26" s="96"/>
      <c r="L26" s="96"/>
      <c r="M26" s="96"/>
      <c r="N26" s="96"/>
      <c r="O26" s="96"/>
      <c r="P26" s="97"/>
      <c r="Q26" s="97"/>
      <c r="R26" s="98" t="s">
        <v>122</v>
      </c>
      <c r="S26" s="98" t="s">
        <v>122</v>
      </c>
      <c r="T26" s="98" t="str">
        <f>+IF(ISERR(S26/R26*100),"N/A",ROUND(S26/R26*100,2))</f>
        <v>N/A</v>
      </c>
      <c r="U26" s="98" t="s">
        <v>122</v>
      </c>
      <c r="V26" s="98" t="str">
        <f>+IF(ISERR(U26/S26*100),"N/A",ROUND(U26/S26*100,2))</f>
        <v>N/A</v>
      </c>
      <c r="W26" s="100" t="str">
        <f>+IF(ISERR(U26/R26*100),"N/A",ROUND(U26/R26*100,2))</f>
        <v>N/A</v>
      </c>
    </row>
    <row r="27" spans="2:27" ht="22.5" customHeight="1" thickTop="1" thickBot="1">
      <c r="B27" s="60" t="s">
        <v>138</v>
      </c>
      <c r="C27" s="61"/>
      <c r="D27" s="61"/>
      <c r="E27" s="61"/>
      <c r="F27" s="61"/>
      <c r="G27" s="61"/>
      <c r="H27" s="62"/>
      <c r="I27" s="62"/>
      <c r="J27" s="62"/>
      <c r="K27" s="62"/>
      <c r="L27" s="62"/>
      <c r="M27" s="62"/>
      <c r="N27" s="62"/>
      <c r="O27" s="62"/>
      <c r="P27" s="62"/>
      <c r="Q27" s="62"/>
      <c r="R27" s="62"/>
      <c r="S27" s="62"/>
      <c r="T27" s="62"/>
      <c r="U27" s="62"/>
      <c r="V27" s="62"/>
      <c r="W27" s="63"/>
    </row>
    <row r="28" spans="2:27" ht="37.5" customHeight="1" thickTop="1">
      <c r="B28" s="198" t="s">
        <v>1483</v>
      </c>
      <c r="C28" s="199"/>
      <c r="D28" s="199"/>
      <c r="E28" s="199"/>
      <c r="F28" s="199"/>
      <c r="G28" s="199"/>
      <c r="H28" s="199"/>
      <c r="I28" s="199"/>
      <c r="J28" s="199"/>
      <c r="K28" s="199"/>
      <c r="L28" s="199"/>
      <c r="M28" s="199"/>
      <c r="N28" s="199"/>
      <c r="O28" s="199"/>
      <c r="P28" s="199"/>
      <c r="Q28" s="199"/>
      <c r="R28" s="199"/>
      <c r="S28" s="199"/>
      <c r="T28" s="199"/>
      <c r="U28" s="199"/>
      <c r="V28" s="199"/>
      <c r="W28" s="200"/>
    </row>
    <row r="29" spans="2:27" ht="15" customHeight="1" thickBot="1">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c r="B30" s="198" t="s">
        <v>1553</v>
      </c>
      <c r="C30" s="199"/>
      <c r="D30" s="199"/>
      <c r="E30" s="199"/>
      <c r="F30" s="199"/>
      <c r="G30" s="199"/>
      <c r="H30" s="199"/>
      <c r="I30" s="199"/>
      <c r="J30" s="199"/>
      <c r="K30" s="199"/>
      <c r="L30" s="199"/>
      <c r="M30" s="199"/>
      <c r="N30" s="199"/>
      <c r="O30" s="199"/>
      <c r="P30" s="199"/>
      <c r="Q30" s="199"/>
      <c r="R30" s="199"/>
      <c r="S30" s="199"/>
      <c r="T30" s="199"/>
      <c r="U30" s="199"/>
      <c r="V30" s="199"/>
      <c r="W30" s="200"/>
    </row>
    <row r="31" spans="2:27" ht="37.5" customHeight="1" thickBot="1">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c r="B32" s="198" t="s">
        <v>1554</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5.75" customHeight="1" thickBot="1">
      <c r="B33" s="201"/>
      <c r="C33" s="202"/>
      <c r="D33" s="202"/>
      <c r="E33" s="202"/>
      <c r="F33" s="202"/>
      <c r="G33" s="202"/>
      <c r="H33" s="202"/>
      <c r="I33" s="202"/>
      <c r="J33" s="202"/>
      <c r="K33" s="202"/>
      <c r="L33" s="202"/>
      <c r="M33" s="202"/>
      <c r="N33" s="202"/>
      <c r="O33" s="202"/>
      <c r="P33" s="202"/>
      <c r="Q33" s="202"/>
      <c r="R33" s="202"/>
      <c r="S33" s="202"/>
      <c r="T33" s="202"/>
      <c r="U33" s="202"/>
      <c r="V33" s="202"/>
      <c r="W33" s="203"/>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indexed="53"/>
  </sheetPr>
  <dimension ref="A1:AA35"/>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69.75" customHeight="1" thickTop="1" thickBot="1">
      <c r="B4" s="101" t="s">
        <v>4</v>
      </c>
      <c r="C4" s="102" t="s">
        <v>1470</v>
      </c>
      <c r="D4" s="186" t="s">
        <v>30</v>
      </c>
      <c r="E4" s="186"/>
      <c r="F4" s="186"/>
      <c r="G4" s="186"/>
      <c r="H4" s="187"/>
      <c r="J4" s="188" t="s">
        <v>70</v>
      </c>
      <c r="K4" s="186"/>
      <c r="L4" s="102" t="s">
        <v>1555</v>
      </c>
      <c r="M4" s="189" t="s">
        <v>1556</v>
      </c>
      <c r="N4" s="189"/>
      <c r="O4" s="189"/>
      <c r="P4" s="189"/>
      <c r="Q4" s="190"/>
      <c r="R4" s="103"/>
      <c r="S4" s="191" t="s">
        <v>73</v>
      </c>
      <c r="T4" s="192"/>
      <c r="U4" s="192"/>
      <c r="V4" s="193" t="s">
        <v>1505</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1557</v>
      </c>
      <c r="D6" s="195" t="s">
        <v>1558</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1559</v>
      </c>
      <c r="K8" s="75" t="s">
        <v>1560</v>
      </c>
      <c r="L8" s="75" t="s">
        <v>1559</v>
      </c>
      <c r="M8" s="75" t="s">
        <v>1560</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66.75" customHeight="1" thickTop="1" thickBot="1">
      <c r="B10" s="76" t="s">
        <v>86</v>
      </c>
      <c r="C10" s="193" t="s">
        <v>1561</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1562</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79.5" customHeight="1">
      <c r="B21" s="162" t="s">
        <v>1563</v>
      </c>
      <c r="C21" s="163"/>
      <c r="D21" s="163"/>
      <c r="E21" s="163"/>
      <c r="F21" s="163"/>
      <c r="G21" s="163"/>
      <c r="H21" s="163"/>
      <c r="I21" s="163"/>
      <c r="J21" s="163"/>
      <c r="K21" s="163"/>
      <c r="L21" s="163"/>
      <c r="M21" s="196" t="s">
        <v>1557</v>
      </c>
      <c r="N21" s="196"/>
      <c r="O21" s="196" t="s">
        <v>112</v>
      </c>
      <c r="P21" s="196"/>
      <c r="Q21" s="196" t="s">
        <v>113</v>
      </c>
      <c r="R21" s="196"/>
      <c r="S21" s="106" t="s">
        <v>114</v>
      </c>
      <c r="T21" s="106" t="s">
        <v>988</v>
      </c>
      <c r="U21" s="106" t="s">
        <v>988</v>
      </c>
      <c r="V21" s="106">
        <f>+IF(ISERR(U21/T21*100),"N/A",ROUND(U21/T21*100,2))</f>
        <v>100</v>
      </c>
      <c r="W21" s="84">
        <f>+IF(ISERR(U21/S21*100),"N/A",ROUND(U21/S21*100,2))</f>
        <v>1</v>
      </c>
    </row>
    <row r="22" spans="2:27" ht="56.25" customHeight="1">
      <c r="B22" s="162" t="s">
        <v>1564</v>
      </c>
      <c r="C22" s="163"/>
      <c r="D22" s="163"/>
      <c r="E22" s="163"/>
      <c r="F22" s="163"/>
      <c r="G22" s="163"/>
      <c r="H22" s="163"/>
      <c r="I22" s="163"/>
      <c r="J22" s="163"/>
      <c r="K22" s="163"/>
      <c r="L22" s="163"/>
      <c r="M22" s="197" t="s">
        <v>1557</v>
      </c>
      <c r="N22" s="197"/>
      <c r="O22" s="197" t="s">
        <v>112</v>
      </c>
      <c r="P22" s="197"/>
      <c r="Q22" s="197" t="s">
        <v>132</v>
      </c>
      <c r="R22" s="197"/>
      <c r="S22" s="106" t="s">
        <v>581</v>
      </c>
      <c r="T22" s="106" t="s">
        <v>235</v>
      </c>
      <c r="U22" s="106" t="s">
        <v>235</v>
      </c>
      <c r="V22" s="106" t="str">
        <f>+IF(ISERR(U22/T22*100),"N/A",ROUND(U22/T22*100,2))</f>
        <v>N/A</v>
      </c>
      <c r="W22" s="84" t="str">
        <f>+IF(ISERR(U22/S22*100),"N/A",ROUND(U22/S22*100,2))</f>
        <v>N/A</v>
      </c>
    </row>
    <row r="23" spans="2:27" ht="56.25" customHeight="1" thickBot="1">
      <c r="B23" s="162" t="s">
        <v>1565</v>
      </c>
      <c r="C23" s="163"/>
      <c r="D23" s="163"/>
      <c r="E23" s="163"/>
      <c r="F23" s="163"/>
      <c r="G23" s="163"/>
      <c r="H23" s="163"/>
      <c r="I23" s="163"/>
      <c r="J23" s="163"/>
      <c r="K23" s="163"/>
      <c r="L23" s="163"/>
      <c r="M23" s="197" t="s">
        <v>1557</v>
      </c>
      <c r="N23" s="197"/>
      <c r="O23" s="197" t="s">
        <v>112</v>
      </c>
      <c r="P23" s="197"/>
      <c r="Q23" s="197" t="s">
        <v>160</v>
      </c>
      <c r="R23" s="197"/>
      <c r="S23" s="106" t="s">
        <v>1566</v>
      </c>
      <c r="T23" s="106" t="s">
        <v>1371</v>
      </c>
      <c r="U23" s="106" t="s">
        <v>1371</v>
      </c>
      <c r="V23" s="106">
        <f>+IF(ISERR(U23/T23*100),"N/A",ROUND(U23/T23*100,2))</f>
        <v>100</v>
      </c>
      <c r="W23" s="84">
        <f>+IF(ISERR(U23/S23*100),"N/A",ROUND(U23/S23*100,2))</f>
        <v>4.29</v>
      </c>
    </row>
    <row r="24" spans="2:27" ht="21.75" customHeight="1" thickTop="1" thickBot="1">
      <c r="B24" s="60" t="s">
        <v>126</v>
      </c>
      <c r="C24" s="61"/>
      <c r="D24" s="61"/>
      <c r="E24" s="61"/>
      <c r="F24" s="61"/>
      <c r="G24" s="61"/>
      <c r="H24" s="62"/>
      <c r="I24" s="62"/>
      <c r="J24" s="62"/>
      <c r="K24" s="62"/>
      <c r="L24" s="62"/>
      <c r="M24" s="62"/>
      <c r="N24" s="62"/>
      <c r="O24" s="62"/>
      <c r="P24" s="62"/>
      <c r="Q24" s="62"/>
      <c r="R24" s="62"/>
      <c r="S24" s="62"/>
      <c r="T24" s="62"/>
      <c r="U24" s="62"/>
      <c r="V24" s="62"/>
      <c r="W24" s="63"/>
      <c r="X24" s="85"/>
    </row>
    <row r="25" spans="2:27" ht="29.25" customHeight="1" thickTop="1" thickBot="1">
      <c r="B25" s="172" t="s">
        <v>127</v>
      </c>
      <c r="C25" s="173"/>
      <c r="D25" s="173"/>
      <c r="E25" s="173"/>
      <c r="F25" s="173"/>
      <c r="G25" s="173"/>
      <c r="H25" s="173"/>
      <c r="I25" s="173"/>
      <c r="J25" s="173"/>
      <c r="K25" s="173"/>
      <c r="L25" s="173"/>
      <c r="M25" s="173"/>
      <c r="N25" s="173"/>
      <c r="O25" s="173"/>
      <c r="P25" s="173"/>
      <c r="Q25" s="174"/>
      <c r="R25" s="86" t="s">
        <v>106</v>
      </c>
      <c r="S25" s="149" t="s">
        <v>107</v>
      </c>
      <c r="T25" s="149"/>
      <c r="U25" s="87" t="s">
        <v>128</v>
      </c>
      <c r="V25" s="148" t="s">
        <v>129</v>
      </c>
      <c r="W25" s="150"/>
    </row>
    <row r="26" spans="2:27" ht="30.75" customHeight="1" thickBot="1">
      <c r="B26" s="175"/>
      <c r="C26" s="176"/>
      <c r="D26" s="176"/>
      <c r="E26" s="176"/>
      <c r="F26" s="176"/>
      <c r="G26" s="176"/>
      <c r="H26" s="176"/>
      <c r="I26" s="176"/>
      <c r="J26" s="176"/>
      <c r="K26" s="176"/>
      <c r="L26" s="176"/>
      <c r="M26" s="176"/>
      <c r="N26" s="176"/>
      <c r="O26" s="176"/>
      <c r="P26" s="176"/>
      <c r="Q26" s="177"/>
      <c r="R26" s="88" t="s">
        <v>130</v>
      </c>
      <c r="S26" s="88" t="s">
        <v>130</v>
      </c>
      <c r="T26" s="88" t="s">
        <v>112</v>
      </c>
      <c r="U26" s="88" t="s">
        <v>130</v>
      </c>
      <c r="V26" s="88" t="s">
        <v>131</v>
      </c>
      <c r="W26" s="81" t="s">
        <v>132</v>
      </c>
      <c r="Y26" s="85"/>
    </row>
    <row r="27" spans="2:27" ht="23.25" customHeight="1" thickBot="1">
      <c r="B27" s="178" t="s">
        <v>133</v>
      </c>
      <c r="C27" s="179"/>
      <c r="D27" s="179"/>
      <c r="E27" s="89" t="s">
        <v>1567</v>
      </c>
      <c r="F27" s="89"/>
      <c r="G27" s="89"/>
      <c r="H27" s="90"/>
      <c r="I27" s="90"/>
      <c r="J27" s="90"/>
      <c r="K27" s="90"/>
      <c r="L27" s="90"/>
      <c r="M27" s="90"/>
      <c r="N27" s="90"/>
      <c r="O27" s="90"/>
      <c r="P27" s="91"/>
      <c r="Q27" s="91"/>
      <c r="R27" s="92" t="s">
        <v>1568</v>
      </c>
      <c r="S27" s="92" t="s">
        <v>75</v>
      </c>
      <c r="T27" s="91"/>
      <c r="U27" s="92" t="s">
        <v>122</v>
      </c>
      <c r="V27" s="91"/>
      <c r="W27" s="94">
        <f>+IF(ISERR(U27/R27*100),"N/A",ROUND(U27/R27*100,2))</f>
        <v>0</v>
      </c>
    </row>
    <row r="28" spans="2:27" ht="26.25" customHeight="1" thickBot="1">
      <c r="B28" s="180" t="s">
        <v>136</v>
      </c>
      <c r="C28" s="181"/>
      <c r="D28" s="181"/>
      <c r="E28" s="95" t="s">
        <v>1567</v>
      </c>
      <c r="F28" s="95"/>
      <c r="G28" s="95"/>
      <c r="H28" s="96"/>
      <c r="I28" s="96"/>
      <c r="J28" s="96"/>
      <c r="K28" s="96"/>
      <c r="L28" s="96"/>
      <c r="M28" s="96"/>
      <c r="N28" s="96"/>
      <c r="O28" s="96"/>
      <c r="P28" s="97"/>
      <c r="Q28" s="97"/>
      <c r="R28" s="98" t="s">
        <v>1568</v>
      </c>
      <c r="S28" s="98" t="s">
        <v>122</v>
      </c>
      <c r="T28" s="98">
        <f>+IF(ISERR(S28/R28*100),"N/A",ROUND(S28/R28*100,2))</f>
        <v>0</v>
      </c>
      <c r="U28" s="98" t="s">
        <v>122</v>
      </c>
      <c r="V28" s="98" t="str">
        <f>+IF(ISERR(U28/S28*100),"N/A",ROUND(U28/S28*100,2))</f>
        <v>N/A</v>
      </c>
      <c r="W28" s="100">
        <f>+IF(ISERR(U28/R28*100),"N/A",ROUND(U28/R28*100,2))</f>
        <v>0</v>
      </c>
    </row>
    <row r="29" spans="2:27" ht="22.5" customHeight="1" thickTop="1" thickBot="1">
      <c r="B29" s="60" t="s">
        <v>138</v>
      </c>
      <c r="C29" s="61"/>
      <c r="D29" s="61"/>
      <c r="E29" s="61"/>
      <c r="F29" s="61"/>
      <c r="G29" s="61"/>
      <c r="H29" s="62"/>
      <c r="I29" s="62"/>
      <c r="J29" s="62"/>
      <c r="K29" s="62"/>
      <c r="L29" s="62"/>
      <c r="M29" s="62"/>
      <c r="N29" s="62"/>
      <c r="O29" s="62"/>
      <c r="P29" s="62"/>
      <c r="Q29" s="62"/>
      <c r="R29" s="62"/>
      <c r="S29" s="62"/>
      <c r="T29" s="62"/>
      <c r="U29" s="62"/>
      <c r="V29" s="62"/>
      <c r="W29" s="63"/>
    </row>
    <row r="30" spans="2:27" ht="37.5" customHeight="1" thickTop="1">
      <c r="B30" s="198" t="s">
        <v>1569</v>
      </c>
      <c r="C30" s="199"/>
      <c r="D30" s="199"/>
      <c r="E30" s="199"/>
      <c r="F30" s="199"/>
      <c r="G30" s="199"/>
      <c r="H30" s="199"/>
      <c r="I30" s="199"/>
      <c r="J30" s="199"/>
      <c r="K30" s="199"/>
      <c r="L30" s="199"/>
      <c r="M30" s="199"/>
      <c r="N30" s="199"/>
      <c r="O30" s="199"/>
      <c r="P30" s="199"/>
      <c r="Q30" s="199"/>
      <c r="R30" s="199"/>
      <c r="S30" s="199"/>
      <c r="T30" s="199"/>
      <c r="U30" s="199"/>
      <c r="V30" s="199"/>
      <c r="W30" s="200"/>
    </row>
    <row r="31" spans="2:27" ht="66" customHeight="1" thickBot="1">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c r="B32" s="198" t="s">
        <v>1570</v>
      </c>
      <c r="C32" s="199"/>
      <c r="D32" s="199"/>
      <c r="E32" s="199"/>
      <c r="F32" s="199"/>
      <c r="G32" s="199"/>
      <c r="H32" s="199"/>
      <c r="I32" s="199"/>
      <c r="J32" s="199"/>
      <c r="K32" s="199"/>
      <c r="L32" s="199"/>
      <c r="M32" s="199"/>
      <c r="N32" s="199"/>
      <c r="O32" s="199"/>
      <c r="P32" s="199"/>
      <c r="Q32" s="199"/>
      <c r="R32" s="199"/>
      <c r="S32" s="199"/>
      <c r="T32" s="199"/>
      <c r="U32" s="199"/>
      <c r="V32" s="199"/>
      <c r="W32" s="200"/>
    </row>
    <row r="33" spans="2:23" ht="51.75" customHeight="1" thickBot="1">
      <c r="B33" s="204"/>
      <c r="C33" s="205"/>
      <c r="D33" s="205"/>
      <c r="E33" s="205"/>
      <c r="F33" s="205"/>
      <c r="G33" s="205"/>
      <c r="H33" s="205"/>
      <c r="I33" s="205"/>
      <c r="J33" s="205"/>
      <c r="K33" s="205"/>
      <c r="L33" s="205"/>
      <c r="M33" s="205"/>
      <c r="N33" s="205"/>
      <c r="O33" s="205"/>
      <c r="P33" s="205"/>
      <c r="Q33" s="205"/>
      <c r="R33" s="205"/>
      <c r="S33" s="205"/>
      <c r="T33" s="205"/>
      <c r="U33" s="205"/>
      <c r="V33" s="205"/>
      <c r="W33" s="206"/>
    </row>
    <row r="34" spans="2:23" ht="37.5" customHeight="1" thickTop="1">
      <c r="B34" s="198" t="s">
        <v>1571</v>
      </c>
      <c r="C34" s="199"/>
      <c r="D34" s="199"/>
      <c r="E34" s="199"/>
      <c r="F34" s="199"/>
      <c r="G34" s="199"/>
      <c r="H34" s="199"/>
      <c r="I34" s="199"/>
      <c r="J34" s="199"/>
      <c r="K34" s="199"/>
      <c r="L34" s="199"/>
      <c r="M34" s="199"/>
      <c r="N34" s="199"/>
      <c r="O34" s="199"/>
      <c r="P34" s="199"/>
      <c r="Q34" s="199"/>
      <c r="R34" s="199"/>
      <c r="S34" s="199"/>
      <c r="T34" s="199"/>
      <c r="U34" s="199"/>
      <c r="V34" s="199"/>
      <c r="W34" s="200"/>
    </row>
    <row r="35" spans="2:23" ht="48" customHeight="1" thickBot="1">
      <c r="B35" s="201"/>
      <c r="C35" s="202"/>
      <c r="D35" s="202"/>
      <c r="E35" s="202"/>
      <c r="F35" s="202"/>
      <c r="G35" s="202"/>
      <c r="H35" s="202"/>
      <c r="I35" s="202"/>
      <c r="J35" s="202"/>
      <c r="K35" s="202"/>
      <c r="L35" s="202"/>
      <c r="M35" s="202"/>
      <c r="N35" s="202"/>
      <c r="O35" s="202"/>
      <c r="P35" s="202"/>
      <c r="Q35" s="202"/>
      <c r="R35" s="202"/>
      <c r="S35" s="202"/>
      <c r="T35" s="202"/>
      <c r="U35" s="202"/>
      <c r="V35" s="202"/>
      <c r="W35" s="203"/>
    </row>
  </sheetData>
  <mergeCells count="59">
    <mergeCell ref="B34:W35"/>
    <mergeCell ref="B25:Q26"/>
    <mergeCell ref="S25:T25"/>
    <mergeCell ref="V25:W25"/>
    <mergeCell ref="B27:D27"/>
    <mergeCell ref="B28:D28"/>
    <mergeCell ref="B30:W31"/>
    <mergeCell ref="B23:L23"/>
    <mergeCell ref="M23:N23"/>
    <mergeCell ref="O23:P23"/>
    <mergeCell ref="Q23:R23"/>
    <mergeCell ref="B32:W33"/>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indexed="53"/>
  </sheetPr>
  <dimension ref="A1:AA33"/>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1572</v>
      </c>
      <c r="D4" s="186" t="s">
        <v>31</v>
      </c>
      <c r="E4" s="186"/>
      <c r="F4" s="186"/>
      <c r="G4" s="186"/>
      <c r="H4" s="187"/>
      <c r="J4" s="188" t="s">
        <v>70</v>
      </c>
      <c r="K4" s="186"/>
      <c r="L4" s="102" t="s">
        <v>1573</v>
      </c>
      <c r="M4" s="189" t="s">
        <v>1574</v>
      </c>
      <c r="N4" s="189"/>
      <c r="O4" s="189"/>
      <c r="P4" s="189"/>
      <c r="Q4" s="190"/>
      <c r="R4" s="103"/>
      <c r="S4" s="191" t="s">
        <v>73</v>
      </c>
      <c r="T4" s="192"/>
      <c r="U4" s="192"/>
      <c r="V4" s="193" t="s">
        <v>1403</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1575</v>
      </c>
      <c r="D6" s="195" t="s">
        <v>1576</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1572</v>
      </c>
      <c r="K8" s="75" t="s">
        <v>83</v>
      </c>
      <c r="L8" s="75" t="s">
        <v>1470</v>
      </c>
      <c r="M8" s="75" t="s">
        <v>83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66.75" customHeight="1" thickTop="1" thickBot="1">
      <c r="B10" s="76" t="s">
        <v>86</v>
      </c>
      <c r="C10" s="193" t="s">
        <v>75</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1577</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thickBot="1">
      <c r="B21" s="162" t="s">
        <v>1578</v>
      </c>
      <c r="C21" s="163"/>
      <c r="D21" s="163"/>
      <c r="E21" s="163"/>
      <c r="F21" s="163"/>
      <c r="G21" s="163"/>
      <c r="H21" s="163"/>
      <c r="I21" s="163"/>
      <c r="J21" s="163"/>
      <c r="K21" s="163"/>
      <c r="L21" s="163"/>
      <c r="M21" s="196" t="s">
        <v>1575</v>
      </c>
      <c r="N21" s="196"/>
      <c r="O21" s="196" t="s">
        <v>1579</v>
      </c>
      <c r="P21" s="196"/>
      <c r="Q21" s="196" t="s">
        <v>160</v>
      </c>
      <c r="R21" s="196"/>
      <c r="S21" s="106" t="s">
        <v>807</v>
      </c>
      <c r="T21" s="106" t="s">
        <v>1580</v>
      </c>
      <c r="U21" s="106" t="s">
        <v>296</v>
      </c>
      <c r="V21" s="106">
        <f>+IF(ISERR(U21/T21*100),"N/A",ROUND(U21/T21*100,2))</f>
        <v>84.21</v>
      </c>
      <c r="W21" s="84">
        <f>+IF(ISERR(U21/S21*100),"N/A",ROUND(U21/S21*100,2))</f>
        <v>42.11</v>
      </c>
    </row>
    <row r="22" spans="2:27" ht="21.75" customHeight="1" thickTop="1" thickBot="1">
      <c r="B22" s="60" t="s">
        <v>126</v>
      </c>
      <c r="C22" s="61"/>
      <c r="D22" s="61"/>
      <c r="E22" s="61"/>
      <c r="F22" s="61"/>
      <c r="G22" s="61"/>
      <c r="H22" s="62"/>
      <c r="I22" s="62"/>
      <c r="J22" s="62"/>
      <c r="K22" s="62"/>
      <c r="L22" s="62"/>
      <c r="M22" s="62"/>
      <c r="N22" s="62"/>
      <c r="O22" s="62"/>
      <c r="P22" s="62"/>
      <c r="Q22" s="62"/>
      <c r="R22" s="62"/>
      <c r="S22" s="62"/>
      <c r="T22" s="62"/>
      <c r="U22" s="62"/>
      <c r="V22" s="62"/>
      <c r="W22" s="63"/>
      <c r="X22" s="85"/>
    </row>
    <row r="23" spans="2:27" ht="29.25" customHeight="1" thickTop="1" thickBot="1">
      <c r="B23" s="172" t="s">
        <v>127</v>
      </c>
      <c r="C23" s="173"/>
      <c r="D23" s="173"/>
      <c r="E23" s="173"/>
      <c r="F23" s="173"/>
      <c r="G23" s="173"/>
      <c r="H23" s="173"/>
      <c r="I23" s="173"/>
      <c r="J23" s="173"/>
      <c r="K23" s="173"/>
      <c r="L23" s="173"/>
      <c r="M23" s="173"/>
      <c r="N23" s="173"/>
      <c r="O23" s="173"/>
      <c r="P23" s="173"/>
      <c r="Q23" s="174"/>
      <c r="R23" s="86" t="s">
        <v>106</v>
      </c>
      <c r="S23" s="149" t="s">
        <v>107</v>
      </c>
      <c r="T23" s="149"/>
      <c r="U23" s="87" t="s">
        <v>128</v>
      </c>
      <c r="V23" s="148" t="s">
        <v>129</v>
      </c>
      <c r="W23" s="150"/>
    </row>
    <row r="24" spans="2:27" ht="30.75" customHeight="1" thickBot="1">
      <c r="B24" s="175"/>
      <c r="C24" s="176"/>
      <c r="D24" s="176"/>
      <c r="E24" s="176"/>
      <c r="F24" s="176"/>
      <c r="G24" s="176"/>
      <c r="H24" s="176"/>
      <c r="I24" s="176"/>
      <c r="J24" s="176"/>
      <c r="K24" s="176"/>
      <c r="L24" s="176"/>
      <c r="M24" s="176"/>
      <c r="N24" s="176"/>
      <c r="O24" s="176"/>
      <c r="P24" s="176"/>
      <c r="Q24" s="177"/>
      <c r="R24" s="88" t="s">
        <v>130</v>
      </c>
      <c r="S24" s="88" t="s">
        <v>130</v>
      </c>
      <c r="T24" s="88" t="s">
        <v>112</v>
      </c>
      <c r="U24" s="88" t="s">
        <v>130</v>
      </c>
      <c r="V24" s="88" t="s">
        <v>131</v>
      </c>
      <c r="W24" s="81" t="s">
        <v>132</v>
      </c>
      <c r="Y24" s="85"/>
    </row>
    <row r="25" spans="2:27" ht="23.25" customHeight="1" thickBot="1">
      <c r="B25" s="178" t="s">
        <v>133</v>
      </c>
      <c r="C25" s="179"/>
      <c r="D25" s="179"/>
      <c r="E25" s="89" t="s">
        <v>1581</v>
      </c>
      <c r="F25" s="89"/>
      <c r="G25" s="89"/>
      <c r="H25" s="90"/>
      <c r="I25" s="90"/>
      <c r="J25" s="90"/>
      <c r="K25" s="90"/>
      <c r="L25" s="90"/>
      <c r="M25" s="90"/>
      <c r="N25" s="90"/>
      <c r="O25" s="90"/>
      <c r="P25" s="91"/>
      <c r="Q25" s="91"/>
      <c r="R25" s="92" t="s">
        <v>1582</v>
      </c>
      <c r="S25" s="92" t="s">
        <v>75</v>
      </c>
      <c r="T25" s="91"/>
      <c r="U25" s="92" t="s">
        <v>1583</v>
      </c>
      <c r="V25" s="91"/>
      <c r="W25" s="94">
        <f>+IF(ISERR(U25/R25*100),"N/A",ROUND(U25/R25*100,2))</f>
        <v>84.85</v>
      </c>
    </row>
    <row r="26" spans="2:27" ht="26.25" customHeight="1" thickBot="1">
      <c r="B26" s="180" t="s">
        <v>136</v>
      </c>
      <c r="C26" s="181"/>
      <c r="D26" s="181"/>
      <c r="E26" s="95" t="s">
        <v>1581</v>
      </c>
      <c r="F26" s="95"/>
      <c r="G26" s="95"/>
      <c r="H26" s="96"/>
      <c r="I26" s="96"/>
      <c r="J26" s="96"/>
      <c r="K26" s="96"/>
      <c r="L26" s="96"/>
      <c r="M26" s="96"/>
      <c r="N26" s="96"/>
      <c r="O26" s="96"/>
      <c r="P26" s="97"/>
      <c r="Q26" s="97"/>
      <c r="R26" s="98" t="s">
        <v>1582</v>
      </c>
      <c r="S26" s="98" t="s">
        <v>1582</v>
      </c>
      <c r="T26" s="98">
        <f>+IF(ISERR(S26/R26*100),"N/A",ROUND(S26/R26*100,2))</f>
        <v>100</v>
      </c>
      <c r="U26" s="98" t="s">
        <v>1583</v>
      </c>
      <c r="V26" s="98">
        <f>+IF(ISERR(U26/S26*100),"N/A",ROUND(U26/S26*100,2))</f>
        <v>84.85</v>
      </c>
      <c r="W26" s="100">
        <f>+IF(ISERR(U26/R26*100),"N/A",ROUND(U26/R26*100,2))</f>
        <v>84.85</v>
      </c>
    </row>
    <row r="27" spans="2:27" ht="22.5" customHeight="1" thickTop="1" thickBot="1">
      <c r="B27" s="60" t="s">
        <v>138</v>
      </c>
      <c r="C27" s="61"/>
      <c r="D27" s="61"/>
      <c r="E27" s="61"/>
      <c r="F27" s="61"/>
      <c r="G27" s="61"/>
      <c r="H27" s="62"/>
      <c r="I27" s="62"/>
      <c r="J27" s="62"/>
      <c r="K27" s="62"/>
      <c r="L27" s="62"/>
      <c r="M27" s="62"/>
      <c r="N27" s="62"/>
      <c r="O27" s="62"/>
      <c r="P27" s="62"/>
      <c r="Q27" s="62"/>
      <c r="R27" s="62"/>
      <c r="S27" s="62"/>
      <c r="T27" s="62"/>
      <c r="U27" s="62"/>
      <c r="V27" s="62"/>
      <c r="W27" s="63"/>
    </row>
    <row r="28" spans="2:27" ht="37.5" customHeight="1" thickTop="1">
      <c r="B28" s="198" t="s">
        <v>1584</v>
      </c>
      <c r="C28" s="199"/>
      <c r="D28" s="199"/>
      <c r="E28" s="199"/>
      <c r="F28" s="199"/>
      <c r="G28" s="199"/>
      <c r="H28" s="199"/>
      <c r="I28" s="199"/>
      <c r="J28" s="199"/>
      <c r="K28" s="199"/>
      <c r="L28" s="199"/>
      <c r="M28" s="199"/>
      <c r="N28" s="199"/>
      <c r="O28" s="199"/>
      <c r="P28" s="199"/>
      <c r="Q28" s="199"/>
      <c r="R28" s="199"/>
      <c r="S28" s="199"/>
      <c r="T28" s="199"/>
      <c r="U28" s="199"/>
      <c r="V28" s="199"/>
      <c r="W28" s="200"/>
    </row>
    <row r="29" spans="2:27" ht="54" customHeight="1" thickBot="1">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c r="B30" s="198" t="s">
        <v>1585</v>
      </c>
      <c r="C30" s="199"/>
      <c r="D30" s="199"/>
      <c r="E30" s="199"/>
      <c r="F30" s="199"/>
      <c r="G30" s="199"/>
      <c r="H30" s="199"/>
      <c r="I30" s="199"/>
      <c r="J30" s="199"/>
      <c r="K30" s="199"/>
      <c r="L30" s="199"/>
      <c r="M30" s="199"/>
      <c r="N30" s="199"/>
      <c r="O30" s="199"/>
      <c r="P30" s="199"/>
      <c r="Q30" s="199"/>
      <c r="R30" s="199"/>
      <c r="S30" s="199"/>
      <c r="T30" s="199"/>
      <c r="U30" s="199"/>
      <c r="V30" s="199"/>
      <c r="W30" s="200"/>
    </row>
    <row r="31" spans="2:27" ht="54" customHeight="1" thickBot="1">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c r="B32" s="198" t="s">
        <v>1586</v>
      </c>
      <c r="C32" s="199"/>
      <c r="D32" s="199"/>
      <c r="E32" s="199"/>
      <c r="F32" s="199"/>
      <c r="G32" s="199"/>
      <c r="H32" s="199"/>
      <c r="I32" s="199"/>
      <c r="J32" s="199"/>
      <c r="K32" s="199"/>
      <c r="L32" s="199"/>
      <c r="M32" s="199"/>
      <c r="N32" s="199"/>
      <c r="O32" s="199"/>
      <c r="P32" s="199"/>
      <c r="Q32" s="199"/>
      <c r="R32" s="199"/>
      <c r="S32" s="199"/>
      <c r="T32" s="199"/>
      <c r="U32" s="199"/>
      <c r="V32" s="199"/>
      <c r="W32" s="200"/>
    </row>
    <row r="33" spans="2:23" ht="33.75" customHeight="1" thickBot="1">
      <c r="B33" s="201"/>
      <c r="C33" s="202"/>
      <c r="D33" s="202"/>
      <c r="E33" s="202"/>
      <c r="F33" s="202"/>
      <c r="G33" s="202"/>
      <c r="H33" s="202"/>
      <c r="I33" s="202"/>
      <c r="J33" s="202"/>
      <c r="K33" s="202"/>
      <c r="L33" s="202"/>
      <c r="M33" s="202"/>
      <c r="N33" s="202"/>
      <c r="O33" s="202"/>
      <c r="P33" s="202"/>
      <c r="Q33" s="202"/>
      <c r="R33" s="202"/>
      <c r="S33" s="202"/>
      <c r="T33" s="202"/>
      <c r="U33" s="202"/>
      <c r="V33" s="202"/>
      <c r="W33" s="203"/>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indexed="53"/>
  </sheetPr>
  <dimension ref="A1:AA33"/>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85</v>
      </c>
      <c r="D4" s="186" t="s">
        <v>32</v>
      </c>
      <c r="E4" s="186"/>
      <c r="F4" s="186"/>
      <c r="G4" s="186"/>
      <c r="H4" s="187"/>
      <c r="J4" s="188" t="s">
        <v>70</v>
      </c>
      <c r="K4" s="186"/>
      <c r="L4" s="102" t="s">
        <v>1587</v>
      </c>
      <c r="M4" s="189" t="s">
        <v>1588</v>
      </c>
      <c r="N4" s="189"/>
      <c r="O4" s="189"/>
      <c r="P4" s="189"/>
      <c r="Q4" s="190"/>
      <c r="R4" s="103"/>
      <c r="S4" s="191" t="s">
        <v>73</v>
      </c>
      <c r="T4" s="192"/>
      <c r="U4" s="192"/>
      <c r="V4" s="193" t="s">
        <v>1589</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1590</v>
      </c>
      <c r="D6" s="195" t="s">
        <v>1591</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1592</v>
      </c>
      <c r="K8" s="75" t="s">
        <v>1592</v>
      </c>
      <c r="L8" s="75" t="s">
        <v>1593</v>
      </c>
      <c r="M8" s="75" t="s">
        <v>1560</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66.75" customHeight="1" thickTop="1" thickBot="1">
      <c r="B10" s="76" t="s">
        <v>86</v>
      </c>
      <c r="C10" s="193" t="s">
        <v>1594</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1595</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thickBot="1">
      <c r="B21" s="162" t="s">
        <v>1596</v>
      </c>
      <c r="C21" s="163"/>
      <c r="D21" s="163"/>
      <c r="E21" s="163"/>
      <c r="F21" s="163"/>
      <c r="G21" s="163"/>
      <c r="H21" s="163"/>
      <c r="I21" s="163"/>
      <c r="J21" s="163"/>
      <c r="K21" s="163"/>
      <c r="L21" s="163"/>
      <c r="M21" s="196" t="s">
        <v>1590</v>
      </c>
      <c r="N21" s="196"/>
      <c r="O21" s="196" t="s">
        <v>112</v>
      </c>
      <c r="P21" s="196"/>
      <c r="Q21" s="196" t="s">
        <v>160</v>
      </c>
      <c r="R21" s="196"/>
      <c r="S21" s="106" t="s">
        <v>115</v>
      </c>
      <c r="T21" s="106" t="s">
        <v>115</v>
      </c>
      <c r="U21" s="106" t="s">
        <v>1597</v>
      </c>
      <c r="V21" s="106">
        <f>+IF(ISERR(U21/T21*100),"N/A",ROUND(U21/T21*100,2))</f>
        <v>153.6</v>
      </c>
      <c r="W21" s="84">
        <f>+IF(ISERR(U21/S21*100),"N/A",ROUND(U21/S21*100,2))</f>
        <v>153.6</v>
      </c>
    </row>
    <row r="22" spans="2:27" ht="21.75" customHeight="1" thickTop="1" thickBot="1">
      <c r="B22" s="60" t="s">
        <v>126</v>
      </c>
      <c r="C22" s="61"/>
      <c r="D22" s="61"/>
      <c r="E22" s="61"/>
      <c r="F22" s="61"/>
      <c r="G22" s="61"/>
      <c r="H22" s="62"/>
      <c r="I22" s="62"/>
      <c r="J22" s="62"/>
      <c r="K22" s="62"/>
      <c r="L22" s="62"/>
      <c r="M22" s="62"/>
      <c r="N22" s="62"/>
      <c r="O22" s="62"/>
      <c r="P22" s="62"/>
      <c r="Q22" s="62"/>
      <c r="R22" s="62"/>
      <c r="S22" s="62"/>
      <c r="T22" s="62"/>
      <c r="U22" s="62"/>
      <c r="V22" s="62"/>
      <c r="W22" s="63"/>
      <c r="X22" s="85"/>
    </row>
    <row r="23" spans="2:27" ht="29.25" customHeight="1" thickTop="1" thickBot="1">
      <c r="B23" s="172" t="s">
        <v>127</v>
      </c>
      <c r="C23" s="173"/>
      <c r="D23" s="173"/>
      <c r="E23" s="173"/>
      <c r="F23" s="173"/>
      <c r="G23" s="173"/>
      <c r="H23" s="173"/>
      <c r="I23" s="173"/>
      <c r="J23" s="173"/>
      <c r="K23" s="173"/>
      <c r="L23" s="173"/>
      <c r="M23" s="173"/>
      <c r="N23" s="173"/>
      <c r="O23" s="173"/>
      <c r="P23" s="173"/>
      <c r="Q23" s="174"/>
      <c r="R23" s="86" t="s">
        <v>106</v>
      </c>
      <c r="S23" s="149" t="s">
        <v>107</v>
      </c>
      <c r="T23" s="149"/>
      <c r="U23" s="87" t="s">
        <v>128</v>
      </c>
      <c r="V23" s="148" t="s">
        <v>129</v>
      </c>
      <c r="W23" s="150"/>
    </row>
    <row r="24" spans="2:27" ht="30.75" customHeight="1" thickBot="1">
      <c r="B24" s="175"/>
      <c r="C24" s="176"/>
      <c r="D24" s="176"/>
      <c r="E24" s="176"/>
      <c r="F24" s="176"/>
      <c r="G24" s="176"/>
      <c r="H24" s="176"/>
      <c r="I24" s="176"/>
      <c r="J24" s="176"/>
      <c r="K24" s="176"/>
      <c r="L24" s="176"/>
      <c r="M24" s="176"/>
      <c r="N24" s="176"/>
      <c r="O24" s="176"/>
      <c r="P24" s="176"/>
      <c r="Q24" s="177"/>
      <c r="R24" s="88" t="s">
        <v>130</v>
      </c>
      <c r="S24" s="88" t="s">
        <v>130</v>
      </c>
      <c r="T24" s="88" t="s">
        <v>112</v>
      </c>
      <c r="U24" s="88" t="s">
        <v>130</v>
      </c>
      <c r="V24" s="88" t="s">
        <v>131</v>
      </c>
      <c r="W24" s="81" t="s">
        <v>132</v>
      </c>
      <c r="Y24" s="85"/>
    </row>
    <row r="25" spans="2:27" ht="23.25" customHeight="1" thickBot="1">
      <c r="B25" s="178" t="s">
        <v>133</v>
      </c>
      <c r="C25" s="179"/>
      <c r="D25" s="179"/>
      <c r="E25" s="89" t="s">
        <v>1598</v>
      </c>
      <c r="F25" s="89"/>
      <c r="G25" s="89"/>
      <c r="H25" s="90"/>
      <c r="I25" s="90"/>
      <c r="J25" s="90"/>
      <c r="K25" s="90"/>
      <c r="L25" s="90"/>
      <c r="M25" s="90"/>
      <c r="N25" s="90"/>
      <c r="O25" s="90"/>
      <c r="P25" s="91"/>
      <c r="Q25" s="91"/>
      <c r="R25" s="92" t="s">
        <v>1599</v>
      </c>
      <c r="S25" s="92" t="s">
        <v>75</v>
      </c>
      <c r="T25" s="91"/>
      <c r="U25" s="92" t="s">
        <v>1600</v>
      </c>
      <c r="V25" s="91"/>
      <c r="W25" s="94">
        <f>+IF(ISERR(U25/R25*100),"N/A",ROUND(U25/R25*100,2))</f>
        <v>14.62</v>
      </c>
    </row>
    <row r="26" spans="2:27" ht="26.25" customHeight="1" thickBot="1">
      <c r="B26" s="180" t="s">
        <v>136</v>
      </c>
      <c r="C26" s="181"/>
      <c r="D26" s="181"/>
      <c r="E26" s="95" t="s">
        <v>1598</v>
      </c>
      <c r="F26" s="95"/>
      <c r="G26" s="95"/>
      <c r="H26" s="96"/>
      <c r="I26" s="96"/>
      <c r="J26" s="96"/>
      <c r="K26" s="96"/>
      <c r="L26" s="96"/>
      <c r="M26" s="96"/>
      <c r="N26" s="96"/>
      <c r="O26" s="96"/>
      <c r="P26" s="97"/>
      <c r="Q26" s="97"/>
      <c r="R26" s="98" t="s">
        <v>1601</v>
      </c>
      <c r="S26" s="98" t="s">
        <v>1602</v>
      </c>
      <c r="T26" s="98">
        <f>+IF(ISERR(S26/R26*100),"N/A",ROUND(S26/R26*100,2))</f>
        <v>19.2</v>
      </c>
      <c r="U26" s="98" t="s">
        <v>1600</v>
      </c>
      <c r="V26" s="98">
        <f>+IF(ISERR(U26/S26*100),"N/A",ROUND(U26/S26*100,2))</f>
        <v>81.819999999999993</v>
      </c>
      <c r="W26" s="100">
        <f>+IF(ISERR(U26/R26*100),"N/A",ROUND(U26/R26*100,2))</f>
        <v>15.71</v>
      </c>
    </row>
    <row r="27" spans="2:27" ht="22.5" customHeight="1" thickTop="1" thickBot="1">
      <c r="B27" s="60" t="s">
        <v>138</v>
      </c>
      <c r="C27" s="61"/>
      <c r="D27" s="61"/>
      <c r="E27" s="61"/>
      <c r="F27" s="61"/>
      <c r="G27" s="61"/>
      <c r="H27" s="62"/>
      <c r="I27" s="62"/>
      <c r="J27" s="62"/>
      <c r="K27" s="62"/>
      <c r="L27" s="62"/>
      <c r="M27" s="62"/>
      <c r="N27" s="62"/>
      <c r="O27" s="62"/>
      <c r="P27" s="62"/>
      <c r="Q27" s="62"/>
      <c r="R27" s="62"/>
      <c r="S27" s="62"/>
      <c r="T27" s="62"/>
      <c r="U27" s="62"/>
      <c r="V27" s="62"/>
      <c r="W27" s="63"/>
    </row>
    <row r="28" spans="2:27" ht="37.5" customHeight="1" thickTop="1">
      <c r="B28" s="198" t="s">
        <v>1603</v>
      </c>
      <c r="C28" s="199"/>
      <c r="D28" s="199"/>
      <c r="E28" s="199"/>
      <c r="F28" s="199"/>
      <c r="G28" s="199"/>
      <c r="H28" s="199"/>
      <c r="I28" s="199"/>
      <c r="J28" s="199"/>
      <c r="K28" s="199"/>
      <c r="L28" s="199"/>
      <c r="M28" s="199"/>
      <c r="N28" s="199"/>
      <c r="O28" s="199"/>
      <c r="P28" s="199"/>
      <c r="Q28" s="199"/>
      <c r="R28" s="199"/>
      <c r="S28" s="199"/>
      <c r="T28" s="199"/>
      <c r="U28" s="199"/>
      <c r="V28" s="199"/>
      <c r="W28" s="200"/>
    </row>
    <row r="29" spans="2:27" ht="123.75" customHeight="1" thickBot="1">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c r="B30" s="198" t="s">
        <v>1604</v>
      </c>
      <c r="C30" s="199"/>
      <c r="D30" s="199"/>
      <c r="E30" s="199"/>
      <c r="F30" s="199"/>
      <c r="G30" s="199"/>
      <c r="H30" s="199"/>
      <c r="I30" s="199"/>
      <c r="J30" s="199"/>
      <c r="K30" s="199"/>
      <c r="L30" s="199"/>
      <c r="M30" s="199"/>
      <c r="N30" s="199"/>
      <c r="O30" s="199"/>
      <c r="P30" s="199"/>
      <c r="Q30" s="199"/>
      <c r="R30" s="199"/>
      <c r="S30" s="199"/>
      <c r="T30" s="199"/>
      <c r="U30" s="199"/>
      <c r="V30" s="199"/>
      <c r="W30" s="200"/>
    </row>
    <row r="31" spans="2:27" ht="33" customHeight="1" thickBot="1">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c r="B32" s="198" t="s">
        <v>1605</v>
      </c>
      <c r="C32" s="199"/>
      <c r="D32" s="199"/>
      <c r="E32" s="199"/>
      <c r="F32" s="199"/>
      <c r="G32" s="199"/>
      <c r="H32" s="199"/>
      <c r="I32" s="199"/>
      <c r="J32" s="199"/>
      <c r="K32" s="199"/>
      <c r="L32" s="199"/>
      <c r="M32" s="199"/>
      <c r="N32" s="199"/>
      <c r="O32" s="199"/>
      <c r="P32" s="199"/>
      <c r="Q32" s="199"/>
      <c r="R32" s="199"/>
      <c r="S32" s="199"/>
      <c r="T32" s="199"/>
      <c r="U32" s="199"/>
      <c r="V32" s="199"/>
      <c r="W32" s="200"/>
    </row>
    <row r="33" spans="2:23" ht="42" customHeight="1" thickBot="1">
      <c r="B33" s="201"/>
      <c r="C33" s="202"/>
      <c r="D33" s="202"/>
      <c r="E33" s="202"/>
      <c r="F33" s="202"/>
      <c r="G33" s="202"/>
      <c r="H33" s="202"/>
      <c r="I33" s="202"/>
      <c r="J33" s="202"/>
      <c r="K33" s="202"/>
      <c r="L33" s="202"/>
      <c r="M33" s="202"/>
      <c r="N33" s="202"/>
      <c r="O33" s="202"/>
      <c r="P33" s="202"/>
      <c r="Q33" s="202"/>
      <c r="R33" s="202"/>
      <c r="S33" s="202"/>
      <c r="T33" s="202"/>
      <c r="U33" s="202"/>
      <c r="V33" s="202"/>
      <c r="W33" s="203"/>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indexed="53"/>
  </sheetPr>
  <dimension ref="A1:AA34"/>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85</v>
      </c>
      <c r="D4" s="186" t="s">
        <v>32</v>
      </c>
      <c r="E4" s="186"/>
      <c r="F4" s="186"/>
      <c r="G4" s="186"/>
      <c r="H4" s="187"/>
      <c r="J4" s="188" t="s">
        <v>70</v>
      </c>
      <c r="K4" s="186"/>
      <c r="L4" s="102" t="s">
        <v>1606</v>
      </c>
      <c r="M4" s="189" t="s">
        <v>1607</v>
      </c>
      <c r="N4" s="189"/>
      <c r="O4" s="189"/>
      <c r="P4" s="189"/>
      <c r="Q4" s="190"/>
      <c r="R4" s="103"/>
      <c r="S4" s="191" t="s">
        <v>73</v>
      </c>
      <c r="T4" s="192"/>
      <c r="U4" s="192"/>
      <c r="V4" s="193" t="s">
        <v>1608</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1609</v>
      </c>
      <c r="D6" s="195" t="s">
        <v>1610</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1611</v>
      </c>
      <c r="K8" s="75" t="s">
        <v>83</v>
      </c>
      <c r="L8" s="75" t="s">
        <v>1612</v>
      </c>
      <c r="M8" s="75" t="s">
        <v>83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122.25" customHeight="1" thickTop="1" thickBot="1">
      <c r="B10" s="76" t="s">
        <v>86</v>
      </c>
      <c r="C10" s="193" t="s">
        <v>1613</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1614</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1615</v>
      </c>
      <c r="C21" s="163"/>
      <c r="D21" s="163"/>
      <c r="E21" s="163"/>
      <c r="F21" s="163"/>
      <c r="G21" s="163"/>
      <c r="H21" s="163"/>
      <c r="I21" s="163"/>
      <c r="J21" s="163"/>
      <c r="K21" s="163"/>
      <c r="L21" s="163"/>
      <c r="M21" s="196" t="s">
        <v>1609</v>
      </c>
      <c r="N21" s="196"/>
      <c r="O21" s="196" t="s">
        <v>112</v>
      </c>
      <c r="P21" s="196"/>
      <c r="Q21" s="196" t="s">
        <v>113</v>
      </c>
      <c r="R21" s="196"/>
      <c r="S21" s="106" t="s">
        <v>995</v>
      </c>
      <c r="T21" s="106" t="s">
        <v>785</v>
      </c>
      <c r="U21" s="106" t="s">
        <v>785</v>
      </c>
      <c r="V21" s="106">
        <f>+IF(ISERR(U21/T21*100),"N/A",ROUND(U21/T21*100,2))</f>
        <v>100</v>
      </c>
      <c r="W21" s="84">
        <f>+IF(ISERR(U21/S21*100),"N/A",ROUND(U21/S21*100,2))</f>
        <v>28.33</v>
      </c>
    </row>
    <row r="22" spans="2:27" ht="56.25" customHeight="1" thickBot="1">
      <c r="B22" s="162" t="s">
        <v>1616</v>
      </c>
      <c r="C22" s="163"/>
      <c r="D22" s="163"/>
      <c r="E22" s="163"/>
      <c r="F22" s="163"/>
      <c r="G22" s="163"/>
      <c r="H22" s="163"/>
      <c r="I22" s="163"/>
      <c r="J22" s="163"/>
      <c r="K22" s="163"/>
      <c r="L22" s="163"/>
      <c r="M22" s="197" t="s">
        <v>1609</v>
      </c>
      <c r="N22" s="197"/>
      <c r="O22" s="197" t="s">
        <v>112</v>
      </c>
      <c r="P22" s="197"/>
      <c r="Q22" s="197" t="s">
        <v>132</v>
      </c>
      <c r="R22" s="197"/>
      <c r="S22" s="106" t="s">
        <v>1617</v>
      </c>
      <c r="T22" s="106" t="s">
        <v>235</v>
      </c>
      <c r="U22" s="106" t="s">
        <v>235</v>
      </c>
      <c r="V22" s="106" t="str">
        <f>+IF(ISERR(U22/T22*100),"N/A",ROUND(U22/T22*100,2))</f>
        <v>N/A</v>
      </c>
      <c r="W22" s="84" t="str">
        <f>+IF(ISERR(U22/S22*100),"N/A",ROUND(U22/S22*100,2))</f>
        <v>N/A</v>
      </c>
    </row>
    <row r="23" spans="2:27" ht="21.75" customHeight="1" thickTop="1" thickBot="1">
      <c r="B23" s="60" t="s">
        <v>126</v>
      </c>
      <c r="C23" s="61"/>
      <c r="D23" s="61"/>
      <c r="E23" s="61"/>
      <c r="F23" s="61"/>
      <c r="G23" s="61"/>
      <c r="H23" s="62"/>
      <c r="I23" s="62"/>
      <c r="J23" s="62"/>
      <c r="K23" s="62"/>
      <c r="L23" s="62"/>
      <c r="M23" s="62"/>
      <c r="N23" s="62"/>
      <c r="O23" s="62"/>
      <c r="P23" s="62"/>
      <c r="Q23" s="62"/>
      <c r="R23" s="62"/>
      <c r="S23" s="62"/>
      <c r="T23" s="62"/>
      <c r="U23" s="62"/>
      <c r="V23" s="62"/>
      <c r="W23" s="63"/>
      <c r="X23" s="85"/>
    </row>
    <row r="24" spans="2:27" ht="29.25" customHeight="1" thickTop="1" thickBot="1">
      <c r="B24" s="172" t="s">
        <v>127</v>
      </c>
      <c r="C24" s="173"/>
      <c r="D24" s="173"/>
      <c r="E24" s="173"/>
      <c r="F24" s="173"/>
      <c r="G24" s="173"/>
      <c r="H24" s="173"/>
      <c r="I24" s="173"/>
      <c r="J24" s="173"/>
      <c r="K24" s="173"/>
      <c r="L24" s="173"/>
      <c r="M24" s="173"/>
      <c r="N24" s="173"/>
      <c r="O24" s="173"/>
      <c r="P24" s="173"/>
      <c r="Q24" s="174"/>
      <c r="R24" s="86" t="s">
        <v>106</v>
      </c>
      <c r="S24" s="149" t="s">
        <v>107</v>
      </c>
      <c r="T24" s="149"/>
      <c r="U24" s="87" t="s">
        <v>128</v>
      </c>
      <c r="V24" s="148" t="s">
        <v>129</v>
      </c>
      <c r="W24" s="150"/>
    </row>
    <row r="25" spans="2:27" ht="30.75" customHeight="1" thickBot="1">
      <c r="B25" s="175"/>
      <c r="C25" s="176"/>
      <c r="D25" s="176"/>
      <c r="E25" s="176"/>
      <c r="F25" s="176"/>
      <c r="G25" s="176"/>
      <c r="H25" s="176"/>
      <c r="I25" s="176"/>
      <c r="J25" s="176"/>
      <c r="K25" s="176"/>
      <c r="L25" s="176"/>
      <c r="M25" s="176"/>
      <c r="N25" s="176"/>
      <c r="O25" s="176"/>
      <c r="P25" s="176"/>
      <c r="Q25" s="177"/>
      <c r="R25" s="88" t="s">
        <v>130</v>
      </c>
      <c r="S25" s="88" t="s">
        <v>130</v>
      </c>
      <c r="T25" s="88" t="s">
        <v>112</v>
      </c>
      <c r="U25" s="88" t="s">
        <v>130</v>
      </c>
      <c r="V25" s="88" t="s">
        <v>131</v>
      </c>
      <c r="W25" s="81" t="s">
        <v>132</v>
      </c>
      <c r="Y25" s="85"/>
    </row>
    <row r="26" spans="2:27" ht="23.25" customHeight="1" thickBot="1">
      <c r="B26" s="178" t="s">
        <v>133</v>
      </c>
      <c r="C26" s="179"/>
      <c r="D26" s="179"/>
      <c r="E26" s="89" t="s">
        <v>1618</v>
      </c>
      <c r="F26" s="89"/>
      <c r="G26" s="89"/>
      <c r="H26" s="90"/>
      <c r="I26" s="90"/>
      <c r="J26" s="90"/>
      <c r="K26" s="90"/>
      <c r="L26" s="90"/>
      <c r="M26" s="90"/>
      <c r="N26" s="90"/>
      <c r="O26" s="90"/>
      <c r="P26" s="91"/>
      <c r="Q26" s="91"/>
      <c r="R26" s="92" t="s">
        <v>1619</v>
      </c>
      <c r="S26" s="92" t="s">
        <v>75</v>
      </c>
      <c r="T26" s="91"/>
      <c r="U26" s="92" t="s">
        <v>1620</v>
      </c>
      <c r="V26" s="91"/>
      <c r="W26" s="94">
        <f>+IF(ISERR(U26/R26*100),"N/A",ROUND(U26/R26*100,2))</f>
        <v>64.92</v>
      </c>
    </row>
    <row r="27" spans="2:27" ht="26.25" customHeight="1" thickBot="1">
      <c r="B27" s="180" t="s">
        <v>136</v>
      </c>
      <c r="C27" s="181"/>
      <c r="D27" s="181"/>
      <c r="E27" s="95" t="s">
        <v>1618</v>
      </c>
      <c r="F27" s="95"/>
      <c r="G27" s="95"/>
      <c r="H27" s="96"/>
      <c r="I27" s="96"/>
      <c r="J27" s="96"/>
      <c r="K27" s="96"/>
      <c r="L27" s="96"/>
      <c r="M27" s="96"/>
      <c r="N27" s="96"/>
      <c r="O27" s="96"/>
      <c r="P27" s="97"/>
      <c r="Q27" s="97"/>
      <c r="R27" s="98" t="s">
        <v>1621</v>
      </c>
      <c r="S27" s="98" t="s">
        <v>1620</v>
      </c>
      <c r="T27" s="98">
        <f>+IF(ISERR(S27/R27*100),"N/A",ROUND(S27/R27*100,2))</f>
        <v>67.63</v>
      </c>
      <c r="U27" s="98" t="s">
        <v>1620</v>
      </c>
      <c r="V27" s="98">
        <f>+IF(ISERR(U27/S27*100),"N/A",ROUND(U27/S27*100,2))</f>
        <v>100</v>
      </c>
      <c r="W27" s="100">
        <f>+IF(ISERR(U27/R27*100),"N/A",ROUND(U27/R27*100,2))</f>
        <v>67.63</v>
      </c>
    </row>
    <row r="28" spans="2:27" ht="22.5" customHeight="1" thickTop="1" thickBot="1">
      <c r="B28" s="60" t="s">
        <v>138</v>
      </c>
      <c r="C28" s="61"/>
      <c r="D28" s="61"/>
      <c r="E28" s="61"/>
      <c r="F28" s="61"/>
      <c r="G28" s="61"/>
      <c r="H28" s="62"/>
      <c r="I28" s="62"/>
      <c r="J28" s="62"/>
      <c r="K28" s="62"/>
      <c r="L28" s="62"/>
      <c r="M28" s="62"/>
      <c r="N28" s="62"/>
      <c r="O28" s="62"/>
      <c r="P28" s="62"/>
      <c r="Q28" s="62"/>
      <c r="R28" s="62"/>
      <c r="S28" s="62"/>
      <c r="T28" s="62"/>
      <c r="U28" s="62"/>
      <c r="V28" s="62"/>
      <c r="W28" s="63"/>
    </row>
    <row r="29" spans="2:27" ht="37.5" customHeight="1" thickTop="1">
      <c r="B29" s="198" t="s">
        <v>1622</v>
      </c>
      <c r="C29" s="199"/>
      <c r="D29" s="199"/>
      <c r="E29" s="199"/>
      <c r="F29" s="199"/>
      <c r="G29" s="199"/>
      <c r="H29" s="199"/>
      <c r="I29" s="199"/>
      <c r="J29" s="199"/>
      <c r="K29" s="199"/>
      <c r="L29" s="199"/>
      <c r="M29" s="199"/>
      <c r="N29" s="199"/>
      <c r="O29" s="199"/>
      <c r="P29" s="199"/>
      <c r="Q29" s="199"/>
      <c r="R29" s="199"/>
      <c r="S29" s="199"/>
      <c r="T29" s="199"/>
      <c r="U29" s="199"/>
      <c r="V29" s="199"/>
      <c r="W29" s="200"/>
    </row>
    <row r="30" spans="2:27" ht="92.25" customHeight="1" thickBot="1">
      <c r="B30" s="204"/>
      <c r="C30" s="205"/>
      <c r="D30" s="205"/>
      <c r="E30" s="205"/>
      <c r="F30" s="205"/>
      <c r="G30" s="205"/>
      <c r="H30" s="205"/>
      <c r="I30" s="205"/>
      <c r="J30" s="205"/>
      <c r="K30" s="205"/>
      <c r="L30" s="205"/>
      <c r="M30" s="205"/>
      <c r="N30" s="205"/>
      <c r="O30" s="205"/>
      <c r="P30" s="205"/>
      <c r="Q30" s="205"/>
      <c r="R30" s="205"/>
      <c r="S30" s="205"/>
      <c r="T30" s="205"/>
      <c r="U30" s="205"/>
      <c r="V30" s="205"/>
      <c r="W30" s="206"/>
    </row>
    <row r="31" spans="2:27" ht="37.5" customHeight="1" thickTop="1">
      <c r="B31" s="198" t="s">
        <v>1623</v>
      </c>
      <c r="C31" s="199"/>
      <c r="D31" s="199"/>
      <c r="E31" s="199"/>
      <c r="F31" s="199"/>
      <c r="G31" s="199"/>
      <c r="H31" s="199"/>
      <c r="I31" s="199"/>
      <c r="J31" s="199"/>
      <c r="K31" s="199"/>
      <c r="L31" s="199"/>
      <c r="M31" s="199"/>
      <c r="N31" s="199"/>
      <c r="O31" s="199"/>
      <c r="P31" s="199"/>
      <c r="Q31" s="199"/>
      <c r="R31" s="199"/>
      <c r="S31" s="199"/>
      <c r="T31" s="199"/>
      <c r="U31" s="199"/>
      <c r="V31" s="199"/>
      <c r="W31" s="200"/>
    </row>
    <row r="32" spans="2:27" ht="59.25" customHeight="1" thickBot="1">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c r="B33" s="198" t="s">
        <v>1624</v>
      </c>
      <c r="C33" s="199"/>
      <c r="D33" s="199"/>
      <c r="E33" s="199"/>
      <c r="F33" s="199"/>
      <c r="G33" s="199"/>
      <c r="H33" s="199"/>
      <c r="I33" s="199"/>
      <c r="J33" s="199"/>
      <c r="K33" s="199"/>
      <c r="L33" s="199"/>
      <c r="M33" s="199"/>
      <c r="N33" s="199"/>
      <c r="O33" s="199"/>
      <c r="P33" s="199"/>
      <c r="Q33" s="199"/>
      <c r="R33" s="199"/>
      <c r="S33" s="199"/>
      <c r="T33" s="199"/>
      <c r="U33" s="199"/>
      <c r="V33" s="199"/>
      <c r="W33" s="200"/>
    </row>
    <row r="34" spans="2:23" ht="15.75" customHeight="1" thickBot="1">
      <c r="B34" s="201"/>
      <c r="C34" s="202"/>
      <c r="D34" s="202"/>
      <c r="E34" s="202"/>
      <c r="F34" s="202"/>
      <c r="G34" s="202"/>
      <c r="H34" s="202"/>
      <c r="I34" s="202"/>
      <c r="J34" s="202"/>
      <c r="K34" s="202"/>
      <c r="L34" s="202"/>
      <c r="M34" s="202"/>
      <c r="N34" s="202"/>
      <c r="O34" s="202"/>
      <c r="P34" s="202"/>
      <c r="Q34" s="202"/>
      <c r="R34" s="202"/>
      <c r="S34" s="202"/>
      <c r="T34" s="202"/>
      <c r="U34" s="202"/>
      <c r="V34" s="202"/>
      <c r="W34" s="203"/>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indexed="53"/>
  </sheetPr>
  <dimension ref="A1:AA34"/>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72.75" customHeight="1" thickTop="1" thickBot="1">
      <c r="B4" s="101" t="s">
        <v>4</v>
      </c>
      <c r="C4" s="102" t="s">
        <v>85</v>
      </c>
      <c r="D4" s="186" t="s">
        <v>32</v>
      </c>
      <c r="E4" s="186"/>
      <c r="F4" s="186"/>
      <c r="G4" s="186"/>
      <c r="H4" s="187"/>
      <c r="J4" s="188" t="s">
        <v>70</v>
      </c>
      <c r="K4" s="186"/>
      <c r="L4" s="102" t="s">
        <v>1625</v>
      </c>
      <c r="M4" s="189" t="s">
        <v>1626</v>
      </c>
      <c r="N4" s="189"/>
      <c r="O4" s="189"/>
      <c r="P4" s="189"/>
      <c r="Q4" s="190"/>
      <c r="R4" s="103"/>
      <c r="S4" s="191" t="s">
        <v>73</v>
      </c>
      <c r="T4" s="192"/>
      <c r="U4" s="192"/>
      <c r="V4" s="193" t="s">
        <v>1627</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244</v>
      </c>
      <c r="D6" s="195" t="s">
        <v>1628</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1629</v>
      </c>
      <c r="K8" s="75" t="s">
        <v>1630</v>
      </c>
      <c r="L8" s="75" t="s">
        <v>1631</v>
      </c>
      <c r="M8" s="75" t="s">
        <v>1632</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66.75" customHeight="1" thickTop="1" thickBot="1">
      <c r="B10" s="76" t="s">
        <v>86</v>
      </c>
      <c r="C10" s="193" t="s">
        <v>1633</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1634</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1635</v>
      </c>
      <c r="C21" s="163"/>
      <c r="D21" s="163"/>
      <c r="E21" s="163"/>
      <c r="F21" s="163"/>
      <c r="G21" s="163"/>
      <c r="H21" s="163"/>
      <c r="I21" s="163"/>
      <c r="J21" s="163"/>
      <c r="K21" s="163"/>
      <c r="L21" s="163"/>
      <c r="M21" s="196" t="s">
        <v>244</v>
      </c>
      <c r="N21" s="196"/>
      <c r="O21" s="196" t="s">
        <v>112</v>
      </c>
      <c r="P21" s="196"/>
      <c r="Q21" s="196" t="s">
        <v>113</v>
      </c>
      <c r="R21" s="196"/>
      <c r="S21" s="106" t="s">
        <v>658</v>
      </c>
      <c r="T21" s="106" t="s">
        <v>658</v>
      </c>
      <c r="U21" s="106" t="s">
        <v>1636</v>
      </c>
      <c r="V21" s="106">
        <f>+IF(ISERR(U21/T21*100),"N/A",ROUND(U21/T21*100,2))</f>
        <v>129.78</v>
      </c>
      <c r="W21" s="84">
        <f>+IF(ISERR(U21/S21*100),"N/A",ROUND(U21/S21*100,2))</f>
        <v>129.78</v>
      </c>
    </row>
    <row r="22" spans="2:27" ht="56.25" customHeight="1" thickBot="1">
      <c r="B22" s="162" t="s">
        <v>1637</v>
      </c>
      <c r="C22" s="163"/>
      <c r="D22" s="163"/>
      <c r="E22" s="163"/>
      <c r="F22" s="163"/>
      <c r="G22" s="163"/>
      <c r="H22" s="163"/>
      <c r="I22" s="163"/>
      <c r="J22" s="163"/>
      <c r="K22" s="163"/>
      <c r="L22" s="163"/>
      <c r="M22" s="197" t="s">
        <v>244</v>
      </c>
      <c r="N22" s="197"/>
      <c r="O22" s="197" t="s">
        <v>112</v>
      </c>
      <c r="P22" s="197"/>
      <c r="Q22" s="197" t="s">
        <v>113</v>
      </c>
      <c r="R22" s="197"/>
      <c r="S22" s="106" t="s">
        <v>658</v>
      </c>
      <c r="T22" s="106" t="s">
        <v>658</v>
      </c>
      <c r="U22" s="106" t="s">
        <v>1638</v>
      </c>
      <c r="V22" s="106">
        <f>+IF(ISERR(U22/T22*100),"N/A",ROUND(U22/T22*100,2))</f>
        <v>120.69</v>
      </c>
      <c r="W22" s="84">
        <f>+IF(ISERR(U22/S22*100),"N/A",ROUND(U22/S22*100,2))</f>
        <v>120.69</v>
      </c>
    </row>
    <row r="23" spans="2:27" ht="21.75" customHeight="1" thickTop="1" thickBot="1">
      <c r="B23" s="60" t="s">
        <v>126</v>
      </c>
      <c r="C23" s="61"/>
      <c r="D23" s="61"/>
      <c r="E23" s="61"/>
      <c r="F23" s="61"/>
      <c r="G23" s="61"/>
      <c r="H23" s="62"/>
      <c r="I23" s="62"/>
      <c r="J23" s="62"/>
      <c r="K23" s="62"/>
      <c r="L23" s="62"/>
      <c r="M23" s="62"/>
      <c r="N23" s="62"/>
      <c r="O23" s="62"/>
      <c r="P23" s="62"/>
      <c r="Q23" s="62"/>
      <c r="R23" s="62"/>
      <c r="S23" s="62"/>
      <c r="T23" s="62"/>
      <c r="U23" s="62"/>
      <c r="V23" s="62"/>
      <c r="W23" s="63"/>
      <c r="X23" s="85"/>
    </row>
    <row r="24" spans="2:27" ht="29.25" customHeight="1" thickTop="1" thickBot="1">
      <c r="B24" s="172" t="s">
        <v>127</v>
      </c>
      <c r="C24" s="173"/>
      <c r="D24" s="173"/>
      <c r="E24" s="173"/>
      <c r="F24" s="173"/>
      <c r="G24" s="173"/>
      <c r="H24" s="173"/>
      <c r="I24" s="173"/>
      <c r="J24" s="173"/>
      <c r="K24" s="173"/>
      <c r="L24" s="173"/>
      <c r="M24" s="173"/>
      <c r="N24" s="173"/>
      <c r="O24" s="173"/>
      <c r="P24" s="173"/>
      <c r="Q24" s="174"/>
      <c r="R24" s="86" t="s">
        <v>106</v>
      </c>
      <c r="S24" s="149" t="s">
        <v>107</v>
      </c>
      <c r="T24" s="149"/>
      <c r="U24" s="87" t="s">
        <v>128</v>
      </c>
      <c r="V24" s="148" t="s">
        <v>129</v>
      </c>
      <c r="W24" s="150"/>
    </row>
    <row r="25" spans="2:27" ht="30.75" customHeight="1" thickBot="1">
      <c r="B25" s="175"/>
      <c r="C25" s="176"/>
      <c r="D25" s="176"/>
      <c r="E25" s="176"/>
      <c r="F25" s="176"/>
      <c r="G25" s="176"/>
      <c r="H25" s="176"/>
      <c r="I25" s="176"/>
      <c r="J25" s="176"/>
      <c r="K25" s="176"/>
      <c r="L25" s="176"/>
      <c r="M25" s="176"/>
      <c r="N25" s="176"/>
      <c r="O25" s="176"/>
      <c r="P25" s="176"/>
      <c r="Q25" s="177"/>
      <c r="R25" s="88" t="s">
        <v>130</v>
      </c>
      <c r="S25" s="88" t="s">
        <v>130</v>
      </c>
      <c r="T25" s="88" t="s">
        <v>112</v>
      </c>
      <c r="U25" s="88" t="s">
        <v>130</v>
      </c>
      <c r="V25" s="88" t="s">
        <v>131</v>
      </c>
      <c r="W25" s="81" t="s">
        <v>132</v>
      </c>
      <c r="Y25" s="85"/>
    </row>
    <row r="26" spans="2:27" ht="23.25" customHeight="1" thickBot="1">
      <c r="B26" s="178" t="s">
        <v>133</v>
      </c>
      <c r="C26" s="179"/>
      <c r="D26" s="179"/>
      <c r="E26" s="89" t="s">
        <v>266</v>
      </c>
      <c r="F26" s="89"/>
      <c r="G26" s="89"/>
      <c r="H26" s="90"/>
      <c r="I26" s="90"/>
      <c r="J26" s="90"/>
      <c r="K26" s="90"/>
      <c r="L26" s="90"/>
      <c r="M26" s="90"/>
      <c r="N26" s="90"/>
      <c r="O26" s="90"/>
      <c r="P26" s="91"/>
      <c r="Q26" s="91"/>
      <c r="R26" s="92" t="s">
        <v>1639</v>
      </c>
      <c r="S26" s="92" t="s">
        <v>75</v>
      </c>
      <c r="T26" s="91"/>
      <c r="U26" s="92" t="s">
        <v>1640</v>
      </c>
      <c r="V26" s="91"/>
      <c r="W26" s="94">
        <f>+IF(ISERR(U26/R26*100),"N/A",ROUND(U26/R26*100,2))</f>
        <v>45.75</v>
      </c>
    </row>
    <row r="27" spans="2:27" ht="26.25" customHeight="1" thickBot="1">
      <c r="B27" s="180" t="s">
        <v>136</v>
      </c>
      <c r="C27" s="181"/>
      <c r="D27" s="181"/>
      <c r="E27" s="95" t="s">
        <v>266</v>
      </c>
      <c r="F27" s="95"/>
      <c r="G27" s="95"/>
      <c r="H27" s="96"/>
      <c r="I27" s="96"/>
      <c r="J27" s="96"/>
      <c r="K27" s="96"/>
      <c r="L27" s="96"/>
      <c r="M27" s="96"/>
      <c r="N27" s="96"/>
      <c r="O27" s="96"/>
      <c r="P27" s="97"/>
      <c r="Q27" s="97"/>
      <c r="R27" s="98" t="s">
        <v>1639</v>
      </c>
      <c r="S27" s="98" t="s">
        <v>1641</v>
      </c>
      <c r="T27" s="98">
        <f>+IF(ISERR(S27/R27*100),"N/A",ROUND(S27/R27*100,2))</f>
        <v>51.82</v>
      </c>
      <c r="U27" s="98" t="s">
        <v>1640</v>
      </c>
      <c r="V27" s="98">
        <f>+IF(ISERR(U27/S27*100),"N/A",ROUND(U27/S27*100,2))</f>
        <v>88.29</v>
      </c>
      <c r="W27" s="100">
        <f>+IF(ISERR(U27/R27*100),"N/A",ROUND(U27/R27*100,2))</f>
        <v>45.75</v>
      </c>
    </row>
    <row r="28" spans="2:27" ht="22.5" customHeight="1" thickTop="1" thickBot="1">
      <c r="B28" s="60" t="s">
        <v>138</v>
      </c>
      <c r="C28" s="61"/>
      <c r="D28" s="61"/>
      <c r="E28" s="61"/>
      <c r="F28" s="61"/>
      <c r="G28" s="61"/>
      <c r="H28" s="62"/>
      <c r="I28" s="62"/>
      <c r="J28" s="62"/>
      <c r="K28" s="62"/>
      <c r="L28" s="62"/>
      <c r="M28" s="62"/>
      <c r="N28" s="62"/>
      <c r="O28" s="62"/>
      <c r="P28" s="62"/>
      <c r="Q28" s="62"/>
      <c r="R28" s="62"/>
      <c r="S28" s="62"/>
      <c r="T28" s="62"/>
      <c r="U28" s="62"/>
      <c r="V28" s="62"/>
      <c r="W28" s="63"/>
    </row>
    <row r="29" spans="2:27" ht="37.5" customHeight="1" thickTop="1">
      <c r="B29" s="198" t="s">
        <v>1642</v>
      </c>
      <c r="C29" s="199"/>
      <c r="D29" s="199"/>
      <c r="E29" s="199"/>
      <c r="F29" s="199"/>
      <c r="G29" s="199"/>
      <c r="H29" s="199"/>
      <c r="I29" s="199"/>
      <c r="J29" s="199"/>
      <c r="K29" s="199"/>
      <c r="L29" s="199"/>
      <c r="M29" s="199"/>
      <c r="N29" s="199"/>
      <c r="O29" s="199"/>
      <c r="P29" s="199"/>
      <c r="Q29" s="199"/>
      <c r="R29" s="199"/>
      <c r="S29" s="199"/>
      <c r="T29" s="199"/>
      <c r="U29" s="199"/>
      <c r="V29" s="199"/>
      <c r="W29" s="200"/>
    </row>
    <row r="30" spans="2:27" ht="38.25" customHeight="1" thickBot="1">
      <c r="B30" s="204"/>
      <c r="C30" s="205"/>
      <c r="D30" s="205"/>
      <c r="E30" s="205"/>
      <c r="F30" s="205"/>
      <c r="G30" s="205"/>
      <c r="H30" s="205"/>
      <c r="I30" s="205"/>
      <c r="J30" s="205"/>
      <c r="K30" s="205"/>
      <c r="L30" s="205"/>
      <c r="M30" s="205"/>
      <c r="N30" s="205"/>
      <c r="O30" s="205"/>
      <c r="P30" s="205"/>
      <c r="Q30" s="205"/>
      <c r="R30" s="205"/>
      <c r="S30" s="205"/>
      <c r="T30" s="205"/>
      <c r="U30" s="205"/>
      <c r="V30" s="205"/>
      <c r="W30" s="206"/>
    </row>
    <row r="31" spans="2:27" ht="37.5" customHeight="1" thickTop="1">
      <c r="B31" s="198" t="s">
        <v>1643</v>
      </c>
      <c r="C31" s="199"/>
      <c r="D31" s="199"/>
      <c r="E31" s="199"/>
      <c r="F31" s="199"/>
      <c r="G31" s="199"/>
      <c r="H31" s="199"/>
      <c r="I31" s="199"/>
      <c r="J31" s="199"/>
      <c r="K31" s="199"/>
      <c r="L31" s="199"/>
      <c r="M31" s="199"/>
      <c r="N31" s="199"/>
      <c r="O31" s="199"/>
      <c r="P31" s="199"/>
      <c r="Q31" s="199"/>
      <c r="R31" s="199"/>
      <c r="S31" s="199"/>
      <c r="T31" s="199"/>
      <c r="U31" s="199"/>
      <c r="V31" s="199"/>
      <c r="W31" s="200"/>
    </row>
    <row r="32" spans="2:27" ht="62.25" customHeight="1" thickBot="1">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c r="B33" s="198" t="s">
        <v>1644</v>
      </c>
      <c r="C33" s="199"/>
      <c r="D33" s="199"/>
      <c r="E33" s="199"/>
      <c r="F33" s="199"/>
      <c r="G33" s="199"/>
      <c r="H33" s="199"/>
      <c r="I33" s="199"/>
      <c r="J33" s="199"/>
      <c r="K33" s="199"/>
      <c r="L33" s="199"/>
      <c r="M33" s="199"/>
      <c r="N33" s="199"/>
      <c r="O33" s="199"/>
      <c r="P33" s="199"/>
      <c r="Q33" s="199"/>
      <c r="R33" s="199"/>
      <c r="S33" s="199"/>
      <c r="T33" s="199"/>
      <c r="U33" s="199"/>
      <c r="V33" s="199"/>
      <c r="W33" s="200"/>
    </row>
    <row r="34" spans="2:23" ht="15.75" customHeight="1" thickBot="1">
      <c r="B34" s="201"/>
      <c r="C34" s="202"/>
      <c r="D34" s="202"/>
      <c r="E34" s="202"/>
      <c r="F34" s="202"/>
      <c r="G34" s="202"/>
      <c r="H34" s="202"/>
      <c r="I34" s="202"/>
      <c r="J34" s="202"/>
      <c r="K34" s="202"/>
      <c r="L34" s="202"/>
      <c r="M34" s="202"/>
      <c r="N34" s="202"/>
      <c r="O34" s="202"/>
      <c r="P34" s="202"/>
      <c r="Q34" s="202"/>
      <c r="R34" s="202"/>
      <c r="S34" s="202"/>
      <c r="T34" s="202"/>
      <c r="U34" s="202"/>
      <c r="V34" s="202"/>
      <c r="W34" s="203"/>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indexed="53"/>
  </sheetPr>
  <dimension ref="A1:AA33"/>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85</v>
      </c>
      <c r="D4" s="186" t="s">
        <v>32</v>
      </c>
      <c r="E4" s="186"/>
      <c r="F4" s="186"/>
      <c r="G4" s="186"/>
      <c r="H4" s="187"/>
      <c r="J4" s="188" t="s">
        <v>70</v>
      </c>
      <c r="K4" s="186"/>
      <c r="L4" s="102" t="s">
        <v>1645</v>
      </c>
      <c r="M4" s="189" t="s">
        <v>1646</v>
      </c>
      <c r="N4" s="189"/>
      <c r="O4" s="189"/>
      <c r="P4" s="189"/>
      <c r="Q4" s="190"/>
      <c r="R4" s="103"/>
      <c r="S4" s="191" t="s">
        <v>73</v>
      </c>
      <c r="T4" s="192"/>
      <c r="U4" s="192"/>
      <c r="V4" s="193" t="s">
        <v>1647</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1648</v>
      </c>
      <c r="D6" s="195" t="s">
        <v>1649</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1650</v>
      </c>
      <c r="K8" s="75" t="s">
        <v>1651</v>
      </c>
      <c r="L8" s="75" t="s">
        <v>1652</v>
      </c>
      <c r="M8" s="75" t="s">
        <v>1653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66.75" customHeight="1" thickTop="1" thickBot="1">
      <c r="B10" s="76" t="s">
        <v>86</v>
      </c>
      <c r="C10" s="193" t="s">
        <v>1654</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1634</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thickBot="1">
      <c r="B21" s="162" t="s">
        <v>1655</v>
      </c>
      <c r="C21" s="163"/>
      <c r="D21" s="163"/>
      <c r="E21" s="163"/>
      <c r="F21" s="163"/>
      <c r="G21" s="163"/>
      <c r="H21" s="163"/>
      <c r="I21" s="163"/>
      <c r="J21" s="163"/>
      <c r="K21" s="163"/>
      <c r="L21" s="163"/>
      <c r="M21" s="196" t="s">
        <v>1648</v>
      </c>
      <c r="N21" s="196"/>
      <c r="O21" s="196" t="s">
        <v>985</v>
      </c>
      <c r="P21" s="196"/>
      <c r="Q21" s="196" t="s">
        <v>113</v>
      </c>
      <c r="R21" s="196"/>
      <c r="S21" s="106" t="s">
        <v>1656</v>
      </c>
      <c r="T21" s="106" t="s">
        <v>1656</v>
      </c>
      <c r="U21" s="106" t="s">
        <v>1657</v>
      </c>
      <c r="V21" s="106">
        <f>+IF(ISERR(U21/T21*100),"N/A",ROUND(U21/T21*100,2))</f>
        <v>104.17</v>
      </c>
      <c r="W21" s="84">
        <f>+IF(ISERR(U21/S21*100),"N/A",ROUND(U21/S21*100,2))</f>
        <v>104.17</v>
      </c>
    </row>
    <row r="22" spans="2:27" ht="21.75" customHeight="1" thickTop="1" thickBot="1">
      <c r="B22" s="60" t="s">
        <v>126</v>
      </c>
      <c r="C22" s="61"/>
      <c r="D22" s="61"/>
      <c r="E22" s="61"/>
      <c r="F22" s="61"/>
      <c r="G22" s="61"/>
      <c r="H22" s="62"/>
      <c r="I22" s="62"/>
      <c r="J22" s="62"/>
      <c r="K22" s="62"/>
      <c r="L22" s="62"/>
      <c r="M22" s="62"/>
      <c r="N22" s="62"/>
      <c r="O22" s="62"/>
      <c r="P22" s="62"/>
      <c r="Q22" s="62"/>
      <c r="R22" s="62"/>
      <c r="S22" s="62"/>
      <c r="T22" s="62"/>
      <c r="U22" s="62"/>
      <c r="V22" s="62"/>
      <c r="W22" s="63"/>
      <c r="X22" s="85"/>
    </row>
    <row r="23" spans="2:27" ht="29.25" customHeight="1" thickTop="1" thickBot="1">
      <c r="B23" s="172" t="s">
        <v>127</v>
      </c>
      <c r="C23" s="173"/>
      <c r="D23" s="173"/>
      <c r="E23" s="173"/>
      <c r="F23" s="173"/>
      <c r="G23" s="173"/>
      <c r="H23" s="173"/>
      <c r="I23" s="173"/>
      <c r="J23" s="173"/>
      <c r="K23" s="173"/>
      <c r="L23" s="173"/>
      <c r="M23" s="173"/>
      <c r="N23" s="173"/>
      <c r="O23" s="173"/>
      <c r="P23" s="173"/>
      <c r="Q23" s="174"/>
      <c r="R23" s="86" t="s">
        <v>106</v>
      </c>
      <c r="S23" s="149" t="s">
        <v>107</v>
      </c>
      <c r="T23" s="149"/>
      <c r="U23" s="87" t="s">
        <v>128</v>
      </c>
      <c r="V23" s="148" t="s">
        <v>129</v>
      </c>
      <c r="W23" s="150"/>
    </row>
    <row r="24" spans="2:27" ht="30.75" customHeight="1" thickBot="1">
      <c r="B24" s="175"/>
      <c r="C24" s="176"/>
      <c r="D24" s="176"/>
      <c r="E24" s="176"/>
      <c r="F24" s="176"/>
      <c r="G24" s="176"/>
      <c r="H24" s="176"/>
      <c r="I24" s="176"/>
      <c r="J24" s="176"/>
      <c r="K24" s="176"/>
      <c r="L24" s="176"/>
      <c r="M24" s="176"/>
      <c r="N24" s="176"/>
      <c r="O24" s="176"/>
      <c r="P24" s="176"/>
      <c r="Q24" s="177"/>
      <c r="R24" s="88" t="s">
        <v>130</v>
      </c>
      <c r="S24" s="88" t="s">
        <v>130</v>
      </c>
      <c r="T24" s="88" t="s">
        <v>112</v>
      </c>
      <c r="U24" s="88" t="s">
        <v>130</v>
      </c>
      <c r="V24" s="88" t="s">
        <v>131</v>
      </c>
      <c r="W24" s="81" t="s">
        <v>132</v>
      </c>
      <c r="Y24" s="85"/>
    </row>
    <row r="25" spans="2:27" ht="23.25" customHeight="1" thickBot="1">
      <c r="B25" s="178" t="s">
        <v>133</v>
      </c>
      <c r="C25" s="179"/>
      <c r="D25" s="179"/>
      <c r="E25" s="89" t="s">
        <v>1658</v>
      </c>
      <c r="F25" s="89"/>
      <c r="G25" s="89"/>
      <c r="H25" s="90"/>
      <c r="I25" s="90"/>
      <c r="J25" s="90"/>
      <c r="K25" s="90"/>
      <c r="L25" s="90"/>
      <c r="M25" s="90"/>
      <c r="N25" s="90"/>
      <c r="O25" s="90"/>
      <c r="P25" s="91"/>
      <c r="Q25" s="91"/>
      <c r="R25" s="92" t="s">
        <v>1659</v>
      </c>
      <c r="S25" s="92" t="s">
        <v>75</v>
      </c>
      <c r="T25" s="91"/>
      <c r="U25" s="92" t="s">
        <v>1660</v>
      </c>
      <c r="V25" s="91"/>
      <c r="W25" s="94">
        <f>+IF(ISERR(U25/R25*100),"N/A",ROUND(U25/R25*100,2))</f>
        <v>67.47</v>
      </c>
    </row>
    <row r="26" spans="2:27" ht="26.25" customHeight="1" thickBot="1">
      <c r="B26" s="180" t="s">
        <v>136</v>
      </c>
      <c r="C26" s="181"/>
      <c r="D26" s="181"/>
      <c r="E26" s="95" t="s">
        <v>1658</v>
      </c>
      <c r="F26" s="95"/>
      <c r="G26" s="95"/>
      <c r="H26" s="96"/>
      <c r="I26" s="96"/>
      <c r="J26" s="96"/>
      <c r="K26" s="96"/>
      <c r="L26" s="96"/>
      <c r="M26" s="96"/>
      <c r="N26" s="96"/>
      <c r="O26" s="96"/>
      <c r="P26" s="97"/>
      <c r="Q26" s="97"/>
      <c r="R26" s="98" t="s">
        <v>1661</v>
      </c>
      <c r="S26" s="98" t="s">
        <v>1662</v>
      </c>
      <c r="T26" s="98">
        <f>+IF(ISERR(S26/R26*100),"N/A",ROUND(S26/R26*100,2))</f>
        <v>68</v>
      </c>
      <c r="U26" s="98" t="s">
        <v>1660</v>
      </c>
      <c r="V26" s="98">
        <f>+IF(ISERR(U26/S26*100),"N/A",ROUND(U26/S26*100,2))</f>
        <v>99.48</v>
      </c>
      <c r="W26" s="100">
        <f>+IF(ISERR(U26/R26*100),"N/A",ROUND(U26/R26*100,2))</f>
        <v>67.650000000000006</v>
      </c>
    </row>
    <row r="27" spans="2:27" ht="22.5" customHeight="1" thickTop="1" thickBot="1">
      <c r="B27" s="60" t="s">
        <v>138</v>
      </c>
      <c r="C27" s="61"/>
      <c r="D27" s="61"/>
      <c r="E27" s="61"/>
      <c r="F27" s="61"/>
      <c r="G27" s="61"/>
      <c r="H27" s="62"/>
      <c r="I27" s="62"/>
      <c r="J27" s="62"/>
      <c r="K27" s="62"/>
      <c r="L27" s="62"/>
      <c r="M27" s="62"/>
      <c r="N27" s="62"/>
      <c r="O27" s="62"/>
      <c r="P27" s="62"/>
      <c r="Q27" s="62"/>
      <c r="R27" s="62"/>
      <c r="S27" s="62"/>
      <c r="T27" s="62"/>
      <c r="U27" s="62"/>
      <c r="V27" s="62"/>
      <c r="W27" s="63"/>
    </row>
    <row r="28" spans="2:27" ht="37.5" customHeight="1" thickTop="1">
      <c r="B28" s="198" t="s">
        <v>1663</v>
      </c>
      <c r="C28" s="199"/>
      <c r="D28" s="199"/>
      <c r="E28" s="199"/>
      <c r="F28" s="199"/>
      <c r="G28" s="199"/>
      <c r="H28" s="199"/>
      <c r="I28" s="199"/>
      <c r="J28" s="199"/>
      <c r="K28" s="199"/>
      <c r="L28" s="199"/>
      <c r="M28" s="199"/>
      <c r="N28" s="199"/>
      <c r="O28" s="199"/>
      <c r="P28" s="199"/>
      <c r="Q28" s="199"/>
      <c r="R28" s="199"/>
      <c r="S28" s="199"/>
      <c r="T28" s="199"/>
      <c r="U28" s="199"/>
      <c r="V28" s="199"/>
      <c r="W28" s="200"/>
    </row>
    <row r="29" spans="2:27" ht="50.25" customHeight="1" thickBot="1">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c r="B30" s="198" t="s">
        <v>1664</v>
      </c>
      <c r="C30" s="199"/>
      <c r="D30" s="199"/>
      <c r="E30" s="199"/>
      <c r="F30" s="199"/>
      <c r="G30" s="199"/>
      <c r="H30" s="199"/>
      <c r="I30" s="199"/>
      <c r="J30" s="199"/>
      <c r="K30" s="199"/>
      <c r="L30" s="199"/>
      <c r="M30" s="199"/>
      <c r="N30" s="199"/>
      <c r="O30" s="199"/>
      <c r="P30" s="199"/>
      <c r="Q30" s="199"/>
      <c r="R30" s="199"/>
      <c r="S30" s="199"/>
      <c r="T30" s="199"/>
      <c r="U30" s="199"/>
      <c r="V30" s="199"/>
      <c r="W30" s="200"/>
    </row>
    <row r="31" spans="2:27" ht="63" customHeight="1" thickBot="1">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c r="B32" s="198" t="s">
        <v>1665</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5.75" customHeight="1" thickBot="1">
      <c r="B33" s="201"/>
      <c r="C33" s="202"/>
      <c r="D33" s="202"/>
      <c r="E33" s="202"/>
      <c r="F33" s="202"/>
      <c r="G33" s="202"/>
      <c r="H33" s="202"/>
      <c r="I33" s="202"/>
      <c r="J33" s="202"/>
      <c r="K33" s="202"/>
      <c r="L33" s="202"/>
      <c r="M33" s="202"/>
      <c r="N33" s="202"/>
      <c r="O33" s="202"/>
      <c r="P33" s="202"/>
      <c r="Q33" s="202"/>
      <c r="R33" s="202"/>
      <c r="S33" s="202"/>
      <c r="T33" s="202"/>
      <c r="U33" s="202"/>
      <c r="V33" s="202"/>
      <c r="W33" s="203"/>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53"/>
  </sheetPr>
  <dimension ref="A1:AA42"/>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142</v>
      </c>
      <c r="D4" s="186" t="s">
        <v>17</v>
      </c>
      <c r="E4" s="186"/>
      <c r="F4" s="186"/>
      <c r="G4" s="186"/>
      <c r="H4" s="187"/>
      <c r="J4" s="188" t="s">
        <v>70</v>
      </c>
      <c r="K4" s="186"/>
      <c r="L4" s="102" t="s">
        <v>190</v>
      </c>
      <c r="M4" s="189" t="s">
        <v>191</v>
      </c>
      <c r="N4" s="189"/>
      <c r="O4" s="189"/>
      <c r="P4" s="189"/>
      <c r="Q4" s="190"/>
      <c r="R4" s="103"/>
      <c r="S4" s="191" t="s">
        <v>73</v>
      </c>
      <c r="T4" s="192"/>
      <c r="U4" s="192"/>
      <c r="V4" s="193" t="s">
        <v>192</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193</v>
      </c>
      <c r="D6" s="195" t="s">
        <v>194</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195</v>
      </c>
      <c r="D7" s="185" t="s">
        <v>196</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197</v>
      </c>
      <c r="K8" s="75" t="s">
        <v>198</v>
      </c>
      <c r="L8" s="75" t="s">
        <v>199</v>
      </c>
      <c r="M8" s="75" t="s">
        <v>200</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215.25" customHeight="1" thickTop="1" thickBot="1">
      <c r="B10" s="76" t="s">
        <v>86</v>
      </c>
      <c r="C10" s="193" t="s">
        <v>201</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202</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203</v>
      </c>
      <c r="C21" s="163"/>
      <c r="D21" s="163"/>
      <c r="E21" s="163"/>
      <c r="F21" s="163"/>
      <c r="G21" s="163"/>
      <c r="H21" s="163"/>
      <c r="I21" s="163"/>
      <c r="J21" s="163"/>
      <c r="K21" s="163"/>
      <c r="L21" s="163"/>
      <c r="M21" s="196" t="s">
        <v>193</v>
      </c>
      <c r="N21" s="196"/>
      <c r="O21" s="196" t="s">
        <v>112</v>
      </c>
      <c r="P21" s="196"/>
      <c r="Q21" s="196" t="s">
        <v>113</v>
      </c>
      <c r="R21" s="196"/>
      <c r="S21" s="106" t="s">
        <v>114</v>
      </c>
      <c r="T21" s="106" t="s">
        <v>115</v>
      </c>
      <c r="U21" s="106" t="s">
        <v>204</v>
      </c>
      <c r="V21" s="106">
        <f t="shared" ref="V21:V28" si="0">+IF(ISERR(U21/T21*100),"N/A",ROUND(U21/T21*100,2))</f>
        <v>112.86</v>
      </c>
      <c r="W21" s="84">
        <f t="shared" ref="W21:W28" si="1">+IF(ISERR(U21/S21*100),"N/A",ROUND(U21/S21*100,2))</f>
        <v>56.43</v>
      </c>
    </row>
    <row r="22" spans="2:27" ht="56.25" customHeight="1">
      <c r="B22" s="162" t="s">
        <v>205</v>
      </c>
      <c r="C22" s="163"/>
      <c r="D22" s="163"/>
      <c r="E22" s="163"/>
      <c r="F22" s="163"/>
      <c r="G22" s="163"/>
      <c r="H22" s="163"/>
      <c r="I22" s="163"/>
      <c r="J22" s="163"/>
      <c r="K22" s="163"/>
      <c r="L22" s="163"/>
      <c r="M22" s="197" t="s">
        <v>195</v>
      </c>
      <c r="N22" s="197"/>
      <c r="O22" s="197" t="s">
        <v>206</v>
      </c>
      <c r="P22" s="197"/>
      <c r="Q22" s="197" t="s">
        <v>113</v>
      </c>
      <c r="R22" s="197"/>
      <c r="S22" s="106" t="s">
        <v>114</v>
      </c>
      <c r="T22" s="106" t="s">
        <v>115</v>
      </c>
      <c r="U22" s="106" t="s">
        <v>207</v>
      </c>
      <c r="V22" s="106">
        <f t="shared" si="0"/>
        <v>86.66</v>
      </c>
      <c r="W22" s="84">
        <f t="shared" si="1"/>
        <v>43.33</v>
      </c>
    </row>
    <row r="23" spans="2:27" ht="56.25" customHeight="1">
      <c r="B23" s="162" t="s">
        <v>208</v>
      </c>
      <c r="C23" s="163"/>
      <c r="D23" s="163"/>
      <c r="E23" s="163"/>
      <c r="F23" s="163"/>
      <c r="G23" s="163"/>
      <c r="H23" s="163"/>
      <c r="I23" s="163"/>
      <c r="J23" s="163"/>
      <c r="K23" s="163"/>
      <c r="L23" s="163"/>
      <c r="M23" s="197" t="s">
        <v>195</v>
      </c>
      <c r="N23" s="197"/>
      <c r="O23" s="197" t="s">
        <v>209</v>
      </c>
      <c r="P23" s="197"/>
      <c r="Q23" s="197" t="s">
        <v>113</v>
      </c>
      <c r="R23" s="197"/>
      <c r="S23" s="106" t="s">
        <v>114</v>
      </c>
      <c r="T23" s="106" t="s">
        <v>115</v>
      </c>
      <c r="U23" s="106" t="s">
        <v>210</v>
      </c>
      <c r="V23" s="106">
        <f t="shared" si="0"/>
        <v>447</v>
      </c>
      <c r="W23" s="84">
        <f t="shared" si="1"/>
        <v>223.5</v>
      </c>
    </row>
    <row r="24" spans="2:27" ht="56.25" customHeight="1">
      <c r="B24" s="162" t="s">
        <v>211</v>
      </c>
      <c r="C24" s="163"/>
      <c r="D24" s="163"/>
      <c r="E24" s="163"/>
      <c r="F24" s="163"/>
      <c r="G24" s="163"/>
      <c r="H24" s="163"/>
      <c r="I24" s="163"/>
      <c r="J24" s="163"/>
      <c r="K24" s="163"/>
      <c r="L24" s="163"/>
      <c r="M24" s="197" t="s">
        <v>195</v>
      </c>
      <c r="N24" s="197"/>
      <c r="O24" s="197" t="s">
        <v>212</v>
      </c>
      <c r="P24" s="197"/>
      <c r="Q24" s="197" t="s">
        <v>113</v>
      </c>
      <c r="R24" s="197"/>
      <c r="S24" s="106" t="s">
        <v>114</v>
      </c>
      <c r="T24" s="106" t="s">
        <v>115</v>
      </c>
      <c r="U24" s="106" t="s">
        <v>213</v>
      </c>
      <c r="V24" s="106">
        <f t="shared" si="0"/>
        <v>94</v>
      </c>
      <c r="W24" s="84">
        <f t="shared" si="1"/>
        <v>47</v>
      </c>
    </row>
    <row r="25" spans="2:27" ht="56.25" customHeight="1">
      <c r="B25" s="162" t="s">
        <v>214</v>
      </c>
      <c r="C25" s="163"/>
      <c r="D25" s="163"/>
      <c r="E25" s="163"/>
      <c r="F25" s="163"/>
      <c r="G25" s="163"/>
      <c r="H25" s="163"/>
      <c r="I25" s="163"/>
      <c r="J25" s="163"/>
      <c r="K25" s="163"/>
      <c r="L25" s="163"/>
      <c r="M25" s="197" t="s">
        <v>195</v>
      </c>
      <c r="N25" s="197"/>
      <c r="O25" s="197" t="s">
        <v>112</v>
      </c>
      <c r="P25" s="197"/>
      <c r="Q25" s="197" t="s">
        <v>113</v>
      </c>
      <c r="R25" s="197"/>
      <c r="S25" s="106" t="s">
        <v>114</v>
      </c>
      <c r="T25" s="106" t="s">
        <v>115</v>
      </c>
      <c r="U25" s="106" t="s">
        <v>115</v>
      </c>
      <c r="V25" s="106">
        <f t="shared" si="0"/>
        <v>100</v>
      </c>
      <c r="W25" s="84">
        <f t="shared" si="1"/>
        <v>50</v>
      </c>
    </row>
    <row r="26" spans="2:27" ht="56.25" customHeight="1">
      <c r="B26" s="162" t="s">
        <v>215</v>
      </c>
      <c r="C26" s="163"/>
      <c r="D26" s="163"/>
      <c r="E26" s="163"/>
      <c r="F26" s="163"/>
      <c r="G26" s="163"/>
      <c r="H26" s="163"/>
      <c r="I26" s="163"/>
      <c r="J26" s="163"/>
      <c r="K26" s="163"/>
      <c r="L26" s="163"/>
      <c r="M26" s="197" t="s">
        <v>195</v>
      </c>
      <c r="N26" s="197"/>
      <c r="O26" s="197" t="s">
        <v>112</v>
      </c>
      <c r="P26" s="197"/>
      <c r="Q26" s="197" t="s">
        <v>113</v>
      </c>
      <c r="R26" s="197"/>
      <c r="S26" s="106" t="s">
        <v>114</v>
      </c>
      <c r="T26" s="106" t="s">
        <v>114</v>
      </c>
      <c r="U26" s="106" t="s">
        <v>122</v>
      </c>
      <c r="V26" s="106">
        <f t="shared" si="0"/>
        <v>0</v>
      </c>
      <c r="W26" s="84">
        <f t="shared" si="1"/>
        <v>0</v>
      </c>
    </row>
    <row r="27" spans="2:27" ht="56.25" customHeight="1">
      <c r="B27" s="162" t="s">
        <v>216</v>
      </c>
      <c r="C27" s="163"/>
      <c r="D27" s="163"/>
      <c r="E27" s="163"/>
      <c r="F27" s="163"/>
      <c r="G27" s="163"/>
      <c r="H27" s="163"/>
      <c r="I27" s="163"/>
      <c r="J27" s="163"/>
      <c r="K27" s="163"/>
      <c r="L27" s="163"/>
      <c r="M27" s="197" t="s">
        <v>195</v>
      </c>
      <c r="N27" s="197"/>
      <c r="O27" s="197" t="s">
        <v>112</v>
      </c>
      <c r="P27" s="197"/>
      <c r="Q27" s="197" t="s">
        <v>113</v>
      </c>
      <c r="R27" s="197"/>
      <c r="S27" s="106" t="s">
        <v>114</v>
      </c>
      <c r="T27" s="106" t="s">
        <v>115</v>
      </c>
      <c r="U27" s="106" t="s">
        <v>114</v>
      </c>
      <c r="V27" s="106">
        <f t="shared" si="0"/>
        <v>200</v>
      </c>
      <c r="W27" s="84">
        <f t="shared" si="1"/>
        <v>100</v>
      </c>
    </row>
    <row r="28" spans="2:27" ht="56.25" customHeight="1" thickBot="1">
      <c r="B28" s="162" t="s">
        <v>217</v>
      </c>
      <c r="C28" s="163"/>
      <c r="D28" s="163"/>
      <c r="E28" s="163"/>
      <c r="F28" s="163"/>
      <c r="G28" s="163"/>
      <c r="H28" s="163"/>
      <c r="I28" s="163"/>
      <c r="J28" s="163"/>
      <c r="K28" s="163"/>
      <c r="L28" s="163"/>
      <c r="M28" s="197" t="s">
        <v>195</v>
      </c>
      <c r="N28" s="197"/>
      <c r="O28" s="197" t="s">
        <v>112</v>
      </c>
      <c r="P28" s="197"/>
      <c r="Q28" s="197" t="s">
        <v>113</v>
      </c>
      <c r="R28" s="197"/>
      <c r="S28" s="106" t="s">
        <v>114</v>
      </c>
      <c r="T28" s="106" t="s">
        <v>122</v>
      </c>
      <c r="U28" s="106" t="s">
        <v>122</v>
      </c>
      <c r="V28" s="106" t="str">
        <f t="shared" si="0"/>
        <v>N/A</v>
      </c>
      <c r="W28" s="84">
        <f t="shared" si="1"/>
        <v>0</v>
      </c>
    </row>
    <row r="29" spans="2:27" ht="21.75" customHeight="1" thickTop="1" thickBot="1">
      <c r="B29" s="60" t="s">
        <v>126</v>
      </c>
      <c r="C29" s="61"/>
      <c r="D29" s="61"/>
      <c r="E29" s="61"/>
      <c r="F29" s="61"/>
      <c r="G29" s="61"/>
      <c r="H29" s="62"/>
      <c r="I29" s="62"/>
      <c r="J29" s="62"/>
      <c r="K29" s="62"/>
      <c r="L29" s="62"/>
      <c r="M29" s="62"/>
      <c r="N29" s="62"/>
      <c r="O29" s="62"/>
      <c r="P29" s="62"/>
      <c r="Q29" s="62"/>
      <c r="R29" s="62"/>
      <c r="S29" s="62"/>
      <c r="T29" s="62"/>
      <c r="U29" s="62"/>
      <c r="V29" s="62"/>
      <c r="W29" s="63"/>
      <c r="X29" s="85"/>
    </row>
    <row r="30" spans="2:27" ht="29.25" customHeight="1" thickTop="1" thickBot="1">
      <c r="B30" s="172" t="s">
        <v>127</v>
      </c>
      <c r="C30" s="173"/>
      <c r="D30" s="173"/>
      <c r="E30" s="173"/>
      <c r="F30" s="173"/>
      <c r="G30" s="173"/>
      <c r="H30" s="173"/>
      <c r="I30" s="173"/>
      <c r="J30" s="173"/>
      <c r="K30" s="173"/>
      <c r="L30" s="173"/>
      <c r="M30" s="173"/>
      <c r="N30" s="173"/>
      <c r="O30" s="173"/>
      <c r="P30" s="173"/>
      <c r="Q30" s="174"/>
      <c r="R30" s="86" t="s">
        <v>106</v>
      </c>
      <c r="S30" s="149" t="s">
        <v>107</v>
      </c>
      <c r="T30" s="149"/>
      <c r="U30" s="87" t="s">
        <v>128</v>
      </c>
      <c r="V30" s="148" t="s">
        <v>129</v>
      </c>
      <c r="W30" s="150"/>
    </row>
    <row r="31" spans="2:27" ht="30.75" customHeight="1" thickBot="1">
      <c r="B31" s="175"/>
      <c r="C31" s="176"/>
      <c r="D31" s="176"/>
      <c r="E31" s="176"/>
      <c r="F31" s="176"/>
      <c r="G31" s="176"/>
      <c r="H31" s="176"/>
      <c r="I31" s="176"/>
      <c r="J31" s="176"/>
      <c r="K31" s="176"/>
      <c r="L31" s="176"/>
      <c r="M31" s="176"/>
      <c r="N31" s="176"/>
      <c r="O31" s="176"/>
      <c r="P31" s="176"/>
      <c r="Q31" s="177"/>
      <c r="R31" s="88" t="s">
        <v>130</v>
      </c>
      <c r="S31" s="88" t="s">
        <v>130</v>
      </c>
      <c r="T31" s="88" t="s">
        <v>112</v>
      </c>
      <c r="U31" s="88" t="s">
        <v>130</v>
      </c>
      <c r="V31" s="88" t="s">
        <v>131</v>
      </c>
      <c r="W31" s="81" t="s">
        <v>132</v>
      </c>
      <c r="Y31" s="85"/>
    </row>
    <row r="32" spans="2:27" ht="23.25" customHeight="1" thickBot="1">
      <c r="B32" s="178" t="s">
        <v>133</v>
      </c>
      <c r="C32" s="179"/>
      <c r="D32" s="179"/>
      <c r="E32" s="89" t="s">
        <v>218</v>
      </c>
      <c r="F32" s="89"/>
      <c r="G32" s="89"/>
      <c r="H32" s="90"/>
      <c r="I32" s="90"/>
      <c r="J32" s="90"/>
      <c r="K32" s="90"/>
      <c r="L32" s="90"/>
      <c r="M32" s="90"/>
      <c r="N32" s="90"/>
      <c r="O32" s="90"/>
      <c r="P32" s="91"/>
      <c r="Q32" s="91"/>
      <c r="R32" s="92" t="s">
        <v>219</v>
      </c>
      <c r="S32" s="92" t="s">
        <v>75</v>
      </c>
      <c r="T32" s="91"/>
      <c r="U32" s="92" t="s">
        <v>220</v>
      </c>
      <c r="V32" s="91"/>
      <c r="W32" s="94">
        <f>+IF(ISERR(U32/R32*100),"N/A",ROUND(U32/R32*100,2))</f>
        <v>16.05</v>
      </c>
    </row>
    <row r="33" spans="2:23" ht="26.25" customHeight="1">
      <c r="B33" s="180" t="s">
        <v>136</v>
      </c>
      <c r="C33" s="181"/>
      <c r="D33" s="181"/>
      <c r="E33" s="95" t="s">
        <v>218</v>
      </c>
      <c r="F33" s="95"/>
      <c r="G33" s="95"/>
      <c r="H33" s="96"/>
      <c r="I33" s="96"/>
      <c r="J33" s="96"/>
      <c r="K33" s="96"/>
      <c r="L33" s="96"/>
      <c r="M33" s="96"/>
      <c r="N33" s="96"/>
      <c r="O33" s="96"/>
      <c r="P33" s="97"/>
      <c r="Q33" s="97"/>
      <c r="R33" s="98" t="s">
        <v>221</v>
      </c>
      <c r="S33" s="98" t="s">
        <v>220</v>
      </c>
      <c r="T33" s="98">
        <f>+IF(ISERR(S33/R33*100),"N/A",ROUND(S33/R33*100,2))</f>
        <v>15.85</v>
      </c>
      <c r="U33" s="98" t="s">
        <v>220</v>
      </c>
      <c r="V33" s="98">
        <f>+IF(ISERR(U33/S33*100),"N/A",ROUND(U33/S33*100,2))</f>
        <v>100</v>
      </c>
      <c r="W33" s="100">
        <f>+IF(ISERR(U33/R33*100),"N/A",ROUND(U33/R33*100,2))</f>
        <v>15.85</v>
      </c>
    </row>
    <row r="34" spans="2:23" ht="23.25" customHeight="1" thickBot="1">
      <c r="B34" s="178" t="s">
        <v>133</v>
      </c>
      <c r="C34" s="179"/>
      <c r="D34" s="179"/>
      <c r="E34" s="89" t="s">
        <v>222</v>
      </c>
      <c r="F34" s="89"/>
      <c r="G34" s="89"/>
      <c r="H34" s="90"/>
      <c r="I34" s="90"/>
      <c r="J34" s="90"/>
      <c r="K34" s="90"/>
      <c r="L34" s="90"/>
      <c r="M34" s="90"/>
      <c r="N34" s="90"/>
      <c r="O34" s="90"/>
      <c r="P34" s="91"/>
      <c r="Q34" s="91"/>
      <c r="R34" s="92" t="s">
        <v>223</v>
      </c>
      <c r="S34" s="92" t="s">
        <v>75</v>
      </c>
      <c r="T34" s="91"/>
      <c r="U34" s="92" t="s">
        <v>122</v>
      </c>
      <c r="V34" s="91"/>
      <c r="W34" s="94">
        <f>+IF(ISERR(U34/R34*100),"N/A",ROUND(U34/R34*100,2))</f>
        <v>0</v>
      </c>
    </row>
    <row r="35" spans="2:23" ht="26.25" customHeight="1" thickBot="1">
      <c r="B35" s="180" t="s">
        <v>136</v>
      </c>
      <c r="C35" s="181"/>
      <c r="D35" s="181"/>
      <c r="E35" s="95" t="s">
        <v>222</v>
      </c>
      <c r="F35" s="95"/>
      <c r="G35" s="95"/>
      <c r="H35" s="96"/>
      <c r="I35" s="96"/>
      <c r="J35" s="96"/>
      <c r="K35" s="96"/>
      <c r="L35" s="96"/>
      <c r="M35" s="96"/>
      <c r="N35" s="96"/>
      <c r="O35" s="96"/>
      <c r="P35" s="97"/>
      <c r="Q35" s="97"/>
      <c r="R35" s="98" t="s">
        <v>223</v>
      </c>
      <c r="S35" s="98" t="s">
        <v>122</v>
      </c>
      <c r="T35" s="98">
        <f>+IF(ISERR(S35/R35*100),"N/A",ROUND(S35/R35*100,2))</f>
        <v>0</v>
      </c>
      <c r="U35" s="98" t="s">
        <v>122</v>
      </c>
      <c r="V35" s="98" t="str">
        <f>+IF(ISERR(U35/S35*100),"N/A",ROUND(U35/S35*100,2))</f>
        <v>N/A</v>
      </c>
      <c r="W35" s="100">
        <f>+IF(ISERR(U35/R35*100),"N/A",ROUND(U35/R35*100,2))</f>
        <v>0</v>
      </c>
    </row>
    <row r="36" spans="2:23" ht="22.5" customHeight="1" thickTop="1" thickBot="1">
      <c r="B36" s="60" t="s">
        <v>138</v>
      </c>
      <c r="C36" s="61"/>
      <c r="D36" s="61"/>
      <c r="E36" s="61"/>
      <c r="F36" s="61"/>
      <c r="G36" s="61"/>
      <c r="H36" s="62"/>
      <c r="I36" s="62"/>
      <c r="J36" s="62"/>
      <c r="K36" s="62"/>
      <c r="L36" s="62"/>
      <c r="M36" s="62"/>
      <c r="N36" s="62"/>
      <c r="O36" s="62"/>
      <c r="P36" s="62"/>
      <c r="Q36" s="62"/>
      <c r="R36" s="62"/>
      <c r="S36" s="62"/>
      <c r="T36" s="62"/>
      <c r="U36" s="62"/>
      <c r="V36" s="62"/>
      <c r="W36" s="63"/>
    </row>
    <row r="37" spans="2:23" ht="37.5" customHeight="1" thickTop="1">
      <c r="B37" s="198" t="s">
        <v>224</v>
      </c>
      <c r="C37" s="199"/>
      <c r="D37" s="199"/>
      <c r="E37" s="199"/>
      <c r="F37" s="199"/>
      <c r="G37" s="199"/>
      <c r="H37" s="199"/>
      <c r="I37" s="199"/>
      <c r="J37" s="199"/>
      <c r="K37" s="199"/>
      <c r="L37" s="199"/>
      <c r="M37" s="199"/>
      <c r="N37" s="199"/>
      <c r="O37" s="199"/>
      <c r="P37" s="199"/>
      <c r="Q37" s="199"/>
      <c r="R37" s="199"/>
      <c r="S37" s="199"/>
      <c r="T37" s="199"/>
      <c r="U37" s="199"/>
      <c r="V37" s="199"/>
      <c r="W37" s="200"/>
    </row>
    <row r="38" spans="2:23" ht="164.25" customHeight="1" thickBot="1">
      <c r="B38" s="204"/>
      <c r="C38" s="205"/>
      <c r="D38" s="205"/>
      <c r="E38" s="205"/>
      <c r="F38" s="205"/>
      <c r="G38" s="205"/>
      <c r="H38" s="205"/>
      <c r="I38" s="205"/>
      <c r="J38" s="205"/>
      <c r="K38" s="205"/>
      <c r="L38" s="205"/>
      <c r="M38" s="205"/>
      <c r="N38" s="205"/>
      <c r="O38" s="205"/>
      <c r="P38" s="205"/>
      <c r="Q38" s="205"/>
      <c r="R38" s="205"/>
      <c r="S38" s="205"/>
      <c r="T38" s="205"/>
      <c r="U38" s="205"/>
      <c r="V38" s="205"/>
      <c r="W38" s="206"/>
    </row>
    <row r="39" spans="2:23" ht="37.5" customHeight="1" thickTop="1">
      <c r="B39" s="198" t="s">
        <v>225</v>
      </c>
      <c r="C39" s="199"/>
      <c r="D39" s="199"/>
      <c r="E39" s="199"/>
      <c r="F39" s="199"/>
      <c r="G39" s="199"/>
      <c r="H39" s="199"/>
      <c r="I39" s="199"/>
      <c r="J39" s="199"/>
      <c r="K39" s="199"/>
      <c r="L39" s="199"/>
      <c r="M39" s="199"/>
      <c r="N39" s="199"/>
      <c r="O39" s="199"/>
      <c r="P39" s="199"/>
      <c r="Q39" s="199"/>
      <c r="R39" s="199"/>
      <c r="S39" s="199"/>
      <c r="T39" s="199"/>
      <c r="U39" s="199"/>
      <c r="V39" s="199"/>
      <c r="W39" s="200"/>
    </row>
    <row r="40" spans="2:23" ht="173.25" customHeight="1" thickBot="1">
      <c r="B40" s="204"/>
      <c r="C40" s="205"/>
      <c r="D40" s="205"/>
      <c r="E40" s="205"/>
      <c r="F40" s="205"/>
      <c r="G40" s="205"/>
      <c r="H40" s="205"/>
      <c r="I40" s="205"/>
      <c r="J40" s="205"/>
      <c r="K40" s="205"/>
      <c r="L40" s="205"/>
      <c r="M40" s="205"/>
      <c r="N40" s="205"/>
      <c r="O40" s="205"/>
      <c r="P40" s="205"/>
      <c r="Q40" s="205"/>
      <c r="R40" s="205"/>
      <c r="S40" s="205"/>
      <c r="T40" s="205"/>
      <c r="U40" s="205"/>
      <c r="V40" s="205"/>
      <c r="W40" s="206"/>
    </row>
    <row r="41" spans="2:23" ht="37.5" customHeight="1" thickTop="1">
      <c r="B41" s="198" t="s">
        <v>226</v>
      </c>
      <c r="C41" s="199"/>
      <c r="D41" s="199"/>
      <c r="E41" s="199"/>
      <c r="F41" s="199"/>
      <c r="G41" s="199"/>
      <c r="H41" s="199"/>
      <c r="I41" s="199"/>
      <c r="J41" s="199"/>
      <c r="K41" s="199"/>
      <c r="L41" s="199"/>
      <c r="M41" s="199"/>
      <c r="N41" s="199"/>
      <c r="O41" s="199"/>
      <c r="P41" s="199"/>
      <c r="Q41" s="199"/>
      <c r="R41" s="199"/>
      <c r="S41" s="199"/>
      <c r="T41" s="199"/>
      <c r="U41" s="199"/>
      <c r="V41" s="199"/>
      <c r="W41" s="200"/>
    </row>
    <row r="42" spans="2:23" ht="186.75" customHeight="1" thickBot="1">
      <c r="B42" s="201"/>
      <c r="C42" s="202"/>
      <c r="D42" s="202"/>
      <c r="E42" s="202"/>
      <c r="F42" s="202"/>
      <c r="G42" s="202"/>
      <c r="H42" s="202"/>
      <c r="I42" s="202"/>
      <c r="J42" s="202"/>
      <c r="K42" s="202"/>
      <c r="L42" s="202"/>
      <c r="M42" s="202"/>
      <c r="N42" s="202"/>
      <c r="O42" s="202"/>
      <c r="P42" s="202"/>
      <c r="Q42" s="202"/>
      <c r="R42" s="202"/>
      <c r="S42" s="202"/>
      <c r="T42" s="202"/>
      <c r="U42" s="202"/>
      <c r="V42" s="202"/>
      <c r="W42" s="203"/>
    </row>
  </sheetData>
  <mergeCells count="81">
    <mergeCell ref="B30:Q31"/>
    <mergeCell ref="B39:W40"/>
    <mergeCell ref="B41:W42"/>
    <mergeCell ref="V30:W30"/>
    <mergeCell ref="B32:D32"/>
    <mergeCell ref="B33:D33"/>
    <mergeCell ref="B34:D34"/>
    <mergeCell ref="B35:D35"/>
    <mergeCell ref="B37:W38"/>
    <mergeCell ref="S30:T30"/>
    <mergeCell ref="B27:L27"/>
    <mergeCell ref="M27:N27"/>
    <mergeCell ref="O27:P27"/>
    <mergeCell ref="Q27:R27"/>
    <mergeCell ref="B28:L28"/>
    <mergeCell ref="M28:N28"/>
    <mergeCell ref="O28:P28"/>
    <mergeCell ref="Q28:R28"/>
    <mergeCell ref="B25:L25"/>
    <mergeCell ref="M25:N25"/>
    <mergeCell ref="O25:P25"/>
    <mergeCell ref="Q25:R25"/>
    <mergeCell ref="B26:L26"/>
    <mergeCell ref="M26:N26"/>
    <mergeCell ref="O26:P26"/>
    <mergeCell ref="Q26:R26"/>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48" fitToHeight="6" orientation="landscape" r:id="rId1"/>
  <headerFooter>
    <oddFooter>&amp;R&amp;P de &amp;N</oddFooter>
  </headerFooter>
  <rowBreaks count="3" manualBreakCount="3">
    <brk id="16" min="1" max="20" man="1"/>
    <brk id="35" min="1" max="22" man="1"/>
    <brk id="38" min="1" max="22"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indexed="53"/>
  </sheetPr>
  <dimension ref="A1:AA35"/>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85</v>
      </c>
      <c r="D4" s="186" t="s">
        <v>32</v>
      </c>
      <c r="E4" s="186"/>
      <c r="F4" s="186"/>
      <c r="G4" s="186"/>
      <c r="H4" s="187"/>
      <c r="J4" s="188" t="s">
        <v>70</v>
      </c>
      <c r="K4" s="186"/>
      <c r="L4" s="102" t="s">
        <v>1666</v>
      </c>
      <c r="M4" s="189" t="s">
        <v>1667</v>
      </c>
      <c r="N4" s="189"/>
      <c r="O4" s="189"/>
      <c r="P4" s="189"/>
      <c r="Q4" s="190"/>
      <c r="R4" s="103"/>
      <c r="S4" s="191" t="s">
        <v>73</v>
      </c>
      <c r="T4" s="192"/>
      <c r="U4" s="192"/>
      <c r="V4" s="193" t="s">
        <v>1668</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640</v>
      </c>
      <c r="D6" s="195" t="s">
        <v>1669</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1670</v>
      </c>
      <c r="K8" s="75" t="s">
        <v>1671</v>
      </c>
      <c r="L8" s="75" t="s">
        <v>1672</v>
      </c>
      <c r="M8" s="75" t="s">
        <v>1673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66.75" customHeight="1" thickTop="1" thickBot="1">
      <c r="B10" s="76" t="s">
        <v>86</v>
      </c>
      <c r="C10" s="193" t="s">
        <v>1674</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1634</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1675</v>
      </c>
      <c r="C21" s="163"/>
      <c r="D21" s="163"/>
      <c r="E21" s="163"/>
      <c r="F21" s="163"/>
      <c r="G21" s="163"/>
      <c r="H21" s="163"/>
      <c r="I21" s="163"/>
      <c r="J21" s="163"/>
      <c r="K21" s="163"/>
      <c r="L21" s="163"/>
      <c r="M21" s="196" t="s">
        <v>640</v>
      </c>
      <c r="N21" s="196"/>
      <c r="O21" s="196" t="s">
        <v>112</v>
      </c>
      <c r="P21" s="196"/>
      <c r="Q21" s="196" t="s">
        <v>113</v>
      </c>
      <c r="R21" s="196"/>
      <c r="S21" s="106" t="s">
        <v>1676</v>
      </c>
      <c r="T21" s="106" t="s">
        <v>409</v>
      </c>
      <c r="U21" s="106" t="s">
        <v>1677</v>
      </c>
      <c r="V21" s="106">
        <f>+IF(ISERR(U21/T21*100),"N/A",ROUND(U21/T21*100,2))</f>
        <v>109.22</v>
      </c>
      <c r="W21" s="84">
        <f>+IF(ISERR(U21/S21*100),"N/A",ROUND(U21/S21*100,2))</f>
        <v>0.08</v>
      </c>
    </row>
    <row r="22" spans="2:27" ht="56.25" customHeight="1">
      <c r="B22" s="162" t="s">
        <v>1678</v>
      </c>
      <c r="C22" s="163"/>
      <c r="D22" s="163"/>
      <c r="E22" s="163"/>
      <c r="F22" s="163"/>
      <c r="G22" s="163"/>
      <c r="H22" s="163"/>
      <c r="I22" s="163"/>
      <c r="J22" s="163"/>
      <c r="K22" s="163"/>
      <c r="L22" s="163"/>
      <c r="M22" s="197" t="s">
        <v>640</v>
      </c>
      <c r="N22" s="197"/>
      <c r="O22" s="197" t="s">
        <v>112</v>
      </c>
      <c r="P22" s="197"/>
      <c r="Q22" s="197" t="s">
        <v>113</v>
      </c>
      <c r="R22" s="197"/>
      <c r="S22" s="106" t="s">
        <v>1679</v>
      </c>
      <c r="T22" s="106" t="s">
        <v>115</v>
      </c>
      <c r="U22" s="106" t="s">
        <v>1680</v>
      </c>
      <c r="V22" s="106">
        <f>+IF(ISERR(U22/T22*100),"N/A",ROUND(U22/T22*100,2))</f>
        <v>126.84</v>
      </c>
      <c r="W22" s="84">
        <f>+IF(ISERR(U22/S22*100),"N/A",ROUND(U22/S22*100,2))</f>
        <v>0</v>
      </c>
    </row>
    <row r="23" spans="2:27" ht="56.25" customHeight="1" thickBot="1">
      <c r="B23" s="162" t="s">
        <v>1681</v>
      </c>
      <c r="C23" s="163"/>
      <c r="D23" s="163"/>
      <c r="E23" s="163"/>
      <c r="F23" s="163"/>
      <c r="G23" s="163"/>
      <c r="H23" s="163"/>
      <c r="I23" s="163"/>
      <c r="J23" s="163"/>
      <c r="K23" s="163"/>
      <c r="L23" s="163"/>
      <c r="M23" s="197" t="s">
        <v>640</v>
      </c>
      <c r="N23" s="197"/>
      <c r="O23" s="197" t="s">
        <v>112</v>
      </c>
      <c r="P23" s="197"/>
      <c r="Q23" s="197" t="s">
        <v>113</v>
      </c>
      <c r="R23" s="197"/>
      <c r="S23" s="106" t="s">
        <v>1682</v>
      </c>
      <c r="T23" s="106" t="s">
        <v>115</v>
      </c>
      <c r="U23" s="106" t="s">
        <v>1683</v>
      </c>
      <c r="V23" s="106">
        <f>+IF(ISERR(U23/T23*100),"N/A",ROUND(U23/T23*100,2))</f>
        <v>99.72</v>
      </c>
      <c r="W23" s="84">
        <f>+IF(ISERR(U23/S23*100),"N/A",ROUND(U23/S23*100,2))</f>
        <v>0</v>
      </c>
    </row>
    <row r="24" spans="2:27" ht="21.75" customHeight="1" thickTop="1" thickBot="1">
      <c r="B24" s="60" t="s">
        <v>126</v>
      </c>
      <c r="C24" s="61"/>
      <c r="D24" s="61"/>
      <c r="E24" s="61"/>
      <c r="F24" s="61"/>
      <c r="G24" s="61"/>
      <c r="H24" s="62"/>
      <c r="I24" s="62"/>
      <c r="J24" s="62"/>
      <c r="K24" s="62"/>
      <c r="L24" s="62"/>
      <c r="M24" s="62"/>
      <c r="N24" s="62"/>
      <c r="O24" s="62"/>
      <c r="P24" s="62"/>
      <c r="Q24" s="62"/>
      <c r="R24" s="62"/>
      <c r="S24" s="62"/>
      <c r="T24" s="62"/>
      <c r="U24" s="62"/>
      <c r="V24" s="62"/>
      <c r="W24" s="63"/>
      <c r="X24" s="85"/>
    </row>
    <row r="25" spans="2:27" ht="29.25" customHeight="1" thickTop="1" thickBot="1">
      <c r="B25" s="172" t="s">
        <v>127</v>
      </c>
      <c r="C25" s="173"/>
      <c r="D25" s="173"/>
      <c r="E25" s="173"/>
      <c r="F25" s="173"/>
      <c r="G25" s="173"/>
      <c r="H25" s="173"/>
      <c r="I25" s="173"/>
      <c r="J25" s="173"/>
      <c r="K25" s="173"/>
      <c r="L25" s="173"/>
      <c r="M25" s="173"/>
      <c r="N25" s="173"/>
      <c r="O25" s="173"/>
      <c r="P25" s="173"/>
      <c r="Q25" s="174"/>
      <c r="R25" s="86" t="s">
        <v>106</v>
      </c>
      <c r="S25" s="149" t="s">
        <v>107</v>
      </c>
      <c r="T25" s="149"/>
      <c r="U25" s="87" t="s">
        <v>128</v>
      </c>
      <c r="V25" s="148" t="s">
        <v>129</v>
      </c>
      <c r="W25" s="150"/>
    </row>
    <row r="26" spans="2:27" ht="30.75" customHeight="1" thickBot="1">
      <c r="B26" s="175"/>
      <c r="C26" s="176"/>
      <c r="D26" s="176"/>
      <c r="E26" s="176"/>
      <c r="F26" s="176"/>
      <c r="G26" s="176"/>
      <c r="H26" s="176"/>
      <c r="I26" s="176"/>
      <c r="J26" s="176"/>
      <c r="K26" s="176"/>
      <c r="L26" s="176"/>
      <c r="M26" s="176"/>
      <c r="N26" s="176"/>
      <c r="O26" s="176"/>
      <c r="P26" s="176"/>
      <c r="Q26" s="177"/>
      <c r="R26" s="88" t="s">
        <v>130</v>
      </c>
      <c r="S26" s="88" t="s">
        <v>130</v>
      </c>
      <c r="T26" s="88" t="s">
        <v>112</v>
      </c>
      <c r="U26" s="88" t="s">
        <v>130</v>
      </c>
      <c r="V26" s="88" t="s">
        <v>131</v>
      </c>
      <c r="W26" s="81" t="s">
        <v>132</v>
      </c>
      <c r="Y26" s="85"/>
    </row>
    <row r="27" spans="2:27" ht="23.25" customHeight="1" thickBot="1">
      <c r="B27" s="178" t="s">
        <v>133</v>
      </c>
      <c r="C27" s="179"/>
      <c r="D27" s="179"/>
      <c r="E27" s="89" t="s">
        <v>684</v>
      </c>
      <c r="F27" s="89"/>
      <c r="G27" s="89"/>
      <c r="H27" s="90"/>
      <c r="I27" s="90"/>
      <c r="J27" s="90"/>
      <c r="K27" s="90"/>
      <c r="L27" s="90"/>
      <c r="M27" s="90"/>
      <c r="N27" s="90"/>
      <c r="O27" s="90"/>
      <c r="P27" s="91"/>
      <c r="Q27" s="91"/>
      <c r="R27" s="92" t="s">
        <v>1684</v>
      </c>
      <c r="S27" s="92" t="s">
        <v>75</v>
      </c>
      <c r="T27" s="91"/>
      <c r="U27" s="92" t="s">
        <v>1685</v>
      </c>
      <c r="V27" s="91"/>
      <c r="W27" s="94">
        <f>+IF(ISERR(U27/R27*100),"N/A",ROUND(U27/R27*100,2))</f>
        <v>36.630000000000003</v>
      </c>
    </row>
    <row r="28" spans="2:27" ht="26.25" customHeight="1" thickBot="1">
      <c r="B28" s="180" t="s">
        <v>136</v>
      </c>
      <c r="C28" s="181"/>
      <c r="D28" s="181"/>
      <c r="E28" s="95" t="s">
        <v>684</v>
      </c>
      <c r="F28" s="95"/>
      <c r="G28" s="95"/>
      <c r="H28" s="96"/>
      <c r="I28" s="96"/>
      <c r="J28" s="96"/>
      <c r="K28" s="96"/>
      <c r="L28" s="96"/>
      <c r="M28" s="96"/>
      <c r="N28" s="96"/>
      <c r="O28" s="96"/>
      <c r="P28" s="97"/>
      <c r="Q28" s="97"/>
      <c r="R28" s="98" t="s">
        <v>1686</v>
      </c>
      <c r="S28" s="98" t="s">
        <v>1687</v>
      </c>
      <c r="T28" s="98">
        <f>+IF(ISERR(S28/R28*100),"N/A",ROUND(S28/R28*100,2))</f>
        <v>40.54</v>
      </c>
      <c r="U28" s="98" t="s">
        <v>1685</v>
      </c>
      <c r="V28" s="98">
        <f>+IF(ISERR(U28/S28*100),"N/A",ROUND(U28/S28*100,2))</f>
        <v>96.27</v>
      </c>
      <c r="W28" s="100">
        <f>+IF(ISERR(U28/R28*100),"N/A",ROUND(U28/R28*100,2))</f>
        <v>39.03</v>
      </c>
    </row>
    <row r="29" spans="2:27" ht="22.5" customHeight="1" thickTop="1" thickBot="1">
      <c r="B29" s="60" t="s">
        <v>138</v>
      </c>
      <c r="C29" s="61"/>
      <c r="D29" s="61"/>
      <c r="E29" s="61"/>
      <c r="F29" s="61"/>
      <c r="G29" s="61"/>
      <c r="H29" s="62"/>
      <c r="I29" s="62"/>
      <c r="J29" s="62"/>
      <c r="K29" s="62"/>
      <c r="L29" s="62"/>
      <c r="M29" s="62"/>
      <c r="N29" s="62"/>
      <c r="O29" s="62"/>
      <c r="P29" s="62"/>
      <c r="Q29" s="62"/>
      <c r="R29" s="62"/>
      <c r="S29" s="62"/>
      <c r="T29" s="62"/>
      <c r="U29" s="62"/>
      <c r="V29" s="62"/>
      <c r="W29" s="63"/>
    </row>
    <row r="30" spans="2:27" ht="37.5" customHeight="1" thickTop="1">
      <c r="B30" s="198" t="s">
        <v>1688</v>
      </c>
      <c r="C30" s="199"/>
      <c r="D30" s="199"/>
      <c r="E30" s="199"/>
      <c r="F30" s="199"/>
      <c r="G30" s="199"/>
      <c r="H30" s="199"/>
      <c r="I30" s="199"/>
      <c r="J30" s="199"/>
      <c r="K30" s="199"/>
      <c r="L30" s="199"/>
      <c r="M30" s="199"/>
      <c r="N30" s="199"/>
      <c r="O30" s="199"/>
      <c r="P30" s="199"/>
      <c r="Q30" s="199"/>
      <c r="R30" s="199"/>
      <c r="S30" s="199"/>
      <c r="T30" s="199"/>
      <c r="U30" s="199"/>
      <c r="V30" s="199"/>
      <c r="W30" s="200"/>
    </row>
    <row r="31" spans="2:27" ht="33" customHeight="1" thickBot="1">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c r="B32" s="198" t="s">
        <v>1689</v>
      </c>
      <c r="C32" s="199"/>
      <c r="D32" s="199"/>
      <c r="E32" s="199"/>
      <c r="F32" s="199"/>
      <c r="G32" s="199"/>
      <c r="H32" s="199"/>
      <c r="I32" s="199"/>
      <c r="J32" s="199"/>
      <c r="K32" s="199"/>
      <c r="L32" s="199"/>
      <c r="M32" s="199"/>
      <c r="N32" s="199"/>
      <c r="O32" s="199"/>
      <c r="P32" s="199"/>
      <c r="Q32" s="199"/>
      <c r="R32" s="199"/>
      <c r="S32" s="199"/>
      <c r="T32" s="199"/>
      <c r="U32" s="199"/>
      <c r="V32" s="199"/>
      <c r="W32" s="200"/>
    </row>
    <row r="33" spans="2:23" ht="69.75" customHeight="1" thickBot="1">
      <c r="B33" s="204"/>
      <c r="C33" s="205"/>
      <c r="D33" s="205"/>
      <c r="E33" s="205"/>
      <c r="F33" s="205"/>
      <c r="G33" s="205"/>
      <c r="H33" s="205"/>
      <c r="I33" s="205"/>
      <c r="J33" s="205"/>
      <c r="K33" s="205"/>
      <c r="L33" s="205"/>
      <c r="M33" s="205"/>
      <c r="N33" s="205"/>
      <c r="O33" s="205"/>
      <c r="P33" s="205"/>
      <c r="Q33" s="205"/>
      <c r="R33" s="205"/>
      <c r="S33" s="205"/>
      <c r="T33" s="205"/>
      <c r="U33" s="205"/>
      <c r="V33" s="205"/>
      <c r="W33" s="206"/>
    </row>
    <row r="34" spans="2:23" ht="37.5" customHeight="1" thickTop="1">
      <c r="B34" s="198" t="s">
        <v>1690</v>
      </c>
      <c r="C34" s="199"/>
      <c r="D34" s="199"/>
      <c r="E34" s="199"/>
      <c r="F34" s="199"/>
      <c r="G34" s="199"/>
      <c r="H34" s="199"/>
      <c r="I34" s="199"/>
      <c r="J34" s="199"/>
      <c r="K34" s="199"/>
      <c r="L34" s="199"/>
      <c r="M34" s="199"/>
      <c r="N34" s="199"/>
      <c r="O34" s="199"/>
      <c r="P34" s="199"/>
      <c r="Q34" s="199"/>
      <c r="R34" s="199"/>
      <c r="S34" s="199"/>
      <c r="T34" s="199"/>
      <c r="U34" s="199"/>
      <c r="V34" s="199"/>
      <c r="W34" s="200"/>
    </row>
    <row r="35" spans="2:23" ht="48.75" customHeight="1" thickBot="1">
      <c r="B35" s="201"/>
      <c r="C35" s="202"/>
      <c r="D35" s="202"/>
      <c r="E35" s="202"/>
      <c r="F35" s="202"/>
      <c r="G35" s="202"/>
      <c r="H35" s="202"/>
      <c r="I35" s="202"/>
      <c r="J35" s="202"/>
      <c r="K35" s="202"/>
      <c r="L35" s="202"/>
      <c r="M35" s="202"/>
      <c r="N35" s="202"/>
      <c r="O35" s="202"/>
      <c r="P35" s="202"/>
      <c r="Q35" s="202"/>
      <c r="R35" s="202"/>
      <c r="S35" s="202"/>
      <c r="T35" s="202"/>
      <c r="U35" s="202"/>
      <c r="V35" s="202"/>
      <c r="W35" s="203"/>
    </row>
  </sheetData>
  <mergeCells count="59">
    <mergeCell ref="B34:W35"/>
    <mergeCell ref="B25:Q26"/>
    <mergeCell ref="S25:T25"/>
    <mergeCell ref="V25:W25"/>
    <mergeCell ref="B27:D27"/>
    <mergeCell ref="B28:D28"/>
    <mergeCell ref="B30:W31"/>
    <mergeCell ref="B23:L23"/>
    <mergeCell ref="M23:N23"/>
    <mergeCell ref="O23:P23"/>
    <mergeCell ref="Q23:R23"/>
    <mergeCell ref="B32:W33"/>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indexed="53"/>
  </sheetPr>
  <dimension ref="A1:AA37"/>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80.25" customHeight="1" thickTop="1" thickBot="1">
      <c r="B4" s="101" t="s">
        <v>4</v>
      </c>
      <c r="C4" s="102" t="s">
        <v>85</v>
      </c>
      <c r="D4" s="186" t="s">
        <v>32</v>
      </c>
      <c r="E4" s="186"/>
      <c r="F4" s="186"/>
      <c r="G4" s="186"/>
      <c r="H4" s="187"/>
      <c r="J4" s="188" t="s">
        <v>70</v>
      </c>
      <c r="K4" s="186"/>
      <c r="L4" s="102" t="s">
        <v>1691</v>
      </c>
      <c r="M4" s="189" t="s">
        <v>1692</v>
      </c>
      <c r="N4" s="189"/>
      <c r="O4" s="189"/>
      <c r="P4" s="189"/>
      <c r="Q4" s="190"/>
      <c r="R4" s="103"/>
      <c r="S4" s="191" t="s">
        <v>73</v>
      </c>
      <c r="T4" s="192"/>
      <c r="U4" s="192"/>
      <c r="V4" s="193" t="s">
        <v>1693</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1609</v>
      </c>
      <c r="D6" s="195" t="s">
        <v>1610</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1694</v>
      </c>
      <c r="K8" s="75" t="s">
        <v>83</v>
      </c>
      <c r="L8" s="75" t="s">
        <v>1695</v>
      </c>
      <c r="M8" s="75" t="s">
        <v>83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156.75" customHeight="1" thickTop="1" thickBot="1">
      <c r="B10" s="76" t="s">
        <v>86</v>
      </c>
      <c r="C10" s="193" t="s">
        <v>1696</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1614</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1697</v>
      </c>
      <c r="C21" s="163"/>
      <c r="D21" s="163"/>
      <c r="E21" s="163"/>
      <c r="F21" s="163"/>
      <c r="G21" s="163"/>
      <c r="H21" s="163"/>
      <c r="I21" s="163"/>
      <c r="J21" s="163"/>
      <c r="K21" s="163"/>
      <c r="L21" s="163"/>
      <c r="M21" s="196" t="s">
        <v>1609</v>
      </c>
      <c r="N21" s="196"/>
      <c r="O21" s="196" t="s">
        <v>112</v>
      </c>
      <c r="P21" s="196"/>
      <c r="Q21" s="196" t="s">
        <v>160</v>
      </c>
      <c r="R21" s="196"/>
      <c r="S21" s="106" t="s">
        <v>1698</v>
      </c>
      <c r="T21" s="106" t="s">
        <v>1699</v>
      </c>
      <c r="U21" s="106" t="s">
        <v>1700</v>
      </c>
      <c r="V21" s="106">
        <f>+IF(ISERR(U21/T21*100),"N/A",ROUND(U21/T21*100,2))</f>
        <v>109.92</v>
      </c>
      <c r="W21" s="84">
        <f>+IF(ISERR(U21/S21*100),"N/A",ROUND(U21/S21*100,2))</f>
        <v>98.62</v>
      </c>
    </row>
    <row r="22" spans="2:27" ht="56.25" customHeight="1">
      <c r="B22" s="162" t="s">
        <v>1701</v>
      </c>
      <c r="C22" s="163"/>
      <c r="D22" s="163"/>
      <c r="E22" s="163"/>
      <c r="F22" s="163"/>
      <c r="G22" s="163"/>
      <c r="H22" s="163"/>
      <c r="I22" s="163"/>
      <c r="J22" s="163"/>
      <c r="K22" s="163"/>
      <c r="L22" s="163"/>
      <c r="M22" s="197" t="s">
        <v>1609</v>
      </c>
      <c r="N22" s="197"/>
      <c r="O22" s="197" t="s">
        <v>1702</v>
      </c>
      <c r="P22" s="197"/>
      <c r="Q22" s="197" t="s">
        <v>160</v>
      </c>
      <c r="R22" s="197"/>
      <c r="S22" s="106" t="s">
        <v>1703</v>
      </c>
      <c r="T22" s="106" t="s">
        <v>1704</v>
      </c>
      <c r="U22" s="106" t="s">
        <v>1704</v>
      </c>
      <c r="V22" s="106">
        <f>+IF(ISERR(U22/T22*100),"N/A",ROUND(U22/T22*100,2))</f>
        <v>100</v>
      </c>
      <c r="W22" s="84">
        <f>+IF(ISERR(U22/S22*100),"N/A",ROUND(U22/S22*100,2))</f>
        <v>24.58</v>
      </c>
    </row>
    <row r="23" spans="2:27" ht="56.25" customHeight="1">
      <c r="B23" s="162" t="s">
        <v>1705</v>
      </c>
      <c r="C23" s="163"/>
      <c r="D23" s="163"/>
      <c r="E23" s="163"/>
      <c r="F23" s="163"/>
      <c r="G23" s="163"/>
      <c r="H23" s="163"/>
      <c r="I23" s="163"/>
      <c r="J23" s="163"/>
      <c r="K23" s="163"/>
      <c r="L23" s="163"/>
      <c r="M23" s="197" t="s">
        <v>1609</v>
      </c>
      <c r="N23" s="197"/>
      <c r="O23" s="197" t="s">
        <v>1702</v>
      </c>
      <c r="P23" s="197"/>
      <c r="Q23" s="197" t="s">
        <v>132</v>
      </c>
      <c r="R23" s="197"/>
      <c r="S23" s="106" t="s">
        <v>1706</v>
      </c>
      <c r="T23" s="106" t="s">
        <v>235</v>
      </c>
      <c r="U23" s="106" t="s">
        <v>235</v>
      </c>
      <c r="V23" s="106" t="str">
        <f>+IF(ISERR(U23/T23*100),"N/A",ROUND(U23/T23*100,2))</f>
        <v>N/A</v>
      </c>
      <c r="W23" s="84" t="str">
        <f>+IF(ISERR(U23/S23*100),"N/A",ROUND(U23/S23*100,2))</f>
        <v>N/A</v>
      </c>
    </row>
    <row r="24" spans="2:27" ht="56.25" customHeight="1">
      <c r="B24" s="162" t="s">
        <v>1707</v>
      </c>
      <c r="C24" s="163"/>
      <c r="D24" s="163"/>
      <c r="E24" s="163"/>
      <c r="F24" s="163"/>
      <c r="G24" s="163"/>
      <c r="H24" s="163"/>
      <c r="I24" s="163"/>
      <c r="J24" s="163"/>
      <c r="K24" s="163"/>
      <c r="L24" s="163"/>
      <c r="M24" s="197" t="s">
        <v>1609</v>
      </c>
      <c r="N24" s="197"/>
      <c r="O24" s="197" t="s">
        <v>112</v>
      </c>
      <c r="P24" s="197"/>
      <c r="Q24" s="197" t="s">
        <v>132</v>
      </c>
      <c r="R24" s="197"/>
      <c r="S24" s="106" t="s">
        <v>213</v>
      </c>
      <c r="T24" s="106" t="s">
        <v>235</v>
      </c>
      <c r="U24" s="106" t="s">
        <v>235</v>
      </c>
      <c r="V24" s="106" t="str">
        <f>+IF(ISERR(U24/T24*100),"N/A",ROUND(U24/T24*100,2))</f>
        <v>N/A</v>
      </c>
      <c r="W24" s="84" t="str">
        <f>+IF(ISERR(U24/S24*100),"N/A",ROUND(U24/S24*100,2))</f>
        <v>N/A</v>
      </c>
    </row>
    <row r="25" spans="2:27" ht="56.25" customHeight="1" thickBot="1">
      <c r="B25" s="162" t="s">
        <v>1708</v>
      </c>
      <c r="C25" s="163"/>
      <c r="D25" s="163"/>
      <c r="E25" s="163"/>
      <c r="F25" s="163"/>
      <c r="G25" s="163"/>
      <c r="H25" s="163"/>
      <c r="I25" s="163"/>
      <c r="J25" s="163"/>
      <c r="K25" s="163"/>
      <c r="L25" s="163"/>
      <c r="M25" s="197" t="s">
        <v>1609</v>
      </c>
      <c r="N25" s="197"/>
      <c r="O25" s="197" t="s">
        <v>1702</v>
      </c>
      <c r="P25" s="197"/>
      <c r="Q25" s="197" t="s">
        <v>132</v>
      </c>
      <c r="R25" s="197"/>
      <c r="S25" s="106" t="s">
        <v>1709</v>
      </c>
      <c r="T25" s="106" t="s">
        <v>235</v>
      </c>
      <c r="U25" s="106" t="s">
        <v>235</v>
      </c>
      <c r="V25" s="106" t="str">
        <f>+IF(ISERR(U25/T25*100),"N/A",ROUND(U25/T25*100,2))</f>
        <v>N/A</v>
      </c>
      <c r="W25" s="84" t="str">
        <f>+IF(ISERR(U25/S25*100),"N/A",ROUND(U25/S25*100,2))</f>
        <v>N/A</v>
      </c>
    </row>
    <row r="26" spans="2:27" ht="21.75" customHeight="1" thickTop="1" thickBot="1">
      <c r="B26" s="60" t="s">
        <v>126</v>
      </c>
      <c r="C26" s="61"/>
      <c r="D26" s="61"/>
      <c r="E26" s="61"/>
      <c r="F26" s="61"/>
      <c r="G26" s="61"/>
      <c r="H26" s="62"/>
      <c r="I26" s="62"/>
      <c r="J26" s="62"/>
      <c r="K26" s="62"/>
      <c r="L26" s="62"/>
      <c r="M26" s="62"/>
      <c r="N26" s="62"/>
      <c r="O26" s="62"/>
      <c r="P26" s="62"/>
      <c r="Q26" s="62"/>
      <c r="R26" s="62"/>
      <c r="S26" s="62"/>
      <c r="T26" s="62"/>
      <c r="U26" s="62"/>
      <c r="V26" s="62"/>
      <c r="W26" s="63"/>
      <c r="X26" s="85"/>
    </row>
    <row r="27" spans="2:27" ht="29.25" customHeight="1" thickTop="1" thickBot="1">
      <c r="B27" s="172" t="s">
        <v>127</v>
      </c>
      <c r="C27" s="173"/>
      <c r="D27" s="173"/>
      <c r="E27" s="173"/>
      <c r="F27" s="173"/>
      <c r="G27" s="173"/>
      <c r="H27" s="173"/>
      <c r="I27" s="173"/>
      <c r="J27" s="173"/>
      <c r="K27" s="173"/>
      <c r="L27" s="173"/>
      <c r="M27" s="173"/>
      <c r="N27" s="173"/>
      <c r="O27" s="173"/>
      <c r="P27" s="173"/>
      <c r="Q27" s="174"/>
      <c r="R27" s="86" t="s">
        <v>106</v>
      </c>
      <c r="S27" s="149" t="s">
        <v>107</v>
      </c>
      <c r="T27" s="149"/>
      <c r="U27" s="87" t="s">
        <v>128</v>
      </c>
      <c r="V27" s="148" t="s">
        <v>129</v>
      </c>
      <c r="W27" s="150"/>
    </row>
    <row r="28" spans="2:27" ht="30.75" customHeight="1" thickBot="1">
      <c r="B28" s="175"/>
      <c r="C28" s="176"/>
      <c r="D28" s="176"/>
      <c r="E28" s="176"/>
      <c r="F28" s="176"/>
      <c r="G28" s="176"/>
      <c r="H28" s="176"/>
      <c r="I28" s="176"/>
      <c r="J28" s="176"/>
      <c r="K28" s="176"/>
      <c r="L28" s="176"/>
      <c r="M28" s="176"/>
      <c r="N28" s="176"/>
      <c r="O28" s="176"/>
      <c r="P28" s="176"/>
      <c r="Q28" s="177"/>
      <c r="R28" s="88" t="s">
        <v>130</v>
      </c>
      <c r="S28" s="88" t="s">
        <v>130</v>
      </c>
      <c r="T28" s="88" t="s">
        <v>112</v>
      </c>
      <c r="U28" s="88" t="s">
        <v>130</v>
      </c>
      <c r="V28" s="88" t="s">
        <v>131</v>
      </c>
      <c r="W28" s="81" t="s">
        <v>132</v>
      </c>
      <c r="Y28" s="85"/>
    </row>
    <row r="29" spans="2:27" ht="23.25" customHeight="1" thickBot="1">
      <c r="B29" s="178" t="s">
        <v>133</v>
      </c>
      <c r="C29" s="179"/>
      <c r="D29" s="179"/>
      <c r="E29" s="89" t="s">
        <v>1618</v>
      </c>
      <c r="F29" s="89"/>
      <c r="G29" s="89"/>
      <c r="H29" s="90"/>
      <c r="I29" s="90"/>
      <c r="J29" s="90"/>
      <c r="K29" s="90"/>
      <c r="L29" s="90"/>
      <c r="M29" s="90"/>
      <c r="N29" s="90"/>
      <c r="O29" s="90"/>
      <c r="P29" s="91"/>
      <c r="Q29" s="91"/>
      <c r="R29" s="92" t="s">
        <v>1693</v>
      </c>
      <c r="S29" s="92" t="s">
        <v>75</v>
      </c>
      <c r="T29" s="91"/>
      <c r="U29" s="92" t="s">
        <v>1710</v>
      </c>
      <c r="V29" s="91"/>
      <c r="W29" s="94">
        <f>+IF(ISERR(U29/R29*100),"N/A",ROUND(U29/R29*100,2))</f>
        <v>56.52</v>
      </c>
    </row>
    <row r="30" spans="2:27" ht="26.25" customHeight="1" thickBot="1">
      <c r="B30" s="180" t="s">
        <v>136</v>
      </c>
      <c r="C30" s="181"/>
      <c r="D30" s="181"/>
      <c r="E30" s="95" t="s">
        <v>1618</v>
      </c>
      <c r="F30" s="95"/>
      <c r="G30" s="95"/>
      <c r="H30" s="96"/>
      <c r="I30" s="96"/>
      <c r="J30" s="96"/>
      <c r="K30" s="96"/>
      <c r="L30" s="96"/>
      <c r="M30" s="96"/>
      <c r="N30" s="96"/>
      <c r="O30" s="96"/>
      <c r="P30" s="97"/>
      <c r="Q30" s="97"/>
      <c r="R30" s="98" t="s">
        <v>1711</v>
      </c>
      <c r="S30" s="98" t="s">
        <v>1712</v>
      </c>
      <c r="T30" s="98">
        <f>+IF(ISERR(S30/R30*100),"N/A",ROUND(S30/R30*100,2))</f>
        <v>59.15</v>
      </c>
      <c r="U30" s="98" t="s">
        <v>1710</v>
      </c>
      <c r="V30" s="98">
        <f>+IF(ISERR(U30/S30*100),"N/A",ROUND(U30/S30*100,2))</f>
        <v>99.53</v>
      </c>
      <c r="W30" s="100">
        <f>+IF(ISERR(U30/R30*100),"N/A",ROUND(U30/R30*100,2))</f>
        <v>58.87</v>
      </c>
    </row>
    <row r="31" spans="2:27" ht="22.5" customHeight="1" thickTop="1" thickBot="1">
      <c r="B31" s="60" t="s">
        <v>138</v>
      </c>
      <c r="C31" s="61"/>
      <c r="D31" s="61"/>
      <c r="E31" s="61"/>
      <c r="F31" s="61"/>
      <c r="G31" s="61"/>
      <c r="H31" s="62"/>
      <c r="I31" s="62"/>
      <c r="J31" s="62"/>
      <c r="K31" s="62"/>
      <c r="L31" s="62"/>
      <c r="M31" s="62"/>
      <c r="N31" s="62"/>
      <c r="O31" s="62"/>
      <c r="P31" s="62"/>
      <c r="Q31" s="62"/>
      <c r="R31" s="62"/>
      <c r="S31" s="62"/>
      <c r="T31" s="62"/>
      <c r="U31" s="62"/>
      <c r="V31" s="62"/>
      <c r="W31" s="63"/>
    </row>
    <row r="32" spans="2:27" ht="37.5" customHeight="1" thickTop="1">
      <c r="B32" s="198" t="s">
        <v>1713</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38.75" customHeight="1" thickBot="1">
      <c r="B33" s="204"/>
      <c r="C33" s="205"/>
      <c r="D33" s="205"/>
      <c r="E33" s="205"/>
      <c r="F33" s="205"/>
      <c r="G33" s="205"/>
      <c r="H33" s="205"/>
      <c r="I33" s="205"/>
      <c r="J33" s="205"/>
      <c r="K33" s="205"/>
      <c r="L33" s="205"/>
      <c r="M33" s="205"/>
      <c r="N33" s="205"/>
      <c r="O33" s="205"/>
      <c r="P33" s="205"/>
      <c r="Q33" s="205"/>
      <c r="R33" s="205"/>
      <c r="S33" s="205"/>
      <c r="T33" s="205"/>
      <c r="U33" s="205"/>
      <c r="V33" s="205"/>
      <c r="W33" s="206"/>
    </row>
    <row r="34" spans="2:23" ht="37.5" customHeight="1" thickTop="1">
      <c r="B34" s="198" t="s">
        <v>1714</v>
      </c>
      <c r="C34" s="199"/>
      <c r="D34" s="199"/>
      <c r="E34" s="199"/>
      <c r="F34" s="199"/>
      <c r="G34" s="199"/>
      <c r="H34" s="199"/>
      <c r="I34" s="199"/>
      <c r="J34" s="199"/>
      <c r="K34" s="199"/>
      <c r="L34" s="199"/>
      <c r="M34" s="199"/>
      <c r="N34" s="199"/>
      <c r="O34" s="199"/>
      <c r="P34" s="199"/>
      <c r="Q34" s="199"/>
      <c r="R34" s="199"/>
      <c r="S34" s="199"/>
      <c r="T34" s="199"/>
      <c r="U34" s="199"/>
      <c r="V34" s="199"/>
      <c r="W34" s="200"/>
    </row>
    <row r="35" spans="2:23" ht="65.25" customHeight="1" thickBot="1">
      <c r="B35" s="204"/>
      <c r="C35" s="205"/>
      <c r="D35" s="205"/>
      <c r="E35" s="205"/>
      <c r="F35" s="205"/>
      <c r="G35" s="205"/>
      <c r="H35" s="205"/>
      <c r="I35" s="205"/>
      <c r="J35" s="205"/>
      <c r="K35" s="205"/>
      <c r="L35" s="205"/>
      <c r="M35" s="205"/>
      <c r="N35" s="205"/>
      <c r="O35" s="205"/>
      <c r="P35" s="205"/>
      <c r="Q35" s="205"/>
      <c r="R35" s="205"/>
      <c r="S35" s="205"/>
      <c r="T35" s="205"/>
      <c r="U35" s="205"/>
      <c r="V35" s="205"/>
      <c r="W35" s="206"/>
    </row>
    <row r="36" spans="2:23" ht="37.5" customHeight="1" thickTop="1">
      <c r="B36" s="198" t="s">
        <v>1715</v>
      </c>
      <c r="C36" s="199"/>
      <c r="D36" s="199"/>
      <c r="E36" s="199"/>
      <c r="F36" s="199"/>
      <c r="G36" s="199"/>
      <c r="H36" s="199"/>
      <c r="I36" s="199"/>
      <c r="J36" s="199"/>
      <c r="K36" s="199"/>
      <c r="L36" s="199"/>
      <c r="M36" s="199"/>
      <c r="N36" s="199"/>
      <c r="O36" s="199"/>
      <c r="P36" s="199"/>
      <c r="Q36" s="199"/>
      <c r="R36" s="199"/>
      <c r="S36" s="199"/>
      <c r="T36" s="199"/>
      <c r="U36" s="199"/>
      <c r="V36" s="199"/>
      <c r="W36" s="200"/>
    </row>
    <row r="37" spans="2:23" ht="63.75" customHeight="1" thickBot="1">
      <c r="B37" s="201"/>
      <c r="C37" s="202"/>
      <c r="D37" s="202"/>
      <c r="E37" s="202"/>
      <c r="F37" s="202"/>
      <c r="G37" s="202"/>
      <c r="H37" s="202"/>
      <c r="I37" s="202"/>
      <c r="J37" s="202"/>
      <c r="K37" s="202"/>
      <c r="L37" s="202"/>
      <c r="M37" s="202"/>
      <c r="N37" s="202"/>
      <c r="O37" s="202"/>
      <c r="P37" s="202"/>
      <c r="Q37" s="202"/>
      <c r="R37" s="202"/>
      <c r="S37" s="202"/>
      <c r="T37" s="202"/>
      <c r="U37" s="202"/>
      <c r="V37" s="202"/>
      <c r="W37" s="203"/>
    </row>
  </sheetData>
  <mergeCells count="67">
    <mergeCell ref="B36:W37"/>
    <mergeCell ref="B27:Q28"/>
    <mergeCell ref="S27:T27"/>
    <mergeCell ref="V27:W27"/>
    <mergeCell ref="B29:D29"/>
    <mergeCell ref="B30:D30"/>
    <mergeCell ref="B32:W33"/>
    <mergeCell ref="B25:L25"/>
    <mergeCell ref="M25:N25"/>
    <mergeCell ref="O25:P25"/>
    <mergeCell ref="Q25:R25"/>
    <mergeCell ref="B34:W35"/>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3" min="1" max="22"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64F95-7111-4A6D-8E1C-F8446A01519B}">
  <sheetPr>
    <tabColor rgb="FFFF6600"/>
  </sheetPr>
  <dimension ref="A1:AA33"/>
  <sheetViews>
    <sheetView view="pageBreakPreview" zoomScale="80" zoomScaleNormal="100" zoomScaleSheetLayoutView="80" workbookViewId="0">
      <selection sqref="A1:P1"/>
    </sheetView>
  </sheetViews>
  <sheetFormatPr baseColWidth="10" defaultColWidth="11.42578125" defaultRowHeight="15"/>
  <cols>
    <col min="1" max="1" width="2.28515625" style="104"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104" customWidth="1"/>
    <col min="9" max="9" width="7.5703125" style="104" customWidth="1"/>
    <col min="10" max="13" width="11.42578125" style="104" customWidth="1"/>
    <col min="14" max="14" width="9.140625" style="104" customWidth="1"/>
    <col min="15" max="15" width="10.28515625" style="104" customWidth="1"/>
    <col min="16" max="16" width="9.42578125" style="104" customWidth="1"/>
    <col min="17" max="17" width="10" style="104" customWidth="1"/>
    <col min="18" max="18" width="13.5703125" style="104" customWidth="1"/>
    <col min="19" max="19" width="14.42578125" style="104" customWidth="1"/>
    <col min="20" max="21" width="12.7109375" style="104" customWidth="1"/>
    <col min="22" max="22" width="12" style="104" customWidth="1"/>
    <col min="23" max="24" width="11.42578125" style="104"/>
    <col min="25" max="25" width="14.7109375" style="104" customWidth="1"/>
    <col min="26" max="28" width="11.42578125" style="104"/>
    <col min="29" max="29" width="12" style="104" bestFit="1" customWidth="1"/>
    <col min="30" max="16384" width="11.42578125" style="104"/>
  </cols>
  <sheetData>
    <row r="1" spans="1:25" s="107" customFormat="1" ht="39.75" customHeight="1">
      <c r="A1" s="126" t="s">
        <v>65</v>
      </c>
      <c r="B1" s="126"/>
      <c r="C1" s="126"/>
      <c r="D1" s="126"/>
      <c r="E1" s="126"/>
      <c r="F1" s="126"/>
      <c r="G1" s="126"/>
      <c r="H1" s="126"/>
      <c r="I1" s="126"/>
      <c r="J1" s="126"/>
      <c r="K1" s="126"/>
      <c r="L1" s="126"/>
      <c r="M1" s="126"/>
      <c r="N1" s="126"/>
      <c r="O1" s="126"/>
      <c r="P1" s="126"/>
      <c r="Q1" s="54" t="s">
        <v>66</v>
      </c>
      <c r="R1" s="55"/>
      <c r="S1" s="55"/>
      <c r="T1" s="55"/>
      <c r="U1" s="104"/>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85</v>
      </c>
      <c r="D4" s="186" t="s">
        <v>32</v>
      </c>
      <c r="E4" s="186"/>
      <c r="F4" s="186"/>
      <c r="G4" s="186"/>
      <c r="H4" s="187"/>
      <c r="J4" s="188" t="s">
        <v>70</v>
      </c>
      <c r="K4" s="186"/>
      <c r="L4" s="102" t="s">
        <v>2474</v>
      </c>
      <c r="M4" s="189" t="s">
        <v>2475</v>
      </c>
      <c r="N4" s="189"/>
      <c r="O4" s="189"/>
      <c r="P4" s="189"/>
      <c r="Q4" s="190"/>
      <c r="R4" s="103"/>
      <c r="S4" s="191" t="s">
        <v>73</v>
      </c>
      <c r="T4" s="192"/>
      <c r="U4" s="192"/>
      <c r="V4" s="193">
        <v>1152</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25"/>
    </row>
    <row r="6" spans="1:25" ht="30" customHeight="1" thickBot="1">
      <c r="B6" s="69" t="s">
        <v>76</v>
      </c>
      <c r="C6" s="105">
        <v>600</v>
      </c>
      <c r="D6" s="195" t="s">
        <v>1669</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v>317525</v>
      </c>
      <c r="K8" s="75">
        <v>147032</v>
      </c>
      <c r="L8" s="75">
        <v>161731</v>
      </c>
      <c r="M8" s="75">
        <v>74749</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25"/>
    </row>
    <row r="10" spans="1:25" ht="66.75" customHeight="1" thickTop="1" thickBot="1">
      <c r="B10" s="76" t="s">
        <v>86</v>
      </c>
      <c r="C10" s="193" t="s">
        <v>2476</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2477</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thickBot="1">
      <c r="B21" s="162" t="s">
        <v>524</v>
      </c>
      <c r="C21" s="207"/>
      <c r="D21" s="207"/>
      <c r="E21" s="207"/>
      <c r="F21" s="207"/>
      <c r="G21" s="207"/>
      <c r="H21" s="207"/>
      <c r="I21" s="207"/>
      <c r="J21" s="207"/>
      <c r="K21" s="207"/>
      <c r="L21" s="207"/>
      <c r="M21" s="197">
        <v>600</v>
      </c>
      <c r="N21" s="197"/>
      <c r="O21" s="197" t="s">
        <v>112</v>
      </c>
      <c r="P21" s="197"/>
      <c r="Q21" s="197" t="s">
        <v>132</v>
      </c>
      <c r="R21" s="197"/>
      <c r="S21" s="106">
        <v>80</v>
      </c>
      <c r="T21" s="106">
        <v>80</v>
      </c>
      <c r="U21" s="106">
        <v>67.099999999999994</v>
      </c>
      <c r="V21" s="106">
        <f>+IF(ISERR(U21/T21*100),"N/A",ROUND(U21/T21*100,2))</f>
        <v>83.88</v>
      </c>
      <c r="W21" s="84">
        <f>+IF(ISERR(U21/S21*100),"N/A",ROUND(U21/S21*100,2))</f>
        <v>83.88</v>
      </c>
    </row>
    <row r="22" spans="2:27" ht="21.75" customHeight="1" thickTop="1" thickBot="1">
      <c r="B22" s="60" t="s">
        <v>126</v>
      </c>
      <c r="C22" s="61"/>
      <c r="D22" s="61"/>
      <c r="E22" s="61"/>
      <c r="F22" s="61"/>
      <c r="G22" s="61"/>
      <c r="H22" s="62"/>
      <c r="I22" s="62"/>
      <c r="J22" s="62"/>
      <c r="K22" s="62"/>
      <c r="L22" s="62"/>
      <c r="M22" s="62"/>
      <c r="N22" s="62"/>
      <c r="O22" s="62"/>
      <c r="P22" s="62"/>
      <c r="Q22" s="62"/>
      <c r="R22" s="62"/>
      <c r="S22" s="62"/>
      <c r="T22" s="62"/>
      <c r="U22" s="62"/>
      <c r="V22" s="62"/>
      <c r="W22" s="63"/>
      <c r="X22" s="85"/>
    </row>
    <row r="23" spans="2:27" ht="29.25" customHeight="1" thickTop="1" thickBot="1">
      <c r="B23" s="172" t="s">
        <v>127</v>
      </c>
      <c r="C23" s="173"/>
      <c r="D23" s="173"/>
      <c r="E23" s="173"/>
      <c r="F23" s="173"/>
      <c r="G23" s="173"/>
      <c r="H23" s="173"/>
      <c r="I23" s="173"/>
      <c r="J23" s="173"/>
      <c r="K23" s="173"/>
      <c r="L23" s="173"/>
      <c r="M23" s="173"/>
      <c r="N23" s="173"/>
      <c r="O23" s="173"/>
      <c r="P23" s="173"/>
      <c r="Q23" s="174"/>
      <c r="R23" s="86" t="s">
        <v>106</v>
      </c>
      <c r="S23" s="149" t="s">
        <v>107</v>
      </c>
      <c r="T23" s="149"/>
      <c r="U23" s="87" t="s">
        <v>128</v>
      </c>
      <c r="V23" s="148" t="s">
        <v>129</v>
      </c>
      <c r="W23" s="150"/>
    </row>
    <row r="24" spans="2:27" ht="30.75" customHeight="1" thickBot="1">
      <c r="B24" s="175"/>
      <c r="C24" s="176"/>
      <c r="D24" s="176"/>
      <c r="E24" s="176"/>
      <c r="F24" s="176"/>
      <c r="G24" s="176"/>
      <c r="H24" s="176"/>
      <c r="I24" s="176"/>
      <c r="J24" s="176"/>
      <c r="K24" s="176"/>
      <c r="L24" s="176"/>
      <c r="M24" s="176"/>
      <c r="N24" s="176"/>
      <c r="O24" s="176"/>
      <c r="P24" s="176"/>
      <c r="Q24" s="177"/>
      <c r="R24" s="88" t="s">
        <v>130</v>
      </c>
      <c r="S24" s="88" t="s">
        <v>130</v>
      </c>
      <c r="T24" s="88" t="s">
        <v>112</v>
      </c>
      <c r="U24" s="88" t="s">
        <v>130</v>
      </c>
      <c r="V24" s="88" t="s">
        <v>131</v>
      </c>
      <c r="W24" s="81" t="s">
        <v>132</v>
      </c>
      <c r="Y24" s="85"/>
    </row>
    <row r="25" spans="2:27" ht="23.25" customHeight="1" thickBot="1">
      <c r="B25" s="178" t="s">
        <v>133</v>
      </c>
      <c r="C25" s="179"/>
      <c r="D25" s="179"/>
      <c r="E25" s="89" t="s">
        <v>684</v>
      </c>
      <c r="F25" s="89"/>
      <c r="G25" s="89"/>
      <c r="H25" s="90"/>
      <c r="I25" s="90"/>
      <c r="J25" s="90"/>
      <c r="K25" s="90"/>
      <c r="L25" s="90"/>
      <c r="M25" s="90"/>
      <c r="N25" s="90"/>
      <c r="O25" s="90"/>
      <c r="P25" s="91"/>
      <c r="Q25" s="91"/>
      <c r="R25" s="92">
        <v>1152</v>
      </c>
      <c r="S25" s="92"/>
      <c r="T25" s="91"/>
      <c r="U25" s="92">
        <v>1135.896</v>
      </c>
      <c r="V25" s="91"/>
      <c r="W25" s="94">
        <f>+IF(ISERR(U25/R25*100),"N/A",ROUND(U25/R25*100,2))</f>
        <v>98.6</v>
      </c>
    </row>
    <row r="26" spans="2:27" ht="26.25" customHeight="1" thickBot="1">
      <c r="B26" s="180" t="s">
        <v>136</v>
      </c>
      <c r="C26" s="181"/>
      <c r="D26" s="181"/>
      <c r="E26" s="95" t="s">
        <v>684</v>
      </c>
      <c r="F26" s="95"/>
      <c r="G26" s="95"/>
      <c r="H26" s="96"/>
      <c r="I26" s="96"/>
      <c r="J26" s="96"/>
      <c r="K26" s="96"/>
      <c r="L26" s="96"/>
      <c r="M26" s="96"/>
      <c r="N26" s="96"/>
      <c r="O26" s="96"/>
      <c r="P26" s="97"/>
      <c r="Q26" s="97"/>
      <c r="R26" s="98">
        <v>1152</v>
      </c>
      <c r="S26" s="98">
        <v>1135.896</v>
      </c>
      <c r="T26" s="98">
        <f>+IF(ISERR(S26/R26*100),"N/A",ROUND(S26/R26*100,2))</f>
        <v>98.6</v>
      </c>
      <c r="U26" s="98">
        <v>1135.896</v>
      </c>
      <c r="V26" s="98">
        <f>+IF(ISERR(U26/S26*100),"N/A",ROUND(U26/S26*100,2))</f>
        <v>100</v>
      </c>
      <c r="W26" s="100">
        <f>+IF(ISERR(U26/R26*100),"N/A",ROUND(U26/R26*100,2))</f>
        <v>98.6</v>
      </c>
    </row>
    <row r="27" spans="2:27" ht="22.5" customHeight="1" thickTop="1" thickBot="1">
      <c r="B27" s="60" t="s">
        <v>138</v>
      </c>
      <c r="C27" s="61"/>
      <c r="D27" s="61"/>
      <c r="E27" s="61"/>
      <c r="F27" s="61"/>
      <c r="G27" s="61"/>
      <c r="H27" s="62"/>
      <c r="I27" s="62"/>
      <c r="J27" s="62"/>
      <c r="K27" s="62"/>
      <c r="L27" s="62"/>
      <c r="M27" s="62"/>
      <c r="N27" s="62"/>
      <c r="O27" s="62"/>
      <c r="P27" s="62"/>
      <c r="Q27" s="62"/>
      <c r="R27" s="62"/>
      <c r="S27" s="62"/>
      <c r="T27" s="62"/>
      <c r="U27" s="62"/>
      <c r="V27" s="62"/>
      <c r="W27" s="63"/>
    </row>
    <row r="28" spans="2:27" ht="37.5" customHeight="1" thickTop="1">
      <c r="B28" s="198" t="s">
        <v>2485</v>
      </c>
      <c r="C28" s="199"/>
      <c r="D28" s="199"/>
      <c r="E28" s="199"/>
      <c r="F28" s="199"/>
      <c r="G28" s="199"/>
      <c r="H28" s="199"/>
      <c r="I28" s="199"/>
      <c r="J28" s="199"/>
      <c r="K28" s="199"/>
      <c r="L28" s="199"/>
      <c r="M28" s="199"/>
      <c r="N28" s="199"/>
      <c r="O28" s="199"/>
      <c r="P28" s="199"/>
      <c r="Q28" s="199"/>
      <c r="R28" s="199"/>
      <c r="S28" s="199"/>
      <c r="T28" s="199"/>
      <c r="U28" s="199"/>
      <c r="V28" s="199"/>
      <c r="W28" s="200"/>
    </row>
    <row r="29" spans="2:27" ht="33" customHeight="1" thickBot="1">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c r="B30" s="198" t="s">
        <v>2486</v>
      </c>
      <c r="C30" s="199"/>
      <c r="D30" s="199"/>
      <c r="E30" s="199"/>
      <c r="F30" s="199"/>
      <c r="G30" s="199"/>
      <c r="H30" s="199"/>
      <c r="I30" s="199"/>
      <c r="J30" s="199"/>
      <c r="K30" s="199"/>
      <c r="L30" s="199"/>
      <c r="M30" s="199"/>
      <c r="N30" s="199"/>
      <c r="O30" s="199"/>
      <c r="P30" s="199"/>
      <c r="Q30" s="199"/>
      <c r="R30" s="199"/>
      <c r="S30" s="199"/>
      <c r="T30" s="199"/>
      <c r="U30" s="199"/>
      <c r="V30" s="199"/>
      <c r="W30" s="200"/>
    </row>
    <row r="31" spans="2:27" ht="47.25" customHeight="1" thickBot="1">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c r="B32" s="198" t="s">
        <v>2487</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5.75" thickBot="1">
      <c r="B33" s="201"/>
      <c r="C33" s="202"/>
      <c r="D33" s="202"/>
      <c r="E33" s="202"/>
      <c r="F33" s="202"/>
      <c r="G33" s="202"/>
      <c r="H33" s="202"/>
      <c r="I33" s="202"/>
      <c r="J33" s="202"/>
      <c r="K33" s="202"/>
      <c r="L33" s="202"/>
      <c r="M33" s="202"/>
      <c r="N33" s="202"/>
      <c r="O33" s="202"/>
      <c r="P33" s="202"/>
      <c r="Q33" s="202"/>
      <c r="R33" s="202"/>
      <c r="S33" s="202"/>
      <c r="T33" s="202"/>
      <c r="U33" s="202"/>
      <c r="V33" s="202"/>
      <c r="W33" s="203"/>
    </row>
  </sheetData>
  <mergeCells count="51">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6600"/>
  </sheetPr>
  <dimension ref="A1:AA36"/>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1716</v>
      </c>
      <c r="D4" s="186" t="s">
        <v>33</v>
      </c>
      <c r="E4" s="186"/>
      <c r="F4" s="186"/>
      <c r="G4" s="186"/>
      <c r="H4" s="187"/>
      <c r="J4" s="188" t="s">
        <v>70</v>
      </c>
      <c r="K4" s="186"/>
      <c r="L4" s="102" t="s">
        <v>480</v>
      </c>
      <c r="M4" s="189" t="s">
        <v>1717</v>
      </c>
      <c r="N4" s="189"/>
      <c r="O4" s="189"/>
      <c r="P4" s="189"/>
      <c r="Q4" s="190"/>
      <c r="R4" s="103"/>
      <c r="S4" s="191" t="s">
        <v>73</v>
      </c>
      <c r="T4" s="192"/>
      <c r="U4" s="192"/>
      <c r="V4" s="193" t="s">
        <v>1718</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640</v>
      </c>
      <c r="D6" s="195" t="s">
        <v>1719</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1720</v>
      </c>
      <c r="K8" s="75" t="s">
        <v>1721</v>
      </c>
      <c r="L8" s="75" t="s">
        <v>1722</v>
      </c>
      <c r="M8" s="75" t="s">
        <v>1723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235.5" customHeight="1" thickTop="1" thickBot="1">
      <c r="B10" s="76" t="s">
        <v>86</v>
      </c>
      <c r="C10" s="193" t="s">
        <v>1724</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1725</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1726</v>
      </c>
      <c r="C21" s="163"/>
      <c r="D21" s="163"/>
      <c r="E21" s="163"/>
      <c r="F21" s="163"/>
      <c r="G21" s="163"/>
      <c r="H21" s="163"/>
      <c r="I21" s="163"/>
      <c r="J21" s="163"/>
      <c r="K21" s="163"/>
      <c r="L21" s="163"/>
      <c r="M21" s="196" t="s">
        <v>640</v>
      </c>
      <c r="N21" s="196"/>
      <c r="O21" s="196" t="s">
        <v>112</v>
      </c>
      <c r="P21" s="196"/>
      <c r="Q21" s="196" t="s">
        <v>113</v>
      </c>
      <c r="R21" s="196"/>
      <c r="S21" s="106" t="s">
        <v>581</v>
      </c>
      <c r="T21" s="106" t="s">
        <v>317</v>
      </c>
      <c r="U21" s="106" t="s">
        <v>317</v>
      </c>
      <c r="V21" s="106">
        <f>+IF(ISERR(U21/T21*100),"N/A",ROUND(U21/T21*100,2))</f>
        <v>100</v>
      </c>
      <c r="W21" s="84">
        <f>+IF(ISERR(U21/S21*100),"N/A",ROUND(U21/S21*100,2))</f>
        <v>37.5</v>
      </c>
    </row>
    <row r="22" spans="2:27" ht="56.25" customHeight="1">
      <c r="B22" s="162" t="s">
        <v>1727</v>
      </c>
      <c r="C22" s="163"/>
      <c r="D22" s="163"/>
      <c r="E22" s="163"/>
      <c r="F22" s="163"/>
      <c r="G22" s="163"/>
      <c r="H22" s="163"/>
      <c r="I22" s="163"/>
      <c r="J22" s="163"/>
      <c r="K22" s="163"/>
      <c r="L22" s="163"/>
      <c r="M22" s="197" t="s">
        <v>640</v>
      </c>
      <c r="N22" s="197"/>
      <c r="O22" s="197" t="s">
        <v>112</v>
      </c>
      <c r="P22" s="197"/>
      <c r="Q22" s="197" t="s">
        <v>113</v>
      </c>
      <c r="R22" s="197"/>
      <c r="S22" s="106" t="s">
        <v>581</v>
      </c>
      <c r="T22" s="106" t="s">
        <v>122</v>
      </c>
      <c r="U22" s="106" t="s">
        <v>235</v>
      </c>
      <c r="V22" s="106" t="str">
        <f>+IF(ISERR(U22/T22*100),"N/A",ROUND(U22/T22*100,2))</f>
        <v>N/A</v>
      </c>
      <c r="W22" s="84" t="str">
        <f>+IF(ISERR(U22/S22*100),"N/A",ROUND(U22/S22*100,2))</f>
        <v>N/A</v>
      </c>
    </row>
    <row r="23" spans="2:27" ht="56.25" customHeight="1">
      <c r="B23" s="162" t="s">
        <v>1728</v>
      </c>
      <c r="C23" s="163"/>
      <c r="D23" s="163"/>
      <c r="E23" s="163"/>
      <c r="F23" s="163"/>
      <c r="G23" s="163"/>
      <c r="H23" s="163"/>
      <c r="I23" s="163"/>
      <c r="J23" s="163"/>
      <c r="K23" s="163"/>
      <c r="L23" s="163"/>
      <c r="M23" s="197" t="s">
        <v>640</v>
      </c>
      <c r="N23" s="197"/>
      <c r="O23" s="197" t="s">
        <v>112</v>
      </c>
      <c r="P23" s="197"/>
      <c r="Q23" s="197" t="s">
        <v>113</v>
      </c>
      <c r="R23" s="197"/>
      <c r="S23" s="106" t="s">
        <v>581</v>
      </c>
      <c r="T23" s="106" t="s">
        <v>117</v>
      </c>
      <c r="U23" s="106" t="s">
        <v>448</v>
      </c>
      <c r="V23" s="106">
        <f>+IF(ISERR(U23/T23*100),"N/A",ROUND(U23/T23*100,2))</f>
        <v>200</v>
      </c>
      <c r="W23" s="84">
        <f>+IF(ISERR(U23/S23*100),"N/A",ROUND(U23/S23*100,2))</f>
        <v>25</v>
      </c>
    </row>
    <row r="24" spans="2:27" ht="56.25" customHeight="1" thickBot="1">
      <c r="B24" s="162" t="s">
        <v>1729</v>
      </c>
      <c r="C24" s="163"/>
      <c r="D24" s="163"/>
      <c r="E24" s="163"/>
      <c r="F24" s="163"/>
      <c r="G24" s="163"/>
      <c r="H24" s="163"/>
      <c r="I24" s="163"/>
      <c r="J24" s="163"/>
      <c r="K24" s="163"/>
      <c r="L24" s="163"/>
      <c r="M24" s="197" t="s">
        <v>640</v>
      </c>
      <c r="N24" s="197"/>
      <c r="O24" s="197" t="s">
        <v>112</v>
      </c>
      <c r="P24" s="197"/>
      <c r="Q24" s="197" t="s">
        <v>113</v>
      </c>
      <c r="R24" s="197"/>
      <c r="S24" s="106" t="s">
        <v>581</v>
      </c>
      <c r="T24" s="106" t="s">
        <v>117</v>
      </c>
      <c r="U24" s="106" t="s">
        <v>117</v>
      </c>
      <c r="V24" s="106">
        <f>+IF(ISERR(U24/T24*100),"N/A",ROUND(U24/T24*100,2))</f>
        <v>100</v>
      </c>
      <c r="W24" s="84">
        <f>+IF(ISERR(U24/S24*100),"N/A",ROUND(U24/S24*100,2))</f>
        <v>12.5</v>
      </c>
    </row>
    <row r="25" spans="2:27" ht="21.75" customHeight="1" thickTop="1" thickBot="1">
      <c r="B25" s="60" t="s">
        <v>126</v>
      </c>
      <c r="C25" s="61"/>
      <c r="D25" s="61"/>
      <c r="E25" s="61"/>
      <c r="F25" s="61"/>
      <c r="G25" s="61"/>
      <c r="H25" s="62"/>
      <c r="I25" s="62"/>
      <c r="J25" s="62"/>
      <c r="K25" s="62"/>
      <c r="L25" s="62"/>
      <c r="M25" s="62"/>
      <c r="N25" s="62"/>
      <c r="O25" s="62"/>
      <c r="P25" s="62"/>
      <c r="Q25" s="62"/>
      <c r="R25" s="62"/>
      <c r="S25" s="62"/>
      <c r="T25" s="62"/>
      <c r="U25" s="62"/>
      <c r="V25" s="62"/>
      <c r="W25" s="63"/>
      <c r="X25" s="85"/>
    </row>
    <row r="26" spans="2:27" ht="29.25" customHeight="1" thickTop="1" thickBot="1">
      <c r="B26" s="172" t="s">
        <v>127</v>
      </c>
      <c r="C26" s="173"/>
      <c r="D26" s="173"/>
      <c r="E26" s="173"/>
      <c r="F26" s="173"/>
      <c r="G26" s="173"/>
      <c r="H26" s="173"/>
      <c r="I26" s="173"/>
      <c r="J26" s="173"/>
      <c r="K26" s="173"/>
      <c r="L26" s="173"/>
      <c r="M26" s="173"/>
      <c r="N26" s="173"/>
      <c r="O26" s="173"/>
      <c r="P26" s="173"/>
      <c r="Q26" s="174"/>
      <c r="R26" s="86" t="s">
        <v>106</v>
      </c>
      <c r="S26" s="149" t="s">
        <v>107</v>
      </c>
      <c r="T26" s="149"/>
      <c r="U26" s="87" t="s">
        <v>128</v>
      </c>
      <c r="V26" s="148" t="s">
        <v>129</v>
      </c>
      <c r="W26" s="150"/>
    </row>
    <row r="27" spans="2:27" ht="30.75" customHeight="1" thickBot="1">
      <c r="B27" s="175"/>
      <c r="C27" s="176"/>
      <c r="D27" s="176"/>
      <c r="E27" s="176"/>
      <c r="F27" s="176"/>
      <c r="G27" s="176"/>
      <c r="H27" s="176"/>
      <c r="I27" s="176"/>
      <c r="J27" s="176"/>
      <c r="K27" s="176"/>
      <c r="L27" s="176"/>
      <c r="M27" s="176"/>
      <c r="N27" s="176"/>
      <c r="O27" s="176"/>
      <c r="P27" s="176"/>
      <c r="Q27" s="177"/>
      <c r="R27" s="88" t="s">
        <v>130</v>
      </c>
      <c r="S27" s="88" t="s">
        <v>130</v>
      </c>
      <c r="T27" s="88" t="s">
        <v>112</v>
      </c>
      <c r="U27" s="88" t="s">
        <v>130</v>
      </c>
      <c r="V27" s="88" t="s">
        <v>131</v>
      </c>
      <c r="W27" s="81" t="s">
        <v>132</v>
      </c>
      <c r="Y27" s="85"/>
    </row>
    <row r="28" spans="2:27" ht="23.25" customHeight="1" thickBot="1">
      <c r="B28" s="178" t="s">
        <v>133</v>
      </c>
      <c r="C28" s="179"/>
      <c r="D28" s="179"/>
      <c r="E28" s="89" t="s">
        <v>684</v>
      </c>
      <c r="F28" s="89"/>
      <c r="G28" s="89"/>
      <c r="H28" s="90"/>
      <c r="I28" s="90"/>
      <c r="J28" s="90"/>
      <c r="K28" s="90"/>
      <c r="L28" s="90"/>
      <c r="M28" s="90"/>
      <c r="N28" s="90"/>
      <c r="O28" s="90"/>
      <c r="P28" s="91"/>
      <c r="Q28" s="91"/>
      <c r="R28" s="92" t="s">
        <v>1718</v>
      </c>
      <c r="S28" s="92" t="s">
        <v>75</v>
      </c>
      <c r="T28" s="91"/>
      <c r="U28" s="92" t="s">
        <v>1381</v>
      </c>
      <c r="V28" s="91"/>
      <c r="W28" s="94">
        <f>+IF(ISERR(U28/R28*100),"N/A",ROUND(U28/R28*100,2))</f>
        <v>0.49</v>
      </c>
    </row>
    <row r="29" spans="2:27" ht="26.25" customHeight="1" thickBot="1">
      <c r="B29" s="180" t="s">
        <v>136</v>
      </c>
      <c r="C29" s="181"/>
      <c r="D29" s="181"/>
      <c r="E29" s="95" t="s">
        <v>684</v>
      </c>
      <c r="F29" s="95"/>
      <c r="G29" s="95"/>
      <c r="H29" s="96"/>
      <c r="I29" s="96"/>
      <c r="J29" s="96"/>
      <c r="K29" s="96"/>
      <c r="L29" s="96"/>
      <c r="M29" s="96"/>
      <c r="N29" s="96"/>
      <c r="O29" s="96"/>
      <c r="P29" s="97"/>
      <c r="Q29" s="97"/>
      <c r="R29" s="98" t="s">
        <v>1718</v>
      </c>
      <c r="S29" s="98" t="s">
        <v>1381</v>
      </c>
      <c r="T29" s="98">
        <f>+IF(ISERR(S29/R29*100),"N/A",ROUND(S29/R29*100,2))</f>
        <v>0.49</v>
      </c>
      <c r="U29" s="98" t="s">
        <v>1381</v>
      </c>
      <c r="V29" s="98">
        <f>+IF(ISERR(U29/S29*100),"N/A",ROUND(U29/S29*100,2))</f>
        <v>100</v>
      </c>
      <c r="W29" s="100">
        <f>+IF(ISERR(U29/R29*100),"N/A",ROUND(U29/R29*100,2))</f>
        <v>0.49</v>
      </c>
    </row>
    <row r="30" spans="2:27" ht="22.5" customHeight="1" thickTop="1" thickBot="1">
      <c r="B30" s="60" t="s">
        <v>138</v>
      </c>
      <c r="C30" s="61"/>
      <c r="D30" s="61"/>
      <c r="E30" s="61"/>
      <c r="F30" s="61"/>
      <c r="G30" s="61"/>
      <c r="H30" s="62"/>
      <c r="I30" s="62"/>
      <c r="J30" s="62"/>
      <c r="K30" s="62"/>
      <c r="L30" s="62"/>
      <c r="M30" s="62"/>
      <c r="N30" s="62"/>
      <c r="O30" s="62"/>
      <c r="P30" s="62"/>
      <c r="Q30" s="62"/>
      <c r="R30" s="62"/>
      <c r="S30" s="62"/>
      <c r="T30" s="62"/>
      <c r="U30" s="62"/>
      <c r="V30" s="62"/>
      <c r="W30" s="63"/>
    </row>
    <row r="31" spans="2:27" ht="37.5" customHeight="1" thickTop="1">
      <c r="B31" s="198" t="s">
        <v>1730</v>
      </c>
      <c r="C31" s="199"/>
      <c r="D31" s="199"/>
      <c r="E31" s="199"/>
      <c r="F31" s="199"/>
      <c r="G31" s="199"/>
      <c r="H31" s="199"/>
      <c r="I31" s="199"/>
      <c r="J31" s="199"/>
      <c r="K31" s="199"/>
      <c r="L31" s="199"/>
      <c r="M31" s="199"/>
      <c r="N31" s="199"/>
      <c r="O31" s="199"/>
      <c r="P31" s="199"/>
      <c r="Q31" s="199"/>
      <c r="R31" s="199"/>
      <c r="S31" s="199"/>
      <c r="T31" s="199"/>
      <c r="U31" s="199"/>
      <c r="V31" s="199"/>
      <c r="W31" s="200"/>
    </row>
    <row r="32" spans="2:27" ht="108.75" customHeight="1" thickBot="1">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c r="B33" s="198" t="s">
        <v>1731</v>
      </c>
      <c r="C33" s="199"/>
      <c r="D33" s="199"/>
      <c r="E33" s="199"/>
      <c r="F33" s="199"/>
      <c r="G33" s="199"/>
      <c r="H33" s="199"/>
      <c r="I33" s="199"/>
      <c r="J33" s="199"/>
      <c r="K33" s="199"/>
      <c r="L33" s="199"/>
      <c r="M33" s="199"/>
      <c r="N33" s="199"/>
      <c r="O33" s="199"/>
      <c r="P33" s="199"/>
      <c r="Q33" s="199"/>
      <c r="R33" s="199"/>
      <c r="S33" s="199"/>
      <c r="T33" s="199"/>
      <c r="U33" s="199"/>
      <c r="V33" s="199"/>
      <c r="W33" s="200"/>
    </row>
    <row r="34" spans="2:23" ht="83.25" customHeight="1" thickBot="1">
      <c r="B34" s="204"/>
      <c r="C34" s="205"/>
      <c r="D34" s="205"/>
      <c r="E34" s="205"/>
      <c r="F34" s="205"/>
      <c r="G34" s="205"/>
      <c r="H34" s="205"/>
      <c r="I34" s="205"/>
      <c r="J34" s="205"/>
      <c r="K34" s="205"/>
      <c r="L34" s="205"/>
      <c r="M34" s="205"/>
      <c r="N34" s="205"/>
      <c r="O34" s="205"/>
      <c r="P34" s="205"/>
      <c r="Q34" s="205"/>
      <c r="R34" s="205"/>
      <c r="S34" s="205"/>
      <c r="T34" s="205"/>
      <c r="U34" s="205"/>
      <c r="V34" s="205"/>
      <c r="W34" s="206"/>
    </row>
    <row r="35" spans="2:23" ht="37.5" customHeight="1" thickTop="1">
      <c r="B35" s="198" t="s">
        <v>1732</v>
      </c>
      <c r="C35" s="199"/>
      <c r="D35" s="199"/>
      <c r="E35" s="199"/>
      <c r="F35" s="199"/>
      <c r="G35" s="199"/>
      <c r="H35" s="199"/>
      <c r="I35" s="199"/>
      <c r="J35" s="199"/>
      <c r="K35" s="199"/>
      <c r="L35" s="199"/>
      <c r="M35" s="199"/>
      <c r="N35" s="199"/>
      <c r="O35" s="199"/>
      <c r="P35" s="199"/>
      <c r="Q35" s="199"/>
      <c r="R35" s="199"/>
      <c r="S35" s="199"/>
      <c r="T35" s="199"/>
      <c r="U35" s="199"/>
      <c r="V35" s="199"/>
      <c r="W35" s="200"/>
    </row>
    <row r="36" spans="2:23" ht="15.75" customHeight="1" thickBot="1">
      <c r="B36" s="201"/>
      <c r="C36" s="202"/>
      <c r="D36" s="202"/>
      <c r="E36" s="202"/>
      <c r="F36" s="202"/>
      <c r="G36" s="202"/>
      <c r="H36" s="202"/>
      <c r="I36" s="202"/>
      <c r="J36" s="202"/>
      <c r="K36" s="202"/>
      <c r="L36" s="202"/>
      <c r="M36" s="202"/>
      <c r="N36" s="202"/>
      <c r="O36" s="202"/>
      <c r="P36" s="202"/>
      <c r="Q36" s="202"/>
      <c r="R36" s="202"/>
      <c r="S36" s="202"/>
      <c r="T36" s="202"/>
      <c r="U36" s="202"/>
      <c r="V36" s="202"/>
      <c r="W36" s="203"/>
    </row>
  </sheetData>
  <mergeCells count="63">
    <mergeCell ref="B23:L23"/>
    <mergeCell ref="M23:N23"/>
    <mergeCell ref="O23:P23"/>
    <mergeCell ref="Q23:R23"/>
    <mergeCell ref="B35:W36"/>
    <mergeCell ref="B24:L24"/>
    <mergeCell ref="M24:N24"/>
    <mergeCell ref="O24:P24"/>
    <mergeCell ref="Q24:R24"/>
    <mergeCell ref="B26:Q27"/>
    <mergeCell ref="S26:T26"/>
    <mergeCell ref="V26:W26"/>
    <mergeCell ref="B28:D28"/>
    <mergeCell ref="B29:D29"/>
    <mergeCell ref="B31:W32"/>
    <mergeCell ref="B33:W3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4" min="1" max="22"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indexed="53"/>
  </sheetPr>
  <dimension ref="A1:AA34"/>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1733</v>
      </c>
      <c r="D4" s="186" t="s">
        <v>34</v>
      </c>
      <c r="E4" s="186"/>
      <c r="F4" s="186"/>
      <c r="G4" s="186"/>
      <c r="H4" s="187"/>
      <c r="J4" s="188" t="s">
        <v>70</v>
      </c>
      <c r="K4" s="186"/>
      <c r="L4" s="102" t="s">
        <v>272</v>
      </c>
      <c r="M4" s="189" t="s">
        <v>1734</v>
      </c>
      <c r="N4" s="189"/>
      <c r="O4" s="189"/>
      <c r="P4" s="189"/>
      <c r="Q4" s="190"/>
      <c r="R4" s="103"/>
      <c r="S4" s="191" t="s">
        <v>73</v>
      </c>
      <c r="T4" s="192"/>
      <c r="U4" s="192"/>
      <c r="V4" s="193" t="s">
        <v>1735</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335</v>
      </c>
      <c r="D6" s="195" t="s">
        <v>1736</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1737</v>
      </c>
      <c r="K8" s="75" t="s">
        <v>1738</v>
      </c>
      <c r="L8" s="75" t="s">
        <v>1572</v>
      </c>
      <c r="M8" s="75" t="s">
        <v>142</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66.75" customHeight="1" thickTop="1" thickBot="1">
      <c r="B10" s="76" t="s">
        <v>86</v>
      </c>
      <c r="C10" s="193" t="s">
        <v>1739</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1740</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1741</v>
      </c>
      <c r="C21" s="163"/>
      <c r="D21" s="163"/>
      <c r="E21" s="163"/>
      <c r="F21" s="163"/>
      <c r="G21" s="163"/>
      <c r="H21" s="163"/>
      <c r="I21" s="163"/>
      <c r="J21" s="163"/>
      <c r="K21" s="163"/>
      <c r="L21" s="163"/>
      <c r="M21" s="196" t="s">
        <v>335</v>
      </c>
      <c r="N21" s="196"/>
      <c r="O21" s="196" t="s">
        <v>112</v>
      </c>
      <c r="P21" s="196"/>
      <c r="Q21" s="196" t="s">
        <v>113</v>
      </c>
      <c r="R21" s="196"/>
      <c r="S21" s="106" t="s">
        <v>317</v>
      </c>
      <c r="T21" s="106" t="s">
        <v>1742</v>
      </c>
      <c r="U21" s="106" t="s">
        <v>1410</v>
      </c>
      <c r="V21" s="106">
        <f>+IF(ISERR(U21/T21*100),"N/A",ROUND(U21/T21*100,2))</f>
        <v>5.59</v>
      </c>
      <c r="W21" s="84">
        <f>+IF(ISERR(U21/S21*100),"N/A",ROUND(U21/S21*100,2))</f>
        <v>1.03</v>
      </c>
    </row>
    <row r="22" spans="2:27" ht="56.25" customHeight="1" thickBot="1">
      <c r="B22" s="162" t="s">
        <v>1743</v>
      </c>
      <c r="C22" s="163"/>
      <c r="D22" s="163"/>
      <c r="E22" s="163"/>
      <c r="F22" s="163"/>
      <c r="G22" s="163"/>
      <c r="H22" s="163"/>
      <c r="I22" s="163"/>
      <c r="J22" s="163"/>
      <c r="K22" s="163"/>
      <c r="L22" s="163"/>
      <c r="M22" s="197" t="s">
        <v>335</v>
      </c>
      <c r="N22" s="197"/>
      <c r="O22" s="197" t="s">
        <v>112</v>
      </c>
      <c r="P22" s="197"/>
      <c r="Q22" s="197" t="s">
        <v>113</v>
      </c>
      <c r="R22" s="197"/>
      <c r="S22" s="106" t="s">
        <v>311</v>
      </c>
      <c r="T22" s="106" t="s">
        <v>1744</v>
      </c>
      <c r="U22" s="106" t="s">
        <v>1411</v>
      </c>
      <c r="V22" s="106">
        <f>+IF(ISERR(U22/T22*100),"N/A",ROUND(U22/T22*100,2))</f>
        <v>9.68</v>
      </c>
      <c r="W22" s="84">
        <f>+IF(ISERR(U22/S22*100),"N/A",ROUND(U22/S22*100,2))</f>
        <v>0.72</v>
      </c>
    </row>
    <row r="23" spans="2:27" ht="21.75" customHeight="1" thickTop="1" thickBot="1">
      <c r="B23" s="60" t="s">
        <v>126</v>
      </c>
      <c r="C23" s="61"/>
      <c r="D23" s="61"/>
      <c r="E23" s="61"/>
      <c r="F23" s="61"/>
      <c r="G23" s="61"/>
      <c r="H23" s="62"/>
      <c r="I23" s="62"/>
      <c r="J23" s="62"/>
      <c r="K23" s="62"/>
      <c r="L23" s="62"/>
      <c r="M23" s="62"/>
      <c r="N23" s="62"/>
      <c r="O23" s="62"/>
      <c r="P23" s="62"/>
      <c r="Q23" s="62"/>
      <c r="R23" s="62"/>
      <c r="S23" s="62"/>
      <c r="T23" s="62"/>
      <c r="U23" s="62"/>
      <c r="V23" s="62"/>
      <c r="W23" s="63"/>
      <c r="X23" s="85"/>
    </row>
    <row r="24" spans="2:27" ht="29.25" customHeight="1" thickTop="1" thickBot="1">
      <c r="B24" s="172" t="s">
        <v>127</v>
      </c>
      <c r="C24" s="173"/>
      <c r="D24" s="173"/>
      <c r="E24" s="173"/>
      <c r="F24" s="173"/>
      <c r="G24" s="173"/>
      <c r="H24" s="173"/>
      <c r="I24" s="173"/>
      <c r="J24" s="173"/>
      <c r="K24" s="173"/>
      <c r="L24" s="173"/>
      <c r="M24" s="173"/>
      <c r="N24" s="173"/>
      <c r="O24" s="173"/>
      <c r="P24" s="173"/>
      <c r="Q24" s="174"/>
      <c r="R24" s="86" t="s">
        <v>106</v>
      </c>
      <c r="S24" s="149" t="s">
        <v>107</v>
      </c>
      <c r="T24" s="149"/>
      <c r="U24" s="87" t="s">
        <v>128</v>
      </c>
      <c r="V24" s="148" t="s">
        <v>129</v>
      </c>
      <c r="W24" s="150"/>
    </row>
    <row r="25" spans="2:27" ht="30.75" customHeight="1" thickBot="1">
      <c r="B25" s="175"/>
      <c r="C25" s="176"/>
      <c r="D25" s="176"/>
      <c r="E25" s="176"/>
      <c r="F25" s="176"/>
      <c r="G25" s="176"/>
      <c r="H25" s="176"/>
      <c r="I25" s="176"/>
      <c r="J25" s="176"/>
      <c r="K25" s="176"/>
      <c r="L25" s="176"/>
      <c r="M25" s="176"/>
      <c r="N25" s="176"/>
      <c r="O25" s="176"/>
      <c r="P25" s="176"/>
      <c r="Q25" s="177"/>
      <c r="R25" s="88" t="s">
        <v>130</v>
      </c>
      <c r="S25" s="88" t="s">
        <v>130</v>
      </c>
      <c r="T25" s="88" t="s">
        <v>112</v>
      </c>
      <c r="U25" s="88" t="s">
        <v>130</v>
      </c>
      <c r="V25" s="88" t="s">
        <v>131</v>
      </c>
      <c r="W25" s="81" t="s">
        <v>132</v>
      </c>
      <c r="Y25" s="85"/>
    </row>
    <row r="26" spans="2:27" ht="23.25" customHeight="1" thickBot="1">
      <c r="B26" s="178" t="s">
        <v>133</v>
      </c>
      <c r="C26" s="179"/>
      <c r="D26" s="179"/>
      <c r="E26" s="89" t="s">
        <v>356</v>
      </c>
      <c r="F26" s="89"/>
      <c r="G26" s="89"/>
      <c r="H26" s="90"/>
      <c r="I26" s="90"/>
      <c r="J26" s="90"/>
      <c r="K26" s="90"/>
      <c r="L26" s="90"/>
      <c r="M26" s="90"/>
      <c r="N26" s="90"/>
      <c r="O26" s="90"/>
      <c r="P26" s="91"/>
      <c r="Q26" s="91"/>
      <c r="R26" s="92" t="s">
        <v>1735</v>
      </c>
      <c r="S26" s="92" t="s">
        <v>75</v>
      </c>
      <c r="T26" s="91"/>
      <c r="U26" s="92" t="s">
        <v>122</v>
      </c>
      <c r="V26" s="91"/>
      <c r="W26" s="94">
        <f>+IF(ISERR(U26/R26*100),"N/A",ROUND(U26/R26*100,2))</f>
        <v>0</v>
      </c>
    </row>
    <row r="27" spans="2:27" ht="26.25" customHeight="1" thickBot="1">
      <c r="B27" s="180" t="s">
        <v>136</v>
      </c>
      <c r="C27" s="181"/>
      <c r="D27" s="181"/>
      <c r="E27" s="95" t="s">
        <v>356</v>
      </c>
      <c r="F27" s="95"/>
      <c r="G27" s="95"/>
      <c r="H27" s="96"/>
      <c r="I27" s="96"/>
      <c r="J27" s="96"/>
      <c r="K27" s="96"/>
      <c r="L27" s="96"/>
      <c r="M27" s="96"/>
      <c r="N27" s="96"/>
      <c r="O27" s="96"/>
      <c r="P27" s="97"/>
      <c r="Q27" s="97"/>
      <c r="R27" s="98" t="s">
        <v>1735</v>
      </c>
      <c r="S27" s="98" t="s">
        <v>1745</v>
      </c>
      <c r="T27" s="98">
        <f>+IF(ISERR(S27/R27*100),"N/A",ROUND(S27/R27*100,2))</f>
        <v>100</v>
      </c>
      <c r="U27" s="98" t="s">
        <v>122</v>
      </c>
      <c r="V27" s="98">
        <f>+IF(ISERR(U27/S27*100),"N/A",ROUND(U27/S27*100,2))</f>
        <v>0</v>
      </c>
      <c r="W27" s="100">
        <f>+IF(ISERR(U27/R27*100),"N/A",ROUND(U27/R27*100,2))</f>
        <v>0</v>
      </c>
    </row>
    <row r="28" spans="2:27" ht="22.5" customHeight="1" thickTop="1" thickBot="1">
      <c r="B28" s="60" t="s">
        <v>138</v>
      </c>
      <c r="C28" s="61"/>
      <c r="D28" s="61"/>
      <c r="E28" s="61"/>
      <c r="F28" s="61"/>
      <c r="G28" s="61"/>
      <c r="H28" s="62"/>
      <c r="I28" s="62"/>
      <c r="J28" s="62"/>
      <c r="K28" s="62"/>
      <c r="L28" s="62"/>
      <c r="M28" s="62"/>
      <c r="N28" s="62"/>
      <c r="O28" s="62"/>
      <c r="P28" s="62"/>
      <c r="Q28" s="62"/>
      <c r="R28" s="62"/>
      <c r="S28" s="62"/>
      <c r="T28" s="62"/>
      <c r="U28" s="62"/>
      <c r="V28" s="62"/>
      <c r="W28" s="63"/>
    </row>
    <row r="29" spans="2:27" ht="37.5" customHeight="1" thickTop="1">
      <c r="B29" s="198" t="s">
        <v>1746</v>
      </c>
      <c r="C29" s="199"/>
      <c r="D29" s="199"/>
      <c r="E29" s="199"/>
      <c r="F29" s="199"/>
      <c r="G29" s="199"/>
      <c r="H29" s="199"/>
      <c r="I29" s="199"/>
      <c r="J29" s="199"/>
      <c r="K29" s="199"/>
      <c r="L29" s="199"/>
      <c r="M29" s="199"/>
      <c r="N29" s="199"/>
      <c r="O29" s="199"/>
      <c r="P29" s="199"/>
      <c r="Q29" s="199"/>
      <c r="R29" s="199"/>
      <c r="S29" s="199"/>
      <c r="T29" s="199"/>
      <c r="U29" s="199"/>
      <c r="V29" s="199"/>
      <c r="W29" s="200"/>
    </row>
    <row r="30" spans="2:27" ht="51.75" customHeight="1" thickBot="1">
      <c r="B30" s="204"/>
      <c r="C30" s="205"/>
      <c r="D30" s="205"/>
      <c r="E30" s="205"/>
      <c r="F30" s="205"/>
      <c r="G30" s="205"/>
      <c r="H30" s="205"/>
      <c r="I30" s="205"/>
      <c r="J30" s="205"/>
      <c r="K30" s="205"/>
      <c r="L30" s="205"/>
      <c r="M30" s="205"/>
      <c r="N30" s="205"/>
      <c r="O30" s="205"/>
      <c r="P30" s="205"/>
      <c r="Q30" s="205"/>
      <c r="R30" s="205"/>
      <c r="S30" s="205"/>
      <c r="T30" s="205"/>
      <c r="U30" s="205"/>
      <c r="V30" s="205"/>
      <c r="W30" s="206"/>
    </row>
    <row r="31" spans="2:27" ht="37.5" customHeight="1" thickTop="1">
      <c r="B31" s="198" t="s">
        <v>1747</v>
      </c>
      <c r="C31" s="199"/>
      <c r="D31" s="199"/>
      <c r="E31" s="199"/>
      <c r="F31" s="199"/>
      <c r="G31" s="199"/>
      <c r="H31" s="199"/>
      <c r="I31" s="199"/>
      <c r="J31" s="199"/>
      <c r="K31" s="199"/>
      <c r="L31" s="199"/>
      <c r="M31" s="199"/>
      <c r="N31" s="199"/>
      <c r="O31" s="199"/>
      <c r="P31" s="199"/>
      <c r="Q31" s="199"/>
      <c r="R31" s="199"/>
      <c r="S31" s="199"/>
      <c r="T31" s="199"/>
      <c r="U31" s="199"/>
      <c r="V31" s="199"/>
      <c r="W31" s="200"/>
    </row>
    <row r="32" spans="2:27" ht="51" customHeight="1" thickBot="1">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c r="B33" s="198" t="s">
        <v>1748</v>
      </c>
      <c r="C33" s="199"/>
      <c r="D33" s="199"/>
      <c r="E33" s="199"/>
      <c r="F33" s="199"/>
      <c r="G33" s="199"/>
      <c r="H33" s="199"/>
      <c r="I33" s="199"/>
      <c r="J33" s="199"/>
      <c r="K33" s="199"/>
      <c r="L33" s="199"/>
      <c r="M33" s="199"/>
      <c r="N33" s="199"/>
      <c r="O33" s="199"/>
      <c r="P33" s="199"/>
      <c r="Q33" s="199"/>
      <c r="R33" s="199"/>
      <c r="S33" s="199"/>
      <c r="T33" s="199"/>
      <c r="U33" s="199"/>
      <c r="V33" s="199"/>
      <c r="W33" s="200"/>
    </row>
    <row r="34" spans="2:23" ht="59.25" customHeight="1" thickBot="1">
      <c r="B34" s="201"/>
      <c r="C34" s="202"/>
      <c r="D34" s="202"/>
      <c r="E34" s="202"/>
      <c r="F34" s="202"/>
      <c r="G34" s="202"/>
      <c r="H34" s="202"/>
      <c r="I34" s="202"/>
      <c r="J34" s="202"/>
      <c r="K34" s="202"/>
      <c r="L34" s="202"/>
      <c r="M34" s="202"/>
      <c r="N34" s="202"/>
      <c r="O34" s="202"/>
      <c r="P34" s="202"/>
      <c r="Q34" s="202"/>
      <c r="R34" s="202"/>
      <c r="S34" s="202"/>
      <c r="T34" s="202"/>
      <c r="U34" s="202"/>
      <c r="V34" s="202"/>
      <c r="W34" s="203"/>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indexed="53"/>
  </sheetPr>
  <dimension ref="A1:AA39"/>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1733</v>
      </c>
      <c r="D4" s="186" t="s">
        <v>34</v>
      </c>
      <c r="E4" s="186"/>
      <c r="F4" s="186"/>
      <c r="G4" s="186"/>
      <c r="H4" s="187"/>
      <c r="J4" s="188" t="s">
        <v>70</v>
      </c>
      <c r="K4" s="186"/>
      <c r="L4" s="102" t="s">
        <v>1749</v>
      </c>
      <c r="M4" s="189" t="s">
        <v>1750</v>
      </c>
      <c r="N4" s="189"/>
      <c r="O4" s="189"/>
      <c r="P4" s="189"/>
      <c r="Q4" s="190"/>
      <c r="R4" s="103"/>
      <c r="S4" s="191" t="s">
        <v>73</v>
      </c>
      <c r="T4" s="192"/>
      <c r="U4" s="192"/>
      <c r="V4" s="193" t="s">
        <v>1751</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333</v>
      </c>
      <c r="D6" s="195" t="s">
        <v>1752</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77</v>
      </c>
      <c r="D7" s="185" t="s">
        <v>1753</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1754</v>
      </c>
      <c r="K8" s="75" t="s">
        <v>1755</v>
      </c>
      <c r="L8" s="75" t="s">
        <v>1756</v>
      </c>
      <c r="M8" s="75" t="s">
        <v>1757</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401.25" customHeight="1" thickTop="1" thickBot="1">
      <c r="B10" s="76" t="s">
        <v>86</v>
      </c>
      <c r="C10" s="193" t="s">
        <v>1758</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1740</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1759</v>
      </c>
      <c r="C21" s="163"/>
      <c r="D21" s="163"/>
      <c r="E21" s="163"/>
      <c r="F21" s="163"/>
      <c r="G21" s="163"/>
      <c r="H21" s="163"/>
      <c r="I21" s="163"/>
      <c r="J21" s="163"/>
      <c r="K21" s="163"/>
      <c r="L21" s="163"/>
      <c r="M21" s="196" t="s">
        <v>333</v>
      </c>
      <c r="N21" s="196"/>
      <c r="O21" s="196" t="s">
        <v>112</v>
      </c>
      <c r="P21" s="196"/>
      <c r="Q21" s="196" t="s">
        <v>132</v>
      </c>
      <c r="R21" s="196"/>
      <c r="S21" s="106" t="s">
        <v>409</v>
      </c>
      <c r="T21" s="106" t="s">
        <v>235</v>
      </c>
      <c r="U21" s="106" t="s">
        <v>235</v>
      </c>
      <c r="V21" s="106" t="str">
        <f>+IF(ISERR(U21/T21*100),"N/A",ROUND(U21/T21*100,2))</f>
        <v>N/A</v>
      </c>
      <c r="W21" s="84" t="str">
        <f>+IF(ISERR(U21/S21*100),"N/A",ROUND(U21/S21*100,2))</f>
        <v>N/A</v>
      </c>
    </row>
    <row r="22" spans="2:27" ht="56.25" customHeight="1">
      <c r="B22" s="162" t="s">
        <v>1760</v>
      </c>
      <c r="C22" s="163"/>
      <c r="D22" s="163"/>
      <c r="E22" s="163"/>
      <c r="F22" s="163"/>
      <c r="G22" s="163"/>
      <c r="H22" s="163"/>
      <c r="I22" s="163"/>
      <c r="J22" s="163"/>
      <c r="K22" s="163"/>
      <c r="L22" s="163"/>
      <c r="M22" s="197" t="s">
        <v>333</v>
      </c>
      <c r="N22" s="197"/>
      <c r="O22" s="197" t="s">
        <v>112</v>
      </c>
      <c r="P22" s="197"/>
      <c r="Q22" s="197" t="s">
        <v>160</v>
      </c>
      <c r="R22" s="197"/>
      <c r="S22" s="106" t="s">
        <v>114</v>
      </c>
      <c r="T22" s="106" t="s">
        <v>115</v>
      </c>
      <c r="U22" s="106" t="s">
        <v>1761</v>
      </c>
      <c r="V22" s="106">
        <f>+IF(ISERR(U22/T22*100),"N/A",ROUND(U22/T22*100,2))</f>
        <v>314</v>
      </c>
      <c r="W22" s="84">
        <f>+IF(ISERR(U22/S22*100),"N/A",ROUND(U22/S22*100,2))</f>
        <v>157</v>
      </c>
    </row>
    <row r="23" spans="2:27" ht="56.25" customHeight="1">
      <c r="B23" s="162" t="s">
        <v>1762</v>
      </c>
      <c r="C23" s="163"/>
      <c r="D23" s="163"/>
      <c r="E23" s="163"/>
      <c r="F23" s="163"/>
      <c r="G23" s="163"/>
      <c r="H23" s="163"/>
      <c r="I23" s="163"/>
      <c r="J23" s="163"/>
      <c r="K23" s="163"/>
      <c r="L23" s="163"/>
      <c r="M23" s="197" t="s">
        <v>333</v>
      </c>
      <c r="N23" s="197"/>
      <c r="O23" s="197" t="s">
        <v>112</v>
      </c>
      <c r="P23" s="197"/>
      <c r="Q23" s="197" t="s">
        <v>132</v>
      </c>
      <c r="R23" s="197"/>
      <c r="S23" s="106" t="s">
        <v>114</v>
      </c>
      <c r="T23" s="106" t="s">
        <v>235</v>
      </c>
      <c r="U23" s="106" t="s">
        <v>235</v>
      </c>
      <c r="V23" s="106" t="str">
        <f>+IF(ISERR(U23/T23*100),"N/A",ROUND(U23/T23*100,2))</f>
        <v>N/A</v>
      </c>
      <c r="W23" s="84" t="str">
        <f>+IF(ISERR(U23/S23*100),"N/A",ROUND(U23/S23*100,2))</f>
        <v>N/A</v>
      </c>
    </row>
    <row r="24" spans="2:27" ht="56.25" customHeight="1">
      <c r="B24" s="162" t="s">
        <v>1760</v>
      </c>
      <c r="C24" s="163"/>
      <c r="D24" s="163"/>
      <c r="E24" s="163"/>
      <c r="F24" s="163"/>
      <c r="G24" s="163"/>
      <c r="H24" s="163"/>
      <c r="I24" s="163"/>
      <c r="J24" s="163"/>
      <c r="K24" s="163"/>
      <c r="L24" s="163"/>
      <c r="M24" s="197" t="s">
        <v>77</v>
      </c>
      <c r="N24" s="197"/>
      <c r="O24" s="197" t="s">
        <v>112</v>
      </c>
      <c r="P24" s="197"/>
      <c r="Q24" s="197" t="s">
        <v>160</v>
      </c>
      <c r="R24" s="197"/>
      <c r="S24" s="106" t="s">
        <v>114</v>
      </c>
      <c r="T24" s="106" t="s">
        <v>115</v>
      </c>
      <c r="U24" s="106" t="s">
        <v>1761</v>
      </c>
      <c r="V24" s="106">
        <f>+IF(ISERR(U24/T24*100),"N/A",ROUND(U24/T24*100,2))</f>
        <v>314</v>
      </c>
      <c r="W24" s="84">
        <f>+IF(ISERR(U24/S24*100),"N/A",ROUND(U24/S24*100,2))</f>
        <v>157</v>
      </c>
    </row>
    <row r="25" spans="2:27" ht="56.25" customHeight="1" thickBot="1">
      <c r="B25" s="162" t="s">
        <v>1762</v>
      </c>
      <c r="C25" s="163"/>
      <c r="D25" s="163"/>
      <c r="E25" s="163"/>
      <c r="F25" s="163"/>
      <c r="G25" s="163"/>
      <c r="H25" s="163"/>
      <c r="I25" s="163"/>
      <c r="J25" s="163"/>
      <c r="K25" s="163"/>
      <c r="L25" s="163"/>
      <c r="M25" s="197" t="s">
        <v>77</v>
      </c>
      <c r="N25" s="197"/>
      <c r="O25" s="197" t="s">
        <v>112</v>
      </c>
      <c r="P25" s="197"/>
      <c r="Q25" s="197" t="s">
        <v>132</v>
      </c>
      <c r="R25" s="197"/>
      <c r="S25" s="106" t="s">
        <v>114</v>
      </c>
      <c r="T25" s="106" t="s">
        <v>235</v>
      </c>
      <c r="U25" s="106" t="s">
        <v>235</v>
      </c>
      <c r="V25" s="106" t="str">
        <f>+IF(ISERR(U25/T25*100),"N/A",ROUND(U25/T25*100,2))</f>
        <v>N/A</v>
      </c>
      <c r="W25" s="84" t="str">
        <f>+IF(ISERR(U25/S25*100),"N/A",ROUND(U25/S25*100,2))</f>
        <v>N/A</v>
      </c>
    </row>
    <row r="26" spans="2:27" ht="21.75" customHeight="1" thickTop="1" thickBot="1">
      <c r="B26" s="60" t="s">
        <v>126</v>
      </c>
      <c r="C26" s="61"/>
      <c r="D26" s="61"/>
      <c r="E26" s="61"/>
      <c r="F26" s="61"/>
      <c r="G26" s="61"/>
      <c r="H26" s="62"/>
      <c r="I26" s="62"/>
      <c r="J26" s="62"/>
      <c r="K26" s="62"/>
      <c r="L26" s="62"/>
      <c r="M26" s="62"/>
      <c r="N26" s="62"/>
      <c r="O26" s="62"/>
      <c r="P26" s="62"/>
      <c r="Q26" s="62"/>
      <c r="R26" s="62"/>
      <c r="S26" s="62"/>
      <c r="T26" s="62"/>
      <c r="U26" s="62"/>
      <c r="V26" s="62"/>
      <c r="W26" s="63"/>
      <c r="X26" s="85"/>
    </row>
    <row r="27" spans="2:27" ht="29.25" customHeight="1" thickTop="1" thickBot="1">
      <c r="B27" s="172" t="s">
        <v>127</v>
      </c>
      <c r="C27" s="173"/>
      <c r="D27" s="173"/>
      <c r="E27" s="173"/>
      <c r="F27" s="173"/>
      <c r="G27" s="173"/>
      <c r="H27" s="173"/>
      <c r="I27" s="173"/>
      <c r="J27" s="173"/>
      <c r="K27" s="173"/>
      <c r="L27" s="173"/>
      <c r="M27" s="173"/>
      <c r="N27" s="173"/>
      <c r="O27" s="173"/>
      <c r="P27" s="173"/>
      <c r="Q27" s="174"/>
      <c r="R27" s="86" t="s">
        <v>106</v>
      </c>
      <c r="S27" s="149" t="s">
        <v>107</v>
      </c>
      <c r="T27" s="149"/>
      <c r="U27" s="87" t="s">
        <v>128</v>
      </c>
      <c r="V27" s="148" t="s">
        <v>129</v>
      </c>
      <c r="W27" s="150"/>
    </row>
    <row r="28" spans="2:27" ht="30.75" customHeight="1" thickBot="1">
      <c r="B28" s="175"/>
      <c r="C28" s="176"/>
      <c r="D28" s="176"/>
      <c r="E28" s="176"/>
      <c r="F28" s="176"/>
      <c r="G28" s="176"/>
      <c r="H28" s="176"/>
      <c r="I28" s="176"/>
      <c r="J28" s="176"/>
      <c r="K28" s="176"/>
      <c r="L28" s="176"/>
      <c r="M28" s="176"/>
      <c r="N28" s="176"/>
      <c r="O28" s="176"/>
      <c r="P28" s="176"/>
      <c r="Q28" s="177"/>
      <c r="R28" s="88" t="s">
        <v>130</v>
      </c>
      <c r="S28" s="88" t="s">
        <v>130</v>
      </c>
      <c r="T28" s="88" t="s">
        <v>112</v>
      </c>
      <c r="U28" s="88" t="s">
        <v>130</v>
      </c>
      <c r="V28" s="88" t="s">
        <v>131</v>
      </c>
      <c r="W28" s="81" t="s">
        <v>132</v>
      </c>
      <c r="Y28" s="85"/>
    </row>
    <row r="29" spans="2:27" ht="23.25" customHeight="1" thickBot="1">
      <c r="B29" s="178" t="s">
        <v>133</v>
      </c>
      <c r="C29" s="179"/>
      <c r="D29" s="179"/>
      <c r="E29" s="89" t="s">
        <v>352</v>
      </c>
      <c r="F29" s="89"/>
      <c r="G29" s="89"/>
      <c r="H29" s="90"/>
      <c r="I29" s="90"/>
      <c r="J29" s="90"/>
      <c r="K29" s="90"/>
      <c r="L29" s="90"/>
      <c r="M29" s="90"/>
      <c r="N29" s="90"/>
      <c r="O29" s="90"/>
      <c r="P29" s="91"/>
      <c r="Q29" s="91"/>
      <c r="R29" s="92" t="s">
        <v>1763</v>
      </c>
      <c r="S29" s="92" t="s">
        <v>75</v>
      </c>
      <c r="T29" s="91"/>
      <c r="U29" s="92" t="s">
        <v>1764</v>
      </c>
      <c r="V29" s="91"/>
      <c r="W29" s="94">
        <f>+IF(ISERR(U29/R29*100),"N/A",ROUND(U29/R29*100,2))</f>
        <v>9.6300000000000008</v>
      </c>
    </row>
    <row r="30" spans="2:27" ht="26.25" customHeight="1">
      <c r="B30" s="180" t="s">
        <v>136</v>
      </c>
      <c r="C30" s="181"/>
      <c r="D30" s="181"/>
      <c r="E30" s="95" t="s">
        <v>352</v>
      </c>
      <c r="F30" s="95"/>
      <c r="G30" s="95"/>
      <c r="H30" s="96"/>
      <c r="I30" s="96"/>
      <c r="J30" s="96"/>
      <c r="K30" s="96"/>
      <c r="L30" s="96"/>
      <c r="M30" s="96"/>
      <c r="N30" s="96"/>
      <c r="O30" s="96"/>
      <c r="P30" s="97"/>
      <c r="Q30" s="97"/>
      <c r="R30" s="98" t="s">
        <v>1763</v>
      </c>
      <c r="S30" s="98" t="s">
        <v>1765</v>
      </c>
      <c r="T30" s="98">
        <f>+IF(ISERR(S30/R30*100),"N/A",ROUND(S30/R30*100,2))</f>
        <v>36.049999999999997</v>
      </c>
      <c r="U30" s="98" t="s">
        <v>1764</v>
      </c>
      <c r="V30" s="98">
        <f>+IF(ISERR(U30/S30*100),"N/A",ROUND(U30/S30*100,2))</f>
        <v>26.7</v>
      </c>
      <c r="W30" s="100">
        <f>+IF(ISERR(U30/R30*100),"N/A",ROUND(U30/R30*100,2))</f>
        <v>9.6300000000000008</v>
      </c>
    </row>
    <row r="31" spans="2:27" ht="23.25" customHeight="1" thickBot="1">
      <c r="B31" s="178" t="s">
        <v>133</v>
      </c>
      <c r="C31" s="179"/>
      <c r="D31" s="179"/>
      <c r="E31" s="89" t="s">
        <v>134</v>
      </c>
      <c r="F31" s="89"/>
      <c r="G31" s="89"/>
      <c r="H31" s="90"/>
      <c r="I31" s="90"/>
      <c r="J31" s="90"/>
      <c r="K31" s="90"/>
      <c r="L31" s="90"/>
      <c r="M31" s="90"/>
      <c r="N31" s="90"/>
      <c r="O31" s="90"/>
      <c r="P31" s="91"/>
      <c r="Q31" s="91"/>
      <c r="R31" s="92" t="s">
        <v>786</v>
      </c>
      <c r="S31" s="92" t="s">
        <v>75</v>
      </c>
      <c r="T31" s="91"/>
      <c r="U31" s="92" t="s">
        <v>122</v>
      </c>
      <c r="V31" s="91"/>
      <c r="W31" s="94">
        <f>+IF(ISERR(U31/R31*100),"N/A",ROUND(U31/R31*100,2))</f>
        <v>0</v>
      </c>
    </row>
    <row r="32" spans="2:27" ht="26.25" customHeight="1" thickBot="1">
      <c r="B32" s="180" t="s">
        <v>136</v>
      </c>
      <c r="C32" s="181"/>
      <c r="D32" s="181"/>
      <c r="E32" s="95" t="s">
        <v>134</v>
      </c>
      <c r="F32" s="95"/>
      <c r="G32" s="95"/>
      <c r="H32" s="96"/>
      <c r="I32" s="96"/>
      <c r="J32" s="96"/>
      <c r="K32" s="96"/>
      <c r="L32" s="96"/>
      <c r="M32" s="96"/>
      <c r="N32" s="96"/>
      <c r="O32" s="96"/>
      <c r="P32" s="97"/>
      <c r="Q32" s="97"/>
      <c r="R32" s="98" t="s">
        <v>786</v>
      </c>
      <c r="S32" s="98" t="s">
        <v>122</v>
      </c>
      <c r="T32" s="98">
        <f>+IF(ISERR(S32/R32*100),"N/A",ROUND(S32/R32*100,2))</f>
        <v>0</v>
      </c>
      <c r="U32" s="98" t="s">
        <v>122</v>
      </c>
      <c r="V32" s="98" t="str">
        <f>+IF(ISERR(U32/S32*100),"N/A",ROUND(U32/S32*100,2))</f>
        <v>N/A</v>
      </c>
      <c r="W32" s="100">
        <f>+IF(ISERR(U32/R32*100),"N/A",ROUND(U32/R32*100,2))</f>
        <v>0</v>
      </c>
    </row>
    <row r="33" spans="2:23" ht="22.5" customHeight="1" thickTop="1" thickBot="1">
      <c r="B33" s="60" t="s">
        <v>138</v>
      </c>
      <c r="C33" s="61"/>
      <c r="D33" s="61"/>
      <c r="E33" s="61"/>
      <c r="F33" s="61"/>
      <c r="G33" s="61"/>
      <c r="H33" s="62"/>
      <c r="I33" s="62"/>
      <c r="J33" s="62"/>
      <c r="K33" s="62"/>
      <c r="L33" s="62"/>
      <c r="M33" s="62"/>
      <c r="N33" s="62"/>
      <c r="O33" s="62"/>
      <c r="P33" s="62"/>
      <c r="Q33" s="62"/>
      <c r="R33" s="62"/>
      <c r="S33" s="62"/>
      <c r="T33" s="62"/>
      <c r="U33" s="62"/>
      <c r="V33" s="62"/>
      <c r="W33" s="63"/>
    </row>
    <row r="34" spans="2:23" ht="37.5" customHeight="1" thickTop="1">
      <c r="B34" s="198" t="s">
        <v>1766</v>
      </c>
      <c r="C34" s="199"/>
      <c r="D34" s="199"/>
      <c r="E34" s="199"/>
      <c r="F34" s="199"/>
      <c r="G34" s="199"/>
      <c r="H34" s="199"/>
      <c r="I34" s="199"/>
      <c r="J34" s="199"/>
      <c r="K34" s="199"/>
      <c r="L34" s="199"/>
      <c r="M34" s="199"/>
      <c r="N34" s="199"/>
      <c r="O34" s="199"/>
      <c r="P34" s="199"/>
      <c r="Q34" s="199"/>
      <c r="R34" s="199"/>
      <c r="S34" s="199"/>
      <c r="T34" s="199"/>
      <c r="U34" s="199"/>
      <c r="V34" s="199"/>
      <c r="W34" s="200"/>
    </row>
    <row r="35" spans="2:23" ht="284.25" customHeight="1" thickBot="1">
      <c r="B35" s="204"/>
      <c r="C35" s="205"/>
      <c r="D35" s="205"/>
      <c r="E35" s="205"/>
      <c r="F35" s="205"/>
      <c r="G35" s="205"/>
      <c r="H35" s="205"/>
      <c r="I35" s="205"/>
      <c r="J35" s="205"/>
      <c r="K35" s="205"/>
      <c r="L35" s="205"/>
      <c r="M35" s="205"/>
      <c r="N35" s="205"/>
      <c r="O35" s="205"/>
      <c r="P35" s="205"/>
      <c r="Q35" s="205"/>
      <c r="R35" s="205"/>
      <c r="S35" s="205"/>
      <c r="T35" s="205"/>
      <c r="U35" s="205"/>
      <c r="V35" s="205"/>
      <c r="W35" s="206"/>
    </row>
    <row r="36" spans="2:23" ht="37.5" customHeight="1" thickTop="1">
      <c r="B36" s="198" t="s">
        <v>1767</v>
      </c>
      <c r="C36" s="199"/>
      <c r="D36" s="199"/>
      <c r="E36" s="199"/>
      <c r="F36" s="199"/>
      <c r="G36" s="199"/>
      <c r="H36" s="199"/>
      <c r="I36" s="199"/>
      <c r="J36" s="199"/>
      <c r="K36" s="199"/>
      <c r="L36" s="199"/>
      <c r="M36" s="199"/>
      <c r="N36" s="199"/>
      <c r="O36" s="199"/>
      <c r="P36" s="199"/>
      <c r="Q36" s="199"/>
      <c r="R36" s="199"/>
      <c r="S36" s="199"/>
      <c r="T36" s="199"/>
      <c r="U36" s="199"/>
      <c r="V36" s="199"/>
      <c r="W36" s="200"/>
    </row>
    <row r="37" spans="2:23" ht="182.25" customHeight="1" thickBot="1">
      <c r="B37" s="204"/>
      <c r="C37" s="205"/>
      <c r="D37" s="205"/>
      <c r="E37" s="205"/>
      <c r="F37" s="205"/>
      <c r="G37" s="205"/>
      <c r="H37" s="205"/>
      <c r="I37" s="205"/>
      <c r="J37" s="205"/>
      <c r="K37" s="205"/>
      <c r="L37" s="205"/>
      <c r="M37" s="205"/>
      <c r="N37" s="205"/>
      <c r="O37" s="205"/>
      <c r="P37" s="205"/>
      <c r="Q37" s="205"/>
      <c r="R37" s="205"/>
      <c r="S37" s="205"/>
      <c r="T37" s="205"/>
      <c r="U37" s="205"/>
      <c r="V37" s="205"/>
      <c r="W37" s="206"/>
    </row>
    <row r="38" spans="2:23" ht="37.5" customHeight="1" thickTop="1">
      <c r="B38" s="198" t="s">
        <v>1768</v>
      </c>
      <c r="C38" s="199"/>
      <c r="D38" s="199"/>
      <c r="E38" s="199"/>
      <c r="F38" s="199"/>
      <c r="G38" s="199"/>
      <c r="H38" s="199"/>
      <c r="I38" s="199"/>
      <c r="J38" s="199"/>
      <c r="K38" s="199"/>
      <c r="L38" s="199"/>
      <c r="M38" s="199"/>
      <c r="N38" s="199"/>
      <c r="O38" s="199"/>
      <c r="P38" s="199"/>
      <c r="Q38" s="199"/>
      <c r="R38" s="199"/>
      <c r="S38" s="199"/>
      <c r="T38" s="199"/>
      <c r="U38" s="199"/>
      <c r="V38" s="199"/>
      <c r="W38" s="200"/>
    </row>
    <row r="39" spans="2:23" ht="218.25" customHeight="1" thickBot="1">
      <c r="B39" s="201"/>
      <c r="C39" s="202"/>
      <c r="D39" s="202"/>
      <c r="E39" s="202"/>
      <c r="F39" s="202"/>
      <c r="G39" s="202"/>
      <c r="H39" s="202"/>
      <c r="I39" s="202"/>
      <c r="J39" s="202"/>
      <c r="K39" s="202"/>
      <c r="L39" s="202"/>
      <c r="M39" s="202"/>
      <c r="N39" s="202"/>
      <c r="O39" s="202"/>
      <c r="P39" s="202"/>
      <c r="Q39" s="202"/>
      <c r="R39" s="202"/>
      <c r="S39" s="202"/>
      <c r="T39" s="202"/>
      <c r="U39" s="202"/>
      <c r="V39" s="202"/>
      <c r="W39" s="203"/>
    </row>
  </sheetData>
  <mergeCells count="69">
    <mergeCell ref="B34:W35"/>
    <mergeCell ref="B36:W37"/>
    <mergeCell ref="B38:W39"/>
    <mergeCell ref="B27:Q28"/>
    <mergeCell ref="S27:T27"/>
    <mergeCell ref="V27:W27"/>
    <mergeCell ref="B29:D29"/>
    <mergeCell ref="B30:D30"/>
    <mergeCell ref="B31:D31"/>
    <mergeCell ref="B25:L25"/>
    <mergeCell ref="M25:N25"/>
    <mergeCell ref="O25:P25"/>
    <mergeCell ref="Q25:R25"/>
    <mergeCell ref="B32:D32"/>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3" manualBreakCount="3">
    <brk id="16" min="1" max="20" man="1"/>
    <brk id="32" min="1" max="22" man="1"/>
    <brk id="37" min="1" max="22"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indexed="53"/>
  </sheetPr>
  <dimension ref="A1:AA34"/>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1733</v>
      </c>
      <c r="D4" s="186" t="s">
        <v>34</v>
      </c>
      <c r="E4" s="186"/>
      <c r="F4" s="186"/>
      <c r="G4" s="186"/>
      <c r="H4" s="187"/>
      <c r="J4" s="188" t="s">
        <v>70</v>
      </c>
      <c r="K4" s="186"/>
      <c r="L4" s="102" t="s">
        <v>1769</v>
      </c>
      <c r="M4" s="189" t="s">
        <v>1770</v>
      </c>
      <c r="N4" s="189"/>
      <c r="O4" s="189"/>
      <c r="P4" s="189"/>
      <c r="Q4" s="190"/>
      <c r="R4" s="103"/>
      <c r="S4" s="191" t="s">
        <v>73</v>
      </c>
      <c r="T4" s="192"/>
      <c r="U4" s="192"/>
      <c r="V4" s="193" t="s">
        <v>1771</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337</v>
      </c>
      <c r="D6" s="195" t="s">
        <v>1772</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1773</v>
      </c>
      <c r="K8" s="75" t="s">
        <v>1774</v>
      </c>
      <c r="L8" s="75" t="s">
        <v>83</v>
      </c>
      <c r="M8" s="75" t="s">
        <v>83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106.5" customHeight="1" thickTop="1" thickBot="1">
      <c r="B10" s="76" t="s">
        <v>86</v>
      </c>
      <c r="C10" s="193" t="s">
        <v>1775</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1740</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1776</v>
      </c>
      <c r="C21" s="163"/>
      <c r="D21" s="163"/>
      <c r="E21" s="163"/>
      <c r="F21" s="163"/>
      <c r="G21" s="163"/>
      <c r="H21" s="163"/>
      <c r="I21" s="163"/>
      <c r="J21" s="163"/>
      <c r="K21" s="163"/>
      <c r="L21" s="163"/>
      <c r="M21" s="196" t="s">
        <v>337</v>
      </c>
      <c r="N21" s="196"/>
      <c r="O21" s="196" t="s">
        <v>112</v>
      </c>
      <c r="P21" s="196"/>
      <c r="Q21" s="196" t="s">
        <v>132</v>
      </c>
      <c r="R21" s="196"/>
      <c r="S21" s="106" t="s">
        <v>114</v>
      </c>
      <c r="T21" s="106" t="s">
        <v>235</v>
      </c>
      <c r="U21" s="106" t="s">
        <v>235</v>
      </c>
      <c r="V21" s="106" t="str">
        <f>+IF(ISERR(U21/T21*100),"N/A",ROUND(U21/T21*100,2))</f>
        <v>N/A</v>
      </c>
      <c r="W21" s="84" t="str">
        <f>+IF(ISERR(U21/S21*100),"N/A",ROUND(U21/S21*100,2))</f>
        <v>N/A</v>
      </c>
    </row>
    <row r="22" spans="2:27" ht="56.25" customHeight="1" thickBot="1">
      <c r="B22" s="162" t="s">
        <v>1777</v>
      </c>
      <c r="C22" s="163"/>
      <c r="D22" s="163"/>
      <c r="E22" s="163"/>
      <c r="F22" s="163"/>
      <c r="G22" s="163"/>
      <c r="H22" s="163"/>
      <c r="I22" s="163"/>
      <c r="J22" s="163"/>
      <c r="K22" s="163"/>
      <c r="L22" s="163"/>
      <c r="M22" s="197" t="s">
        <v>337</v>
      </c>
      <c r="N22" s="197"/>
      <c r="O22" s="197" t="s">
        <v>112</v>
      </c>
      <c r="P22" s="197"/>
      <c r="Q22" s="197" t="s">
        <v>132</v>
      </c>
      <c r="R22" s="197"/>
      <c r="S22" s="106" t="s">
        <v>114</v>
      </c>
      <c r="T22" s="106" t="s">
        <v>235</v>
      </c>
      <c r="U22" s="106" t="s">
        <v>235</v>
      </c>
      <c r="V22" s="106" t="str">
        <f>+IF(ISERR(U22/T22*100),"N/A",ROUND(U22/T22*100,2))</f>
        <v>N/A</v>
      </c>
      <c r="W22" s="84" t="str">
        <f>+IF(ISERR(U22/S22*100),"N/A",ROUND(U22/S22*100,2))</f>
        <v>N/A</v>
      </c>
    </row>
    <row r="23" spans="2:27" ht="21.75" customHeight="1" thickTop="1" thickBot="1">
      <c r="B23" s="60" t="s">
        <v>126</v>
      </c>
      <c r="C23" s="61"/>
      <c r="D23" s="61"/>
      <c r="E23" s="61"/>
      <c r="F23" s="61"/>
      <c r="G23" s="61"/>
      <c r="H23" s="62"/>
      <c r="I23" s="62"/>
      <c r="J23" s="62"/>
      <c r="K23" s="62"/>
      <c r="L23" s="62"/>
      <c r="M23" s="62"/>
      <c r="N23" s="62"/>
      <c r="O23" s="62"/>
      <c r="P23" s="62"/>
      <c r="Q23" s="62"/>
      <c r="R23" s="62"/>
      <c r="S23" s="62"/>
      <c r="T23" s="62"/>
      <c r="U23" s="62"/>
      <c r="V23" s="62"/>
      <c r="W23" s="63"/>
      <c r="X23" s="85"/>
    </row>
    <row r="24" spans="2:27" ht="29.25" customHeight="1" thickTop="1" thickBot="1">
      <c r="B24" s="172" t="s">
        <v>127</v>
      </c>
      <c r="C24" s="173"/>
      <c r="D24" s="173"/>
      <c r="E24" s="173"/>
      <c r="F24" s="173"/>
      <c r="G24" s="173"/>
      <c r="H24" s="173"/>
      <c r="I24" s="173"/>
      <c r="J24" s="173"/>
      <c r="K24" s="173"/>
      <c r="L24" s="173"/>
      <c r="M24" s="173"/>
      <c r="N24" s="173"/>
      <c r="O24" s="173"/>
      <c r="P24" s="173"/>
      <c r="Q24" s="174"/>
      <c r="R24" s="86" t="s">
        <v>106</v>
      </c>
      <c r="S24" s="149" t="s">
        <v>107</v>
      </c>
      <c r="T24" s="149"/>
      <c r="U24" s="87" t="s">
        <v>128</v>
      </c>
      <c r="V24" s="148" t="s">
        <v>129</v>
      </c>
      <c r="W24" s="150"/>
    </row>
    <row r="25" spans="2:27" ht="30.75" customHeight="1" thickBot="1">
      <c r="B25" s="175"/>
      <c r="C25" s="176"/>
      <c r="D25" s="176"/>
      <c r="E25" s="176"/>
      <c r="F25" s="176"/>
      <c r="G25" s="176"/>
      <c r="H25" s="176"/>
      <c r="I25" s="176"/>
      <c r="J25" s="176"/>
      <c r="K25" s="176"/>
      <c r="L25" s="176"/>
      <c r="M25" s="176"/>
      <c r="N25" s="176"/>
      <c r="O25" s="176"/>
      <c r="P25" s="176"/>
      <c r="Q25" s="177"/>
      <c r="R25" s="88" t="s">
        <v>130</v>
      </c>
      <c r="S25" s="88" t="s">
        <v>130</v>
      </c>
      <c r="T25" s="88" t="s">
        <v>112</v>
      </c>
      <c r="U25" s="88" t="s">
        <v>130</v>
      </c>
      <c r="V25" s="88" t="s">
        <v>131</v>
      </c>
      <c r="W25" s="81" t="s">
        <v>132</v>
      </c>
      <c r="Y25" s="85"/>
    </row>
    <row r="26" spans="2:27" ht="23.25" customHeight="1" thickBot="1">
      <c r="B26" s="178" t="s">
        <v>133</v>
      </c>
      <c r="C26" s="179"/>
      <c r="D26" s="179"/>
      <c r="E26" s="89" t="s">
        <v>349</v>
      </c>
      <c r="F26" s="89"/>
      <c r="G26" s="89"/>
      <c r="H26" s="90"/>
      <c r="I26" s="90"/>
      <c r="J26" s="90"/>
      <c r="K26" s="90"/>
      <c r="L26" s="90"/>
      <c r="M26" s="90"/>
      <c r="N26" s="90"/>
      <c r="O26" s="90"/>
      <c r="P26" s="91"/>
      <c r="Q26" s="91"/>
      <c r="R26" s="92" t="s">
        <v>1771</v>
      </c>
      <c r="S26" s="92" t="s">
        <v>75</v>
      </c>
      <c r="T26" s="91"/>
      <c r="U26" s="92" t="s">
        <v>122</v>
      </c>
      <c r="V26" s="91"/>
      <c r="W26" s="94">
        <f>+IF(ISERR(U26/R26*100),"N/A",ROUND(U26/R26*100,2))</f>
        <v>0</v>
      </c>
    </row>
    <row r="27" spans="2:27" ht="26.25" customHeight="1" thickBot="1">
      <c r="B27" s="180" t="s">
        <v>136</v>
      </c>
      <c r="C27" s="181"/>
      <c r="D27" s="181"/>
      <c r="E27" s="95" t="s">
        <v>349</v>
      </c>
      <c r="F27" s="95"/>
      <c r="G27" s="95"/>
      <c r="H27" s="96"/>
      <c r="I27" s="96"/>
      <c r="J27" s="96"/>
      <c r="K27" s="96"/>
      <c r="L27" s="96"/>
      <c r="M27" s="96"/>
      <c r="N27" s="96"/>
      <c r="O27" s="96"/>
      <c r="P27" s="97"/>
      <c r="Q27" s="97"/>
      <c r="R27" s="98" t="s">
        <v>1771</v>
      </c>
      <c r="S27" s="98" t="s">
        <v>1778</v>
      </c>
      <c r="T27" s="98">
        <f>+IF(ISERR(S27/R27*100),"N/A",ROUND(S27/R27*100,2))</f>
        <v>98.97</v>
      </c>
      <c r="U27" s="98" t="s">
        <v>122</v>
      </c>
      <c r="V27" s="98">
        <f>+IF(ISERR(U27/S27*100),"N/A",ROUND(U27/S27*100,2))</f>
        <v>0</v>
      </c>
      <c r="W27" s="100">
        <f>+IF(ISERR(U27/R27*100),"N/A",ROUND(U27/R27*100,2))</f>
        <v>0</v>
      </c>
    </row>
    <row r="28" spans="2:27" ht="22.5" customHeight="1" thickTop="1" thickBot="1">
      <c r="B28" s="60" t="s">
        <v>138</v>
      </c>
      <c r="C28" s="61"/>
      <c r="D28" s="61"/>
      <c r="E28" s="61"/>
      <c r="F28" s="61"/>
      <c r="G28" s="61"/>
      <c r="H28" s="62"/>
      <c r="I28" s="62"/>
      <c r="J28" s="62"/>
      <c r="K28" s="62"/>
      <c r="L28" s="62"/>
      <c r="M28" s="62"/>
      <c r="N28" s="62"/>
      <c r="O28" s="62"/>
      <c r="P28" s="62"/>
      <c r="Q28" s="62"/>
      <c r="R28" s="62"/>
      <c r="S28" s="62"/>
      <c r="T28" s="62"/>
      <c r="U28" s="62"/>
      <c r="V28" s="62"/>
      <c r="W28" s="63"/>
    </row>
    <row r="29" spans="2:27" ht="37.5" customHeight="1" thickTop="1">
      <c r="B29" s="198" t="s">
        <v>1779</v>
      </c>
      <c r="C29" s="199"/>
      <c r="D29" s="199"/>
      <c r="E29" s="199"/>
      <c r="F29" s="199"/>
      <c r="G29" s="199"/>
      <c r="H29" s="199"/>
      <c r="I29" s="199"/>
      <c r="J29" s="199"/>
      <c r="K29" s="199"/>
      <c r="L29" s="199"/>
      <c r="M29" s="199"/>
      <c r="N29" s="199"/>
      <c r="O29" s="199"/>
      <c r="P29" s="199"/>
      <c r="Q29" s="199"/>
      <c r="R29" s="199"/>
      <c r="S29" s="199"/>
      <c r="T29" s="199"/>
      <c r="U29" s="199"/>
      <c r="V29" s="199"/>
      <c r="W29" s="200"/>
    </row>
    <row r="30" spans="2:27" ht="54" customHeight="1" thickBot="1">
      <c r="B30" s="204"/>
      <c r="C30" s="205"/>
      <c r="D30" s="205"/>
      <c r="E30" s="205"/>
      <c r="F30" s="205"/>
      <c r="G30" s="205"/>
      <c r="H30" s="205"/>
      <c r="I30" s="205"/>
      <c r="J30" s="205"/>
      <c r="K30" s="205"/>
      <c r="L30" s="205"/>
      <c r="M30" s="205"/>
      <c r="N30" s="205"/>
      <c r="O30" s="205"/>
      <c r="P30" s="205"/>
      <c r="Q30" s="205"/>
      <c r="R30" s="205"/>
      <c r="S30" s="205"/>
      <c r="T30" s="205"/>
      <c r="U30" s="205"/>
      <c r="V30" s="205"/>
      <c r="W30" s="206"/>
    </row>
    <row r="31" spans="2:27" ht="37.5" customHeight="1" thickTop="1">
      <c r="B31" s="198" t="s">
        <v>1780</v>
      </c>
      <c r="C31" s="199"/>
      <c r="D31" s="199"/>
      <c r="E31" s="199"/>
      <c r="F31" s="199"/>
      <c r="G31" s="199"/>
      <c r="H31" s="199"/>
      <c r="I31" s="199"/>
      <c r="J31" s="199"/>
      <c r="K31" s="199"/>
      <c r="L31" s="199"/>
      <c r="M31" s="199"/>
      <c r="N31" s="199"/>
      <c r="O31" s="199"/>
      <c r="P31" s="199"/>
      <c r="Q31" s="199"/>
      <c r="R31" s="199"/>
      <c r="S31" s="199"/>
      <c r="T31" s="199"/>
      <c r="U31" s="199"/>
      <c r="V31" s="199"/>
      <c r="W31" s="200"/>
    </row>
    <row r="32" spans="2:27" ht="37.5" customHeight="1" thickBot="1">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c r="B33" s="198" t="s">
        <v>1781</v>
      </c>
      <c r="C33" s="199"/>
      <c r="D33" s="199"/>
      <c r="E33" s="199"/>
      <c r="F33" s="199"/>
      <c r="G33" s="199"/>
      <c r="H33" s="199"/>
      <c r="I33" s="199"/>
      <c r="J33" s="199"/>
      <c r="K33" s="199"/>
      <c r="L33" s="199"/>
      <c r="M33" s="199"/>
      <c r="N33" s="199"/>
      <c r="O33" s="199"/>
      <c r="P33" s="199"/>
      <c r="Q33" s="199"/>
      <c r="R33" s="199"/>
      <c r="S33" s="199"/>
      <c r="T33" s="199"/>
      <c r="U33" s="199"/>
      <c r="V33" s="199"/>
      <c r="W33" s="200"/>
    </row>
    <row r="34" spans="2:23" ht="43.5" customHeight="1" thickBot="1">
      <c r="B34" s="201"/>
      <c r="C34" s="202"/>
      <c r="D34" s="202"/>
      <c r="E34" s="202"/>
      <c r="F34" s="202"/>
      <c r="G34" s="202"/>
      <c r="H34" s="202"/>
      <c r="I34" s="202"/>
      <c r="J34" s="202"/>
      <c r="K34" s="202"/>
      <c r="L34" s="202"/>
      <c r="M34" s="202"/>
      <c r="N34" s="202"/>
      <c r="O34" s="202"/>
      <c r="P34" s="202"/>
      <c r="Q34" s="202"/>
      <c r="R34" s="202"/>
      <c r="S34" s="202"/>
      <c r="T34" s="202"/>
      <c r="U34" s="202"/>
      <c r="V34" s="202"/>
      <c r="W34" s="203"/>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indexed="53"/>
  </sheetPr>
  <dimension ref="A1:AA40"/>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1733</v>
      </c>
      <c r="D4" s="186" t="s">
        <v>34</v>
      </c>
      <c r="E4" s="186"/>
      <c r="F4" s="186"/>
      <c r="G4" s="186"/>
      <c r="H4" s="187"/>
      <c r="J4" s="188" t="s">
        <v>70</v>
      </c>
      <c r="K4" s="186"/>
      <c r="L4" s="102" t="s">
        <v>1782</v>
      </c>
      <c r="M4" s="189" t="s">
        <v>1783</v>
      </c>
      <c r="N4" s="189"/>
      <c r="O4" s="189"/>
      <c r="P4" s="189"/>
      <c r="Q4" s="190"/>
      <c r="R4" s="103"/>
      <c r="S4" s="191" t="s">
        <v>73</v>
      </c>
      <c r="T4" s="192"/>
      <c r="U4" s="192"/>
      <c r="V4" s="193" t="s">
        <v>1784</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1785</v>
      </c>
      <c r="D6" s="195" t="s">
        <v>1786</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1787</v>
      </c>
      <c r="D7" s="185" t="s">
        <v>1788</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1789</v>
      </c>
      <c r="K8" s="75" t="s">
        <v>1790</v>
      </c>
      <c r="L8" s="75" t="s">
        <v>1791</v>
      </c>
      <c r="M8" s="75" t="s">
        <v>1792</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315.75" customHeight="1" thickTop="1" thickBot="1">
      <c r="B10" s="76" t="s">
        <v>86</v>
      </c>
      <c r="C10" s="193" t="s">
        <v>1793</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1740</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1794</v>
      </c>
      <c r="C21" s="163"/>
      <c r="D21" s="163"/>
      <c r="E21" s="163"/>
      <c r="F21" s="163"/>
      <c r="G21" s="163"/>
      <c r="H21" s="163"/>
      <c r="I21" s="163"/>
      <c r="J21" s="163"/>
      <c r="K21" s="163"/>
      <c r="L21" s="163"/>
      <c r="M21" s="196" t="s">
        <v>1785</v>
      </c>
      <c r="N21" s="196"/>
      <c r="O21" s="196" t="s">
        <v>112</v>
      </c>
      <c r="P21" s="196"/>
      <c r="Q21" s="196" t="s">
        <v>132</v>
      </c>
      <c r="R21" s="196"/>
      <c r="S21" s="106" t="s">
        <v>114</v>
      </c>
      <c r="T21" s="106" t="s">
        <v>235</v>
      </c>
      <c r="U21" s="106" t="s">
        <v>235</v>
      </c>
      <c r="V21" s="106" t="str">
        <f t="shared" ref="V21:V26" si="0">+IF(ISERR(U21/T21*100),"N/A",ROUND(U21/T21*100,2))</f>
        <v>N/A</v>
      </c>
      <c r="W21" s="84" t="str">
        <f t="shared" ref="W21:W26" si="1">+IF(ISERR(U21/S21*100),"N/A",ROUND(U21/S21*100,2))</f>
        <v>N/A</v>
      </c>
    </row>
    <row r="22" spans="2:27" ht="56.25" customHeight="1">
      <c r="B22" s="162" t="s">
        <v>1795</v>
      </c>
      <c r="C22" s="163"/>
      <c r="D22" s="163"/>
      <c r="E22" s="163"/>
      <c r="F22" s="163"/>
      <c r="G22" s="163"/>
      <c r="H22" s="163"/>
      <c r="I22" s="163"/>
      <c r="J22" s="163"/>
      <c r="K22" s="163"/>
      <c r="L22" s="163"/>
      <c r="M22" s="197" t="s">
        <v>1785</v>
      </c>
      <c r="N22" s="197"/>
      <c r="O22" s="197" t="s">
        <v>112</v>
      </c>
      <c r="P22" s="197"/>
      <c r="Q22" s="197" t="s">
        <v>132</v>
      </c>
      <c r="R22" s="197"/>
      <c r="S22" s="106" t="s">
        <v>114</v>
      </c>
      <c r="T22" s="106" t="s">
        <v>235</v>
      </c>
      <c r="U22" s="106" t="s">
        <v>235</v>
      </c>
      <c r="V22" s="106" t="str">
        <f t="shared" si="0"/>
        <v>N/A</v>
      </c>
      <c r="W22" s="84" t="str">
        <f t="shared" si="1"/>
        <v>N/A</v>
      </c>
    </row>
    <row r="23" spans="2:27" ht="56.25" customHeight="1">
      <c r="B23" s="162" t="s">
        <v>1796</v>
      </c>
      <c r="C23" s="163"/>
      <c r="D23" s="163"/>
      <c r="E23" s="163"/>
      <c r="F23" s="163"/>
      <c r="G23" s="163"/>
      <c r="H23" s="163"/>
      <c r="I23" s="163"/>
      <c r="J23" s="163"/>
      <c r="K23" s="163"/>
      <c r="L23" s="163"/>
      <c r="M23" s="197" t="s">
        <v>1785</v>
      </c>
      <c r="N23" s="197"/>
      <c r="O23" s="197" t="s">
        <v>112</v>
      </c>
      <c r="P23" s="197"/>
      <c r="Q23" s="197" t="s">
        <v>132</v>
      </c>
      <c r="R23" s="197"/>
      <c r="S23" s="106" t="s">
        <v>114</v>
      </c>
      <c r="T23" s="106" t="s">
        <v>235</v>
      </c>
      <c r="U23" s="106" t="s">
        <v>235</v>
      </c>
      <c r="V23" s="106" t="str">
        <f t="shared" si="0"/>
        <v>N/A</v>
      </c>
      <c r="W23" s="84" t="str">
        <f t="shared" si="1"/>
        <v>N/A</v>
      </c>
    </row>
    <row r="24" spans="2:27" ht="56.25" customHeight="1">
      <c r="B24" s="162" t="s">
        <v>1797</v>
      </c>
      <c r="C24" s="163"/>
      <c r="D24" s="163"/>
      <c r="E24" s="163"/>
      <c r="F24" s="163"/>
      <c r="G24" s="163"/>
      <c r="H24" s="163"/>
      <c r="I24" s="163"/>
      <c r="J24" s="163"/>
      <c r="K24" s="163"/>
      <c r="L24" s="163"/>
      <c r="M24" s="197" t="s">
        <v>1785</v>
      </c>
      <c r="N24" s="197"/>
      <c r="O24" s="197" t="s">
        <v>112</v>
      </c>
      <c r="P24" s="197"/>
      <c r="Q24" s="197" t="s">
        <v>113</v>
      </c>
      <c r="R24" s="197"/>
      <c r="S24" s="106" t="s">
        <v>114</v>
      </c>
      <c r="T24" s="106" t="s">
        <v>114</v>
      </c>
      <c r="U24" s="106" t="s">
        <v>1798</v>
      </c>
      <c r="V24" s="106">
        <f t="shared" si="0"/>
        <v>98.7</v>
      </c>
      <c r="W24" s="84">
        <f t="shared" si="1"/>
        <v>98.7</v>
      </c>
    </row>
    <row r="25" spans="2:27" ht="56.25" customHeight="1">
      <c r="B25" s="162" t="s">
        <v>1799</v>
      </c>
      <c r="C25" s="163"/>
      <c r="D25" s="163"/>
      <c r="E25" s="163"/>
      <c r="F25" s="163"/>
      <c r="G25" s="163"/>
      <c r="H25" s="163"/>
      <c r="I25" s="163"/>
      <c r="J25" s="163"/>
      <c r="K25" s="163"/>
      <c r="L25" s="163"/>
      <c r="M25" s="197" t="s">
        <v>1787</v>
      </c>
      <c r="N25" s="197"/>
      <c r="O25" s="197" t="s">
        <v>112</v>
      </c>
      <c r="P25" s="197"/>
      <c r="Q25" s="197" t="s">
        <v>132</v>
      </c>
      <c r="R25" s="197"/>
      <c r="S25" s="106" t="s">
        <v>430</v>
      </c>
      <c r="T25" s="106" t="s">
        <v>235</v>
      </c>
      <c r="U25" s="106" t="s">
        <v>235</v>
      </c>
      <c r="V25" s="106" t="str">
        <f t="shared" si="0"/>
        <v>N/A</v>
      </c>
      <c r="W25" s="84" t="str">
        <f t="shared" si="1"/>
        <v>N/A</v>
      </c>
    </row>
    <row r="26" spans="2:27" ht="56.25" customHeight="1" thickBot="1">
      <c r="B26" s="162" t="s">
        <v>1800</v>
      </c>
      <c r="C26" s="163"/>
      <c r="D26" s="163"/>
      <c r="E26" s="163"/>
      <c r="F26" s="163"/>
      <c r="G26" s="163"/>
      <c r="H26" s="163"/>
      <c r="I26" s="163"/>
      <c r="J26" s="163"/>
      <c r="K26" s="163"/>
      <c r="L26" s="163"/>
      <c r="M26" s="197" t="s">
        <v>1787</v>
      </c>
      <c r="N26" s="197"/>
      <c r="O26" s="197" t="s">
        <v>112</v>
      </c>
      <c r="P26" s="197"/>
      <c r="Q26" s="197" t="s">
        <v>132</v>
      </c>
      <c r="R26" s="197"/>
      <c r="S26" s="106" t="s">
        <v>817</v>
      </c>
      <c r="T26" s="106" t="s">
        <v>235</v>
      </c>
      <c r="U26" s="106" t="s">
        <v>235</v>
      </c>
      <c r="V26" s="106" t="str">
        <f t="shared" si="0"/>
        <v>N/A</v>
      </c>
      <c r="W26" s="84" t="str">
        <f t="shared" si="1"/>
        <v>N/A</v>
      </c>
    </row>
    <row r="27" spans="2:27" ht="21.75" customHeight="1" thickTop="1" thickBot="1">
      <c r="B27" s="60" t="s">
        <v>126</v>
      </c>
      <c r="C27" s="61"/>
      <c r="D27" s="61"/>
      <c r="E27" s="61"/>
      <c r="F27" s="61"/>
      <c r="G27" s="61"/>
      <c r="H27" s="62"/>
      <c r="I27" s="62"/>
      <c r="J27" s="62"/>
      <c r="K27" s="62"/>
      <c r="L27" s="62"/>
      <c r="M27" s="62"/>
      <c r="N27" s="62"/>
      <c r="O27" s="62"/>
      <c r="P27" s="62"/>
      <c r="Q27" s="62"/>
      <c r="R27" s="62"/>
      <c r="S27" s="62"/>
      <c r="T27" s="62"/>
      <c r="U27" s="62"/>
      <c r="V27" s="62"/>
      <c r="W27" s="63"/>
      <c r="X27" s="85"/>
    </row>
    <row r="28" spans="2:27" ht="29.25" customHeight="1" thickTop="1" thickBot="1">
      <c r="B28" s="172" t="s">
        <v>127</v>
      </c>
      <c r="C28" s="173"/>
      <c r="D28" s="173"/>
      <c r="E28" s="173"/>
      <c r="F28" s="173"/>
      <c r="G28" s="173"/>
      <c r="H28" s="173"/>
      <c r="I28" s="173"/>
      <c r="J28" s="173"/>
      <c r="K28" s="173"/>
      <c r="L28" s="173"/>
      <c r="M28" s="173"/>
      <c r="N28" s="173"/>
      <c r="O28" s="173"/>
      <c r="P28" s="173"/>
      <c r="Q28" s="174"/>
      <c r="R28" s="86" t="s">
        <v>106</v>
      </c>
      <c r="S28" s="149" t="s">
        <v>107</v>
      </c>
      <c r="T28" s="149"/>
      <c r="U28" s="87" t="s">
        <v>128</v>
      </c>
      <c r="V28" s="148" t="s">
        <v>129</v>
      </c>
      <c r="W28" s="150"/>
    </row>
    <row r="29" spans="2:27" ht="30.75" customHeight="1" thickBot="1">
      <c r="B29" s="175"/>
      <c r="C29" s="176"/>
      <c r="D29" s="176"/>
      <c r="E29" s="176"/>
      <c r="F29" s="176"/>
      <c r="G29" s="176"/>
      <c r="H29" s="176"/>
      <c r="I29" s="176"/>
      <c r="J29" s="176"/>
      <c r="K29" s="176"/>
      <c r="L29" s="176"/>
      <c r="M29" s="176"/>
      <c r="N29" s="176"/>
      <c r="O29" s="176"/>
      <c r="P29" s="176"/>
      <c r="Q29" s="177"/>
      <c r="R29" s="88" t="s">
        <v>130</v>
      </c>
      <c r="S29" s="88" t="s">
        <v>130</v>
      </c>
      <c r="T29" s="88" t="s">
        <v>112</v>
      </c>
      <c r="U29" s="88" t="s">
        <v>130</v>
      </c>
      <c r="V29" s="88" t="s">
        <v>131</v>
      </c>
      <c r="W29" s="81" t="s">
        <v>132</v>
      </c>
      <c r="Y29" s="85"/>
    </row>
    <row r="30" spans="2:27" ht="23.25" customHeight="1" thickBot="1">
      <c r="B30" s="178" t="s">
        <v>133</v>
      </c>
      <c r="C30" s="179"/>
      <c r="D30" s="179"/>
      <c r="E30" s="89" t="s">
        <v>1801</v>
      </c>
      <c r="F30" s="89"/>
      <c r="G30" s="89"/>
      <c r="H30" s="90"/>
      <c r="I30" s="90"/>
      <c r="J30" s="90"/>
      <c r="K30" s="90"/>
      <c r="L30" s="90"/>
      <c r="M30" s="90"/>
      <c r="N30" s="90"/>
      <c r="O30" s="90"/>
      <c r="P30" s="91"/>
      <c r="Q30" s="91"/>
      <c r="R30" s="92" t="s">
        <v>1098</v>
      </c>
      <c r="S30" s="92" t="s">
        <v>75</v>
      </c>
      <c r="T30" s="91"/>
      <c r="U30" s="92" t="s">
        <v>1802</v>
      </c>
      <c r="V30" s="91"/>
      <c r="W30" s="94">
        <f>+IF(ISERR(U30/R30*100),"N/A",ROUND(U30/R30*100,2))</f>
        <v>8.8000000000000007</v>
      </c>
    </row>
    <row r="31" spans="2:27" ht="26.25" customHeight="1">
      <c r="B31" s="180" t="s">
        <v>136</v>
      </c>
      <c r="C31" s="181"/>
      <c r="D31" s="181"/>
      <c r="E31" s="95" t="s">
        <v>1801</v>
      </c>
      <c r="F31" s="95"/>
      <c r="G31" s="95"/>
      <c r="H31" s="96"/>
      <c r="I31" s="96"/>
      <c r="J31" s="96"/>
      <c r="K31" s="96"/>
      <c r="L31" s="96"/>
      <c r="M31" s="96"/>
      <c r="N31" s="96"/>
      <c r="O31" s="96"/>
      <c r="P31" s="97"/>
      <c r="Q31" s="97"/>
      <c r="R31" s="98" t="s">
        <v>1098</v>
      </c>
      <c r="S31" s="98" t="s">
        <v>1803</v>
      </c>
      <c r="T31" s="98">
        <f>+IF(ISERR(S31/R31*100),"N/A",ROUND(S31/R31*100,2))</f>
        <v>45.12</v>
      </c>
      <c r="U31" s="98" t="s">
        <v>1802</v>
      </c>
      <c r="V31" s="98">
        <f>+IF(ISERR(U31/S31*100),"N/A",ROUND(U31/S31*100,2))</f>
        <v>19.5</v>
      </c>
      <c r="W31" s="100">
        <f>+IF(ISERR(U31/R31*100),"N/A",ROUND(U31/R31*100,2))</f>
        <v>8.8000000000000007</v>
      </c>
    </row>
    <row r="32" spans="2:27" ht="23.25" customHeight="1" thickBot="1">
      <c r="B32" s="178" t="s">
        <v>133</v>
      </c>
      <c r="C32" s="179"/>
      <c r="D32" s="179"/>
      <c r="E32" s="89" t="s">
        <v>1804</v>
      </c>
      <c r="F32" s="89"/>
      <c r="G32" s="89"/>
      <c r="H32" s="90"/>
      <c r="I32" s="90"/>
      <c r="J32" s="90"/>
      <c r="K32" s="90"/>
      <c r="L32" s="90"/>
      <c r="M32" s="90"/>
      <c r="N32" s="90"/>
      <c r="O32" s="90"/>
      <c r="P32" s="91"/>
      <c r="Q32" s="91"/>
      <c r="R32" s="92" t="s">
        <v>1805</v>
      </c>
      <c r="S32" s="92" t="s">
        <v>75</v>
      </c>
      <c r="T32" s="91"/>
      <c r="U32" s="92" t="s">
        <v>1806</v>
      </c>
      <c r="V32" s="91"/>
      <c r="W32" s="94">
        <f>+IF(ISERR(U32/R32*100),"N/A",ROUND(U32/R32*100,2))</f>
        <v>14.65</v>
      </c>
    </row>
    <row r="33" spans="2:23" ht="26.25" customHeight="1" thickBot="1">
      <c r="B33" s="180" t="s">
        <v>136</v>
      </c>
      <c r="C33" s="181"/>
      <c r="D33" s="181"/>
      <c r="E33" s="95" t="s">
        <v>1804</v>
      </c>
      <c r="F33" s="95"/>
      <c r="G33" s="95"/>
      <c r="H33" s="96"/>
      <c r="I33" s="96"/>
      <c r="J33" s="96"/>
      <c r="K33" s="96"/>
      <c r="L33" s="96"/>
      <c r="M33" s="96"/>
      <c r="N33" s="96"/>
      <c r="O33" s="96"/>
      <c r="P33" s="97"/>
      <c r="Q33" s="97"/>
      <c r="R33" s="98" t="s">
        <v>1805</v>
      </c>
      <c r="S33" s="98" t="s">
        <v>1807</v>
      </c>
      <c r="T33" s="98">
        <f>+IF(ISERR(S33/R33*100),"N/A",ROUND(S33/R33*100,2))</f>
        <v>20.47</v>
      </c>
      <c r="U33" s="98" t="s">
        <v>1806</v>
      </c>
      <c r="V33" s="98">
        <f>+IF(ISERR(U33/S33*100),"N/A",ROUND(U33/S33*100,2))</f>
        <v>71.59</v>
      </c>
      <c r="W33" s="100">
        <f>+IF(ISERR(U33/R33*100),"N/A",ROUND(U33/R33*100,2))</f>
        <v>14.65</v>
      </c>
    </row>
    <row r="34" spans="2:23" ht="22.5" customHeight="1" thickTop="1" thickBot="1">
      <c r="B34" s="60" t="s">
        <v>138</v>
      </c>
      <c r="C34" s="61"/>
      <c r="D34" s="61"/>
      <c r="E34" s="61"/>
      <c r="F34" s="61"/>
      <c r="G34" s="61"/>
      <c r="H34" s="62"/>
      <c r="I34" s="62"/>
      <c r="J34" s="62"/>
      <c r="K34" s="62"/>
      <c r="L34" s="62"/>
      <c r="M34" s="62"/>
      <c r="N34" s="62"/>
      <c r="O34" s="62"/>
      <c r="P34" s="62"/>
      <c r="Q34" s="62"/>
      <c r="R34" s="62"/>
      <c r="S34" s="62"/>
      <c r="T34" s="62"/>
      <c r="U34" s="62"/>
      <c r="V34" s="62"/>
      <c r="W34" s="63"/>
    </row>
    <row r="35" spans="2:23" ht="37.5" customHeight="1" thickTop="1">
      <c r="B35" s="198" t="s">
        <v>1808</v>
      </c>
      <c r="C35" s="199"/>
      <c r="D35" s="199"/>
      <c r="E35" s="199"/>
      <c r="F35" s="199"/>
      <c r="G35" s="199"/>
      <c r="H35" s="199"/>
      <c r="I35" s="199"/>
      <c r="J35" s="199"/>
      <c r="K35" s="199"/>
      <c r="L35" s="199"/>
      <c r="M35" s="199"/>
      <c r="N35" s="199"/>
      <c r="O35" s="199"/>
      <c r="P35" s="199"/>
      <c r="Q35" s="199"/>
      <c r="R35" s="199"/>
      <c r="S35" s="199"/>
      <c r="T35" s="199"/>
      <c r="U35" s="199"/>
      <c r="V35" s="199"/>
      <c r="W35" s="200"/>
    </row>
    <row r="36" spans="2:23" ht="288.75" customHeight="1" thickBot="1">
      <c r="B36" s="204"/>
      <c r="C36" s="205"/>
      <c r="D36" s="205"/>
      <c r="E36" s="205"/>
      <c r="F36" s="205"/>
      <c r="G36" s="205"/>
      <c r="H36" s="205"/>
      <c r="I36" s="205"/>
      <c r="J36" s="205"/>
      <c r="K36" s="205"/>
      <c r="L36" s="205"/>
      <c r="M36" s="205"/>
      <c r="N36" s="205"/>
      <c r="O36" s="205"/>
      <c r="P36" s="205"/>
      <c r="Q36" s="205"/>
      <c r="R36" s="205"/>
      <c r="S36" s="205"/>
      <c r="T36" s="205"/>
      <c r="U36" s="205"/>
      <c r="V36" s="205"/>
      <c r="W36" s="206"/>
    </row>
    <row r="37" spans="2:23" ht="37.5" customHeight="1" thickTop="1">
      <c r="B37" s="198" t="s">
        <v>1809</v>
      </c>
      <c r="C37" s="199"/>
      <c r="D37" s="199"/>
      <c r="E37" s="199"/>
      <c r="F37" s="199"/>
      <c r="G37" s="199"/>
      <c r="H37" s="199"/>
      <c r="I37" s="199"/>
      <c r="J37" s="199"/>
      <c r="K37" s="199"/>
      <c r="L37" s="199"/>
      <c r="M37" s="199"/>
      <c r="N37" s="199"/>
      <c r="O37" s="199"/>
      <c r="P37" s="199"/>
      <c r="Q37" s="199"/>
      <c r="R37" s="199"/>
      <c r="S37" s="199"/>
      <c r="T37" s="199"/>
      <c r="U37" s="199"/>
      <c r="V37" s="199"/>
      <c r="W37" s="200"/>
    </row>
    <row r="38" spans="2:23" ht="95.25" customHeight="1" thickBot="1">
      <c r="B38" s="204"/>
      <c r="C38" s="205"/>
      <c r="D38" s="205"/>
      <c r="E38" s="205"/>
      <c r="F38" s="205"/>
      <c r="G38" s="205"/>
      <c r="H38" s="205"/>
      <c r="I38" s="205"/>
      <c r="J38" s="205"/>
      <c r="K38" s="205"/>
      <c r="L38" s="205"/>
      <c r="M38" s="205"/>
      <c r="N38" s="205"/>
      <c r="O38" s="205"/>
      <c r="P38" s="205"/>
      <c r="Q38" s="205"/>
      <c r="R38" s="205"/>
      <c r="S38" s="205"/>
      <c r="T38" s="205"/>
      <c r="U38" s="205"/>
      <c r="V38" s="205"/>
      <c r="W38" s="206"/>
    </row>
    <row r="39" spans="2:23" ht="37.5" customHeight="1" thickTop="1">
      <c r="B39" s="198" t="s">
        <v>1810</v>
      </c>
      <c r="C39" s="199"/>
      <c r="D39" s="199"/>
      <c r="E39" s="199"/>
      <c r="F39" s="199"/>
      <c r="G39" s="199"/>
      <c r="H39" s="199"/>
      <c r="I39" s="199"/>
      <c r="J39" s="199"/>
      <c r="K39" s="199"/>
      <c r="L39" s="199"/>
      <c r="M39" s="199"/>
      <c r="N39" s="199"/>
      <c r="O39" s="199"/>
      <c r="P39" s="199"/>
      <c r="Q39" s="199"/>
      <c r="R39" s="199"/>
      <c r="S39" s="199"/>
      <c r="T39" s="199"/>
      <c r="U39" s="199"/>
      <c r="V39" s="199"/>
      <c r="W39" s="200"/>
    </row>
    <row r="40" spans="2:23" ht="96" customHeight="1" thickBot="1">
      <c r="B40" s="201"/>
      <c r="C40" s="202"/>
      <c r="D40" s="202"/>
      <c r="E40" s="202"/>
      <c r="F40" s="202"/>
      <c r="G40" s="202"/>
      <c r="H40" s="202"/>
      <c r="I40" s="202"/>
      <c r="J40" s="202"/>
      <c r="K40" s="202"/>
      <c r="L40" s="202"/>
      <c r="M40" s="202"/>
      <c r="N40" s="202"/>
      <c r="O40" s="202"/>
      <c r="P40" s="202"/>
      <c r="Q40" s="202"/>
      <c r="R40" s="202"/>
      <c r="S40" s="202"/>
      <c r="T40" s="202"/>
      <c r="U40" s="202"/>
      <c r="V40" s="202"/>
      <c r="W40" s="203"/>
    </row>
  </sheetData>
  <mergeCells count="73">
    <mergeCell ref="B28:Q29"/>
    <mergeCell ref="B37:W38"/>
    <mergeCell ref="B39:W40"/>
    <mergeCell ref="V28:W28"/>
    <mergeCell ref="B30:D30"/>
    <mergeCell ref="B31:D31"/>
    <mergeCell ref="B32:D32"/>
    <mergeCell ref="B33:D33"/>
    <mergeCell ref="B35:W36"/>
    <mergeCell ref="S28:T28"/>
    <mergeCell ref="B25:L25"/>
    <mergeCell ref="M25:N25"/>
    <mergeCell ref="O25:P25"/>
    <mergeCell ref="Q25:R25"/>
    <mergeCell ref="B26:L26"/>
    <mergeCell ref="M26:N26"/>
    <mergeCell ref="O26:P26"/>
    <mergeCell ref="Q26:R26"/>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3" min="1" max="22"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indexed="53"/>
  </sheetPr>
  <dimension ref="A1:AA34"/>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108" customHeight="1" thickTop="1" thickBot="1">
      <c r="B4" s="101" t="s">
        <v>4</v>
      </c>
      <c r="C4" s="102" t="s">
        <v>1733</v>
      </c>
      <c r="D4" s="186" t="s">
        <v>34</v>
      </c>
      <c r="E4" s="186"/>
      <c r="F4" s="186"/>
      <c r="G4" s="186"/>
      <c r="H4" s="187"/>
      <c r="J4" s="188" t="s">
        <v>70</v>
      </c>
      <c r="K4" s="186"/>
      <c r="L4" s="102" t="s">
        <v>1811</v>
      </c>
      <c r="M4" s="189" t="s">
        <v>1812</v>
      </c>
      <c r="N4" s="189"/>
      <c r="O4" s="189"/>
      <c r="P4" s="189"/>
      <c r="Q4" s="190"/>
      <c r="R4" s="103"/>
      <c r="S4" s="191" t="s">
        <v>73</v>
      </c>
      <c r="T4" s="192"/>
      <c r="U4" s="192"/>
      <c r="V4" s="193" t="s">
        <v>1813</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1814</v>
      </c>
      <c r="D6" s="195" t="s">
        <v>1815</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1520</v>
      </c>
      <c r="K8" s="75" t="s">
        <v>1816</v>
      </c>
      <c r="L8" s="75" t="s">
        <v>1817</v>
      </c>
      <c r="M8" s="75" t="s">
        <v>1400</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218.25" customHeight="1" thickTop="1" thickBot="1">
      <c r="B10" s="76" t="s">
        <v>86</v>
      </c>
      <c r="C10" s="193" t="s">
        <v>1818</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1740</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1819</v>
      </c>
      <c r="C21" s="163"/>
      <c r="D21" s="163"/>
      <c r="E21" s="163"/>
      <c r="F21" s="163"/>
      <c r="G21" s="163"/>
      <c r="H21" s="163"/>
      <c r="I21" s="163"/>
      <c r="J21" s="163"/>
      <c r="K21" s="163"/>
      <c r="L21" s="163"/>
      <c r="M21" s="196" t="s">
        <v>1814</v>
      </c>
      <c r="N21" s="196"/>
      <c r="O21" s="196" t="s">
        <v>112</v>
      </c>
      <c r="P21" s="196"/>
      <c r="Q21" s="196" t="s">
        <v>113</v>
      </c>
      <c r="R21" s="196"/>
      <c r="S21" s="106" t="s">
        <v>1566</v>
      </c>
      <c r="T21" s="106" t="s">
        <v>1820</v>
      </c>
      <c r="U21" s="106" t="s">
        <v>1821</v>
      </c>
      <c r="V21" s="106">
        <f>+IF(ISERR(U21/T21*100),"N/A",ROUND(U21/T21*100,2))</f>
        <v>105.71</v>
      </c>
      <c r="W21" s="84">
        <f>+IF(ISERR(U21/S21*100),"N/A",ROUND(U21/S21*100,2))</f>
        <v>52.86</v>
      </c>
    </row>
    <row r="22" spans="2:27" ht="56.25" customHeight="1" thickBot="1">
      <c r="B22" s="162" t="s">
        <v>1822</v>
      </c>
      <c r="C22" s="163"/>
      <c r="D22" s="163"/>
      <c r="E22" s="163"/>
      <c r="F22" s="163"/>
      <c r="G22" s="163"/>
      <c r="H22" s="163"/>
      <c r="I22" s="163"/>
      <c r="J22" s="163"/>
      <c r="K22" s="163"/>
      <c r="L22" s="163"/>
      <c r="M22" s="197" t="s">
        <v>1814</v>
      </c>
      <c r="N22" s="197"/>
      <c r="O22" s="197" t="s">
        <v>112</v>
      </c>
      <c r="P22" s="197"/>
      <c r="Q22" s="197" t="s">
        <v>113</v>
      </c>
      <c r="R22" s="197"/>
      <c r="S22" s="106" t="s">
        <v>317</v>
      </c>
      <c r="T22" s="106" t="s">
        <v>1823</v>
      </c>
      <c r="U22" s="106" t="s">
        <v>772</v>
      </c>
      <c r="V22" s="106">
        <f>+IF(ISERR(U22/T22*100),"N/A",ROUND(U22/T22*100,2))</f>
        <v>40.18</v>
      </c>
      <c r="W22" s="84">
        <f>+IF(ISERR(U22/S22*100),"N/A",ROUND(U22/S22*100,2))</f>
        <v>15</v>
      </c>
    </row>
    <row r="23" spans="2:27" ht="21.75" customHeight="1" thickTop="1" thickBot="1">
      <c r="B23" s="60" t="s">
        <v>126</v>
      </c>
      <c r="C23" s="61"/>
      <c r="D23" s="61"/>
      <c r="E23" s="61"/>
      <c r="F23" s="61"/>
      <c r="G23" s="61"/>
      <c r="H23" s="62"/>
      <c r="I23" s="62"/>
      <c r="J23" s="62"/>
      <c r="K23" s="62"/>
      <c r="L23" s="62"/>
      <c r="M23" s="62"/>
      <c r="N23" s="62"/>
      <c r="O23" s="62"/>
      <c r="P23" s="62"/>
      <c r="Q23" s="62"/>
      <c r="R23" s="62"/>
      <c r="S23" s="62"/>
      <c r="T23" s="62"/>
      <c r="U23" s="62"/>
      <c r="V23" s="62"/>
      <c r="W23" s="63"/>
      <c r="X23" s="85"/>
    </row>
    <row r="24" spans="2:27" ht="29.25" customHeight="1" thickTop="1" thickBot="1">
      <c r="B24" s="172" t="s">
        <v>127</v>
      </c>
      <c r="C24" s="173"/>
      <c r="D24" s="173"/>
      <c r="E24" s="173"/>
      <c r="F24" s="173"/>
      <c r="G24" s="173"/>
      <c r="H24" s="173"/>
      <c r="I24" s="173"/>
      <c r="J24" s="173"/>
      <c r="K24" s="173"/>
      <c r="L24" s="173"/>
      <c r="M24" s="173"/>
      <c r="N24" s="173"/>
      <c r="O24" s="173"/>
      <c r="P24" s="173"/>
      <c r="Q24" s="174"/>
      <c r="R24" s="86" t="s">
        <v>106</v>
      </c>
      <c r="S24" s="149" t="s">
        <v>107</v>
      </c>
      <c r="T24" s="149"/>
      <c r="U24" s="87" t="s">
        <v>128</v>
      </c>
      <c r="V24" s="148" t="s">
        <v>129</v>
      </c>
      <c r="W24" s="150"/>
    </row>
    <row r="25" spans="2:27" ht="30.75" customHeight="1" thickBot="1">
      <c r="B25" s="175"/>
      <c r="C25" s="176"/>
      <c r="D25" s="176"/>
      <c r="E25" s="176"/>
      <c r="F25" s="176"/>
      <c r="G25" s="176"/>
      <c r="H25" s="176"/>
      <c r="I25" s="176"/>
      <c r="J25" s="176"/>
      <c r="K25" s="176"/>
      <c r="L25" s="176"/>
      <c r="M25" s="176"/>
      <c r="N25" s="176"/>
      <c r="O25" s="176"/>
      <c r="P25" s="176"/>
      <c r="Q25" s="177"/>
      <c r="R25" s="88" t="s">
        <v>130</v>
      </c>
      <c r="S25" s="88" t="s">
        <v>130</v>
      </c>
      <c r="T25" s="88" t="s">
        <v>112</v>
      </c>
      <c r="U25" s="88" t="s">
        <v>130</v>
      </c>
      <c r="V25" s="88" t="s">
        <v>131</v>
      </c>
      <c r="W25" s="81" t="s">
        <v>132</v>
      </c>
      <c r="Y25" s="85"/>
    </row>
    <row r="26" spans="2:27" ht="23.25" customHeight="1" thickBot="1">
      <c r="B26" s="178" t="s">
        <v>133</v>
      </c>
      <c r="C26" s="179"/>
      <c r="D26" s="179"/>
      <c r="E26" s="89" t="s">
        <v>1824</v>
      </c>
      <c r="F26" s="89"/>
      <c r="G26" s="89"/>
      <c r="H26" s="90"/>
      <c r="I26" s="90"/>
      <c r="J26" s="90"/>
      <c r="K26" s="90"/>
      <c r="L26" s="90"/>
      <c r="M26" s="90"/>
      <c r="N26" s="90"/>
      <c r="O26" s="90"/>
      <c r="P26" s="91"/>
      <c r="Q26" s="91"/>
      <c r="R26" s="92" t="s">
        <v>1825</v>
      </c>
      <c r="S26" s="92" t="s">
        <v>75</v>
      </c>
      <c r="T26" s="91"/>
      <c r="U26" s="92" t="s">
        <v>1826</v>
      </c>
      <c r="V26" s="91"/>
      <c r="W26" s="94">
        <f>+IF(ISERR(U26/R26*100),"N/A",ROUND(U26/R26*100,2))</f>
        <v>35.22</v>
      </c>
    </row>
    <row r="27" spans="2:27" ht="26.25" customHeight="1" thickBot="1">
      <c r="B27" s="180" t="s">
        <v>136</v>
      </c>
      <c r="C27" s="181"/>
      <c r="D27" s="181"/>
      <c r="E27" s="95" t="s">
        <v>1824</v>
      </c>
      <c r="F27" s="95"/>
      <c r="G27" s="95"/>
      <c r="H27" s="96"/>
      <c r="I27" s="96"/>
      <c r="J27" s="96"/>
      <c r="K27" s="96"/>
      <c r="L27" s="96"/>
      <c r="M27" s="96"/>
      <c r="N27" s="96"/>
      <c r="O27" s="96"/>
      <c r="P27" s="97"/>
      <c r="Q27" s="97"/>
      <c r="R27" s="98" t="s">
        <v>1825</v>
      </c>
      <c r="S27" s="98" t="s">
        <v>1827</v>
      </c>
      <c r="T27" s="98">
        <f>+IF(ISERR(S27/R27*100),"N/A",ROUND(S27/R27*100,2))</f>
        <v>45.66</v>
      </c>
      <c r="U27" s="98" t="s">
        <v>1826</v>
      </c>
      <c r="V27" s="98">
        <f>+IF(ISERR(U27/S27*100),"N/A",ROUND(U27/S27*100,2))</f>
        <v>77.13</v>
      </c>
      <c r="W27" s="100">
        <f>+IF(ISERR(U27/R27*100),"N/A",ROUND(U27/R27*100,2))</f>
        <v>35.22</v>
      </c>
    </row>
    <row r="28" spans="2:27" ht="22.5" customHeight="1" thickTop="1" thickBot="1">
      <c r="B28" s="60" t="s">
        <v>138</v>
      </c>
      <c r="C28" s="61"/>
      <c r="D28" s="61"/>
      <c r="E28" s="61"/>
      <c r="F28" s="61"/>
      <c r="G28" s="61"/>
      <c r="H28" s="62"/>
      <c r="I28" s="62"/>
      <c r="J28" s="62"/>
      <c r="K28" s="62"/>
      <c r="L28" s="62"/>
      <c r="M28" s="62"/>
      <c r="N28" s="62"/>
      <c r="O28" s="62"/>
      <c r="P28" s="62"/>
      <c r="Q28" s="62"/>
      <c r="R28" s="62"/>
      <c r="S28" s="62"/>
      <c r="T28" s="62"/>
      <c r="U28" s="62"/>
      <c r="V28" s="62"/>
      <c r="W28" s="63"/>
    </row>
    <row r="29" spans="2:27" ht="37.5" customHeight="1" thickTop="1">
      <c r="B29" s="198" t="s">
        <v>1828</v>
      </c>
      <c r="C29" s="199"/>
      <c r="D29" s="199"/>
      <c r="E29" s="199"/>
      <c r="F29" s="199"/>
      <c r="G29" s="199"/>
      <c r="H29" s="199"/>
      <c r="I29" s="199"/>
      <c r="J29" s="199"/>
      <c r="K29" s="199"/>
      <c r="L29" s="199"/>
      <c r="M29" s="199"/>
      <c r="N29" s="199"/>
      <c r="O29" s="199"/>
      <c r="P29" s="199"/>
      <c r="Q29" s="199"/>
      <c r="R29" s="199"/>
      <c r="S29" s="199"/>
      <c r="T29" s="199"/>
      <c r="U29" s="199"/>
      <c r="V29" s="199"/>
      <c r="W29" s="200"/>
    </row>
    <row r="30" spans="2:27" ht="85.5" customHeight="1" thickBot="1">
      <c r="B30" s="204"/>
      <c r="C30" s="205"/>
      <c r="D30" s="205"/>
      <c r="E30" s="205"/>
      <c r="F30" s="205"/>
      <c r="G30" s="205"/>
      <c r="H30" s="205"/>
      <c r="I30" s="205"/>
      <c r="J30" s="205"/>
      <c r="K30" s="205"/>
      <c r="L30" s="205"/>
      <c r="M30" s="205"/>
      <c r="N30" s="205"/>
      <c r="O30" s="205"/>
      <c r="P30" s="205"/>
      <c r="Q30" s="205"/>
      <c r="R30" s="205"/>
      <c r="S30" s="205"/>
      <c r="T30" s="205"/>
      <c r="U30" s="205"/>
      <c r="V30" s="205"/>
      <c r="W30" s="206"/>
    </row>
    <row r="31" spans="2:27" ht="37.5" customHeight="1" thickTop="1">
      <c r="B31" s="198" t="s">
        <v>1829</v>
      </c>
      <c r="C31" s="199"/>
      <c r="D31" s="199"/>
      <c r="E31" s="199"/>
      <c r="F31" s="199"/>
      <c r="G31" s="199"/>
      <c r="H31" s="199"/>
      <c r="I31" s="199"/>
      <c r="J31" s="199"/>
      <c r="K31" s="199"/>
      <c r="L31" s="199"/>
      <c r="M31" s="199"/>
      <c r="N31" s="199"/>
      <c r="O31" s="199"/>
      <c r="P31" s="199"/>
      <c r="Q31" s="199"/>
      <c r="R31" s="199"/>
      <c r="S31" s="199"/>
      <c r="T31" s="199"/>
      <c r="U31" s="199"/>
      <c r="V31" s="199"/>
      <c r="W31" s="200"/>
    </row>
    <row r="32" spans="2:27" ht="110.25" customHeight="1" thickBot="1">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c r="B33" s="198" t="s">
        <v>1830</v>
      </c>
      <c r="C33" s="199"/>
      <c r="D33" s="199"/>
      <c r="E33" s="199"/>
      <c r="F33" s="199"/>
      <c r="G33" s="199"/>
      <c r="H33" s="199"/>
      <c r="I33" s="199"/>
      <c r="J33" s="199"/>
      <c r="K33" s="199"/>
      <c r="L33" s="199"/>
      <c r="M33" s="199"/>
      <c r="N33" s="199"/>
      <c r="O33" s="199"/>
      <c r="P33" s="199"/>
      <c r="Q33" s="199"/>
      <c r="R33" s="199"/>
      <c r="S33" s="199"/>
      <c r="T33" s="199"/>
      <c r="U33" s="199"/>
      <c r="V33" s="199"/>
      <c r="W33" s="200"/>
    </row>
    <row r="34" spans="2:23" ht="84" customHeight="1" thickBot="1">
      <c r="B34" s="201"/>
      <c r="C34" s="202"/>
      <c r="D34" s="202"/>
      <c r="E34" s="202"/>
      <c r="F34" s="202"/>
      <c r="G34" s="202"/>
      <c r="H34" s="202"/>
      <c r="I34" s="202"/>
      <c r="J34" s="202"/>
      <c r="K34" s="202"/>
      <c r="L34" s="202"/>
      <c r="M34" s="202"/>
      <c r="N34" s="202"/>
      <c r="O34" s="202"/>
      <c r="P34" s="202"/>
      <c r="Q34" s="202"/>
      <c r="R34" s="202"/>
      <c r="S34" s="202"/>
      <c r="T34" s="202"/>
      <c r="U34" s="202"/>
      <c r="V34" s="202"/>
      <c r="W34" s="203"/>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indexed="53"/>
  </sheetPr>
  <dimension ref="A1:AA33"/>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1733</v>
      </c>
      <c r="D4" s="186" t="s">
        <v>34</v>
      </c>
      <c r="E4" s="186"/>
      <c r="F4" s="186"/>
      <c r="G4" s="186"/>
      <c r="H4" s="187"/>
      <c r="J4" s="188" t="s">
        <v>70</v>
      </c>
      <c r="K4" s="186"/>
      <c r="L4" s="102" t="s">
        <v>1831</v>
      </c>
      <c r="M4" s="189" t="s">
        <v>1832</v>
      </c>
      <c r="N4" s="189"/>
      <c r="O4" s="189"/>
      <c r="P4" s="189"/>
      <c r="Q4" s="190"/>
      <c r="R4" s="103"/>
      <c r="S4" s="191" t="s">
        <v>73</v>
      </c>
      <c r="T4" s="192"/>
      <c r="U4" s="192"/>
      <c r="V4" s="193" t="s">
        <v>1833</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936</v>
      </c>
      <c r="D6" s="195" t="s">
        <v>1834</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83</v>
      </c>
      <c r="K8" s="75" t="s">
        <v>83</v>
      </c>
      <c r="L8" s="75" t="s">
        <v>83</v>
      </c>
      <c r="M8" s="75" t="s">
        <v>83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110.25" customHeight="1" thickTop="1" thickBot="1">
      <c r="B10" s="76" t="s">
        <v>86</v>
      </c>
      <c r="C10" s="193" t="s">
        <v>1835</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1740</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thickBot="1">
      <c r="B21" s="162" t="s">
        <v>1836</v>
      </c>
      <c r="C21" s="163"/>
      <c r="D21" s="163"/>
      <c r="E21" s="163"/>
      <c r="F21" s="163"/>
      <c r="G21" s="163"/>
      <c r="H21" s="163"/>
      <c r="I21" s="163"/>
      <c r="J21" s="163"/>
      <c r="K21" s="163"/>
      <c r="L21" s="163"/>
      <c r="M21" s="196" t="s">
        <v>936</v>
      </c>
      <c r="N21" s="196"/>
      <c r="O21" s="196" t="s">
        <v>112</v>
      </c>
      <c r="P21" s="196"/>
      <c r="Q21" s="196" t="s">
        <v>132</v>
      </c>
      <c r="R21" s="196"/>
      <c r="S21" s="106" t="s">
        <v>114</v>
      </c>
      <c r="T21" s="106" t="s">
        <v>235</v>
      </c>
      <c r="U21" s="106" t="s">
        <v>235</v>
      </c>
      <c r="V21" s="106" t="str">
        <f>+IF(ISERR(U21/T21*100),"N/A",ROUND(U21/T21*100,2))</f>
        <v>N/A</v>
      </c>
      <c r="W21" s="84" t="str">
        <f>+IF(ISERR(U21/S21*100),"N/A",ROUND(U21/S21*100,2))</f>
        <v>N/A</v>
      </c>
    </row>
    <row r="22" spans="2:27" ht="21.75" customHeight="1" thickTop="1" thickBot="1">
      <c r="B22" s="60" t="s">
        <v>126</v>
      </c>
      <c r="C22" s="61"/>
      <c r="D22" s="61"/>
      <c r="E22" s="61"/>
      <c r="F22" s="61"/>
      <c r="G22" s="61"/>
      <c r="H22" s="62"/>
      <c r="I22" s="62"/>
      <c r="J22" s="62"/>
      <c r="K22" s="62"/>
      <c r="L22" s="62"/>
      <c r="M22" s="62"/>
      <c r="N22" s="62"/>
      <c r="O22" s="62"/>
      <c r="P22" s="62"/>
      <c r="Q22" s="62"/>
      <c r="R22" s="62"/>
      <c r="S22" s="62"/>
      <c r="T22" s="62"/>
      <c r="U22" s="62"/>
      <c r="V22" s="62"/>
      <c r="W22" s="63"/>
      <c r="X22" s="85"/>
    </row>
    <row r="23" spans="2:27" ht="29.25" customHeight="1" thickTop="1" thickBot="1">
      <c r="B23" s="172" t="s">
        <v>127</v>
      </c>
      <c r="C23" s="173"/>
      <c r="D23" s="173"/>
      <c r="E23" s="173"/>
      <c r="F23" s="173"/>
      <c r="G23" s="173"/>
      <c r="H23" s="173"/>
      <c r="I23" s="173"/>
      <c r="J23" s="173"/>
      <c r="K23" s="173"/>
      <c r="L23" s="173"/>
      <c r="M23" s="173"/>
      <c r="N23" s="173"/>
      <c r="O23" s="173"/>
      <c r="P23" s="173"/>
      <c r="Q23" s="174"/>
      <c r="R23" s="86" t="s">
        <v>106</v>
      </c>
      <c r="S23" s="149" t="s">
        <v>107</v>
      </c>
      <c r="T23" s="149"/>
      <c r="U23" s="87" t="s">
        <v>128</v>
      </c>
      <c r="V23" s="148" t="s">
        <v>129</v>
      </c>
      <c r="W23" s="150"/>
    </row>
    <row r="24" spans="2:27" ht="30.75" customHeight="1" thickBot="1">
      <c r="B24" s="175"/>
      <c r="C24" s="176"/>
      <c r="D24" s="176"/>
      <c r="E24" s="176"/>
      <c r="F24" s="176"/>
      <c r="G24" s="176"/>
      <c r="H24" s="176"/>
      <c r="I24" s="176"/>
      <c r="J24" s="176"/>
      <c r="K24" s="176"/>
      <c r="L24" s="176"/>
      <c r="M24" s="176"/>
      <c r="N24" s="176"/>
      <c r="O24" s="176"/>
      <c r="P24" s="176"/>
      <c r="Q24" s="177"/>
      <c r="R24" s="88" t="s">
        <v>130</v>
      </c>
      <c r="S24" s="88" t="s">
        <v>130</v>
      </c>
      <c r="T24" s="88" t="s">
        <v>112</v>
      </c>
      <c r="U24" s="88" t="s">
        <v>130</v>
      </c>
      <c r="V24" s="88" t="s">
        <v>131</v>
      </c>
      <c r="W24" s="81" t="s">
        <v>132</v>
      </c>
      <c r="Y24" s="85"/>
    </row>
    <row r="25" spans="2:27" ht="23.25" customHeight="1" thickBot="1">
      <c r="B25" s="178" t="s">
        <v>133</v>
      </c>
      <c r="C25" s="179"/>
      <c r="D25" s="179"/>
      <c r="E25" s="89" t="s">
        <v>1837</v>
      </c>
      <c r="F25" s="89"/>
      <c r="G25" s="89"/>
      <c r="H25" s="90"/>
      <c r="I25" s="90"/>
      <c r="J25" s="90"/>
      <c r="K25" s="90"/>
      <c r="L25" s="90"/>
      <c r="M25" s="90"/>
      <c r="N25" s="90"/>
      <c r="O25" s="90"/>
      <c r="P25" s="91"/>
      <c r="Q25" s="91"/>
      <c r="R25" s="92" t="s">
        <v>1838</v>
      </c>
      <c r="S25" s="92" t="s">
        <v>75</v>
      </c>
      <c r="T25" s="91"/>
      <c r="U25" s="92" t="s">
        <v>1583</v>
      </c>
      <c r="V25" s="91"/>
      <c r="W25" s="94">
        <f>+IF(ISERR(U25/R25*100),"N/A",ROUND(U25/R25*100,2))</f>
        <v>41.79</v>
      </c>
    </row>
    <row r="26" spans="2:27" ht="26.25" customHeight="1" thickBot="1">
      <c r="B26" s="180" t="s">
        <v>136</v>
      </c>
      <c r="C26" s="181"/>
      <c r="D26" s="181"/>
      <c r="E26" s="95" t="s">
        <v>1837</v>
      </c>
      <c r="F26" s="95"/>
      <c r="G26" s="95"/>
      <c r="H26" s="96"/>
      <c r="I26" s="96"/>
      <c r="J26" s="96"/>
      <c r="K26" s="96"/>
      <c r="L26" s="96"/>
      <c r="M26" s="96"/>
      <c r="N26" s="96"/>
      <c r="O26" s="96"/>
      <c r="P26" s="97"/>
      <c r="Q26" s="97"/>
      <c r="R26" s="98" t="s">
        <v>1838</v>
      </c>
      <c r="S26" s="98" t="s">
        <v>404</v>
      </c>
      <c r="T26" s="98">
        <f>+IF(ISERR(S26/R26*100),"N/A",ROUND(S26/R26*100,2))</f>
        <v>43.28</v>
      </c>
      <c r="U26" s="98" t="s">
        <v>1583</v>
      </c>
      <c r="V26" s="98">
        <f>+IF(ISERR(U26/S26*100),"N/A",ROUND(U26/S26*100,2))</f>
        <v>96.55</v>
      </c>
      <c r="W26" s="100">
        <f>+IF(ISERR(U26/R26*100),"N/A",ROUND(U26/R26*100,2))</f>
        <v>41.79</v>
      </c>
    </row>
    <row r="27" spans="2:27" ht="22.5" customHeight="1" thickTop="1" thickBot="1">
      <c r="B27" s="60" t="s">
        <v>138</v>
      </c>
      <c r="C27" s="61"/>
      <c r="D27" s="61"/>
      <c r="E27" s="61"/>
      <c r="F27" s="61"/>
      <c r="G27" s="61"/>
      <c r="H27" s="62"/>
      <c r="I27" s="62"/>
      <c r="J27" s="62"/>
      <c r="K27" s="62"/>
      <c r="L27" s="62"/>
      <c r="M27" s="62"/>
      <c r="N27" s="62"/>
      <c r="O27" s="62"/>
      <c r="P27" s="62"/>
      <c r="Q27" s="62"/>
      <c r="R27" s="62"/>
      <c r="S27" s="62"/>
      <c r="T27" s="62"/>
      <c r="U27" s="62"/>
      <c r="V27" s="62"/>
      <c r="W27" s="63"/>
    </row>
    <row r="28" spans="2:27" ht="37.5" customHeight="1" thickTop="1">
      <c r="B28" s="198" t="s">
        <v>1839</v>
      </c>
      <c r="C28" s="199"/>
      <c r="D28" s="199"/>
      <c r="E28" s="199"/>
      <c r="F28" s="199"/>
      <c r="G28" s="199"/>
      <c r="H28" s="199"/>
      <c r="I28" s="199"/>
      <c r="J28" s="199"/>
      <c r="K28" s="199"/>
      <c r="L28" s="199"/>
      <c r="M28" s="199"/>
      <c r="N28" s="199"/>
      <c r="O28" s="199"/>
      <c r="P28" s="199"/>
      <c r="Q28" s="199"/>
      <c r="R28" s="199"/>
      <c r="S28" s="199"/>
      <c r="T28" s="199"/>
      <c r="U28" s="199"/>
      <c r="V28" s="199"/>
      <c r="W28" s="200"/>
    </row>
    <row r="29" spans="2:27" ht="142.5" customHeight="1" thickBot="1">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c r="B30" s="198" t="s">
        <v>1840</v>
      </c>
      <c r="C30" s="199"/>
      <c r="D30" s="199"/>
      <c r="E30" s="199"/>
      <c r="F30" s="199"/>
      <c r="G30" s="199"/>
      <c r="H30" s="199"/>
      <c r="I30" s="199"/>
      <c r="J30" s="199"/>
      <c r="K30" s="199"/>
      <c r="L30" s="199"/>
      <c r="M30" s="199"/>
      <c r="N30" s="199"/>
      <c r="O30" s="199"/>
      <c r="P30" s="199"/>
      <c r="Q30" s="199"/>
      <c r="R30" s="199"/>
      <c r="S30" s="199"/>
      <c r="T30" s="199"/>
      <c r="U30" s="199"/>
      <c r="V30" s="199"/>
      <c r="W30" s="200"/>
    </row>
    <row r="31" spans="2:27" ht="15" customHeight="1" thickBot="1">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c r="B32" s="198" t="s">
        <v>1841</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5.75" customHeight="1" thickBot="1">
      <c r="B33" s="201"/>
      <c r="C33" s="202"/>
      <c r="D33" s="202"/>
      <c r="E33" s="202"/>
      <c r="F33" s="202"/>
      <c r="G33" s="202"/>
      <c r="H33" s="202"/>
      <c r="I33" s="202"/>
      <c r="J33" s="202"/>
      <c r="K33" s="202"/>
      <c r="L33" s="202"/>
      <c r="M33" s="202"/>
      <c r="N33" s="202"/>
      <c r="O33" s="202"/>
      <c r="P33" s="202"/>
      <c r="Q33" s="202"/>
      <c r="R33" s="202"/>
      <c r="S33" s="202"/>
      <c r="T33" s="202"/>
      <c r="U33" s="202"/>
      <c r="V33" s="202"/>
      <c r="W33" s="203"/>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53"/>
  </sheetPr>
  <dimension ref="A1:AA33"/>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65.25" customHeight="1" thickTop="1" thickBot="1">
      <c r="B4" s="101" t="s">
        <v>4</v>
      </c>
      <c r="C4" s="102" t="s">
        <v>142</v>
      </c>
      <c r="D4" s="186" t="s">
        <v>17</v>
      </c>
      <c r="E4" s="186"/>
      <c r="F4" s="186"/>
      <c r="G4" s="186"/>
      <c r="H4" s="187"/>
      <c r="J4" s="188" t="s">
        <v>70</v>
      </c>
      <c r="K4" s="186"/>
      <c r="L4" s="102" t="s">
        <v>227</v>
      </c>
      <c r="M4" s="189" t="s">
        <v>228</v>
      </c>
      <c r="N4" s="189"/>
      <c r="O4" s="189"/>
      <c r="P4" s="189"/>
      <c r="Q4" s="190"/>
      <c r="R4" s="103"/>
      <c r="S4" s="191" t="s">
        <v>73</v>
      </c>
      <c r="T4" s="192"/>
      <c r="U4" s="192"/>
      <c r="V4" s="193" t="s">
        <v>229</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230</v>
      </c>
      <c r="D6" s="195" t="s">
        <v>231</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83</v>
      </c>
      <c r="K8" s="75" t="s">
        <v>83</v>
      </c>
      <c r="L8" s="75" t="s">
        <v>83</v>
      </c>
      <c r="M8" s="75" t="s">
        <v>83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66.75" customHeight="1" thickTop="1" thickBot="1">
      <c r="B10" s="76" t="s">
        <v>86</v>
      </c>
      <c r="C10" s="193" t="s">
        <v>232</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233</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thickBot="1">
      <c r="B21" s="162" t="s">
        <v>234</v>
      </c>
      <c r="C21" s="163"/>
      <c r="D21" s="163"/>
      <c r="E21" s="163"/>
      <c r="F21" s="163"/>
      <c r="G21" s="163"/>
      <c r="H21" s="163"/>
      <c r="I21" s="163"/>
      <c r="J21" s="163"/>
      <c r="K21" s="163"/>
      <c r="L21" s="163"/>
      <c r="M21" s="196" t="s">
        <v>230</v>
      </c>
      <c r="N21" s="196"/>
      <c r="O21" s="196" t="s">
        <v>112</v>
      </c>
      <c r="P21" s="196"/>
      <c r="Q21" s="196" t="s">
        <v>132</v>
      </c>
      <c r="R21" s="196"/>
      <c r="S21" s="106" t="s">
        <v>114</v>
      </c>
      <c r="T21" s="106" t="s">
        <v>235</v>
      </c>
      <c r="U21" s="106" t="s">
        <v>235</v>
      </c>
      <c r="V21" s="106" t="str">
        <f>+IF(ISERR(U21/T21*100),"N/A",ROUND(U21/T21*100,2))</f>
        <v>N/A</v>
      </c>
      <c r="W21" s="84" t="str">
        <f>+IF(ISERR(U21/S21*100),"N/A",ROUND(U21/S21*100,2))</f>
        <v>N/A</v>
      </c>
    </row>
    <row r="22" spans="2:27" ht="21.75" customHeight="1" thickTop="1" thickBot="1">
      <c r="B22" s="60" t="s">
        <v>126</v>
      </c>
      <c r="C22" s="61"/>
      <c r="D22" s="61"/>
      <c r="E22" s="61"/>
      <c r="F22" s="61"/>
      <c r="G22" s="61"/>
      <c r="H22" s="62"/>
      <c r="I22" s="62"/>
      <c r="J22" s="62"/>
      <c r="K22" s="62"/>
      <c r="L22" s="62"/>
      <c r="M22" s="62"/>
      <c r="N22" s="62"/>
      <c r="O22" s="62"/>
      <c r="P22" s="62"/>
      <c r="Q22" s="62"/>
      <c r="R22" s="62"/>
      <c r="S22" s="62"/>
      <c r="T22" s="62"/>
      <c r="U22" s="62"/>
      <c r="V22" s="62"/>
      <c r="W22" s="63"/>
      <c r="X22" s="85"/>
    </row>
    <row r="23" spans="2:27" ht="29.25" customHeight="1" thickTop="1" thickBot="1">
      <c r="B23" s="172" t="s">
        <v>127</v>
      </c>
      <c r="C23" s="173"/>
      <c r="D23" s="173"/>
      <c r="E23" s="173"/>
      <c r="F23" s="173"/>
      <c r="G23" s="173"/>
      <c r="H23" s="173"/>
      <c r="I23" s="173"/>
      <c r="J23" s="173"/>
      <c r="K23" s="173"/>
      <c r="L23" s="173"/>
      <c r="M23" s="173"/>
      <c r="N23" s="173"/>
      <c r="O23" s="173"/>
      <c r="P23" s="173"/>
      <c r="Q23" s="174"/>
      <c r="R23" s="86" t="s">
        <v>106</v>
      </c>
      <c r="S23" s="149" t="s">
        <v>107</v>
      </c>
      <c r="T23" s="149"/>
      <c r="U23" s="87" t="s">
        <v>128</v>
      </c>
      <c r="V23" s="148" t="s">
        <v>129</v>
      </c>
      <c r="W23" s="150"/>
    </row>
    <row r="24" spans="2:27" ht="30.75" customHeight="1" thickBot="1">
      <c r="B24" s="175"/>
      <c r="C24" s="176"/>
      <c r="D24" s="176"/>
      <c r="E24" s="176"/>
      <c r="F24" s="176"/>
      <c r="G24" s="176"/>
      <c r="H24" s="176"/>
      <c r="I24" s="176"/>
      <c r="J24" s="176"/>
      <c r="K24" s="176"/>
      <c r="L24" s="176"/>
      <c r="M24" s="176"/>
      <c r="N24" s="176"/>
      <c r="O24" s="176"/>
      <c r="P24" s="176"/>
      <c r="Q24" s="177"/>
      <c r="R24" s="88" t="s">
        <v>130</v>
      </c>
      <c r="S24" s="88" t="s">
        <v>130</v>
      </c>
      <c r="T24" s="88" t="s">
        <v>112</v>
      </c>
      <c r="U24" s="88" t="s">
        <v>130</v>
      </c>
      <c r="V24" s="88" t="s">
        <v>131</v>
      </c>
      <c r="W24" s="81" t="s">
        <v>132</v>
      </c>
      <c r="Y24" s="85"/>
    </row>
    <row r="25" spans="2:27" ht="23.25" customHeight="1" thickBot="1">
      <c r="B25" s="178" t="s">
        <v>133</v>
      </c>
      <c r="C25" s="179"/>
      <c r="D25" s="179"/>
      <c r="E25" s="89" t="s">
        <v>236</v>
      </c>
      <c r="F25" s="89"/>
      <c r="G25" s="89"/>
      <c r="H25" s="90"/>
      <c r="I25" s="90"/>
      <c r="J25" s="90"/>
      <c r="K25" s="90"/>
      <c r="L25" s="90"/>
      <c r="M25" s="90"/>
      <c r="N25" s="90"/>
      <c r="O25" s="90"/>
      <c r="P25" s="91"/>
      <c r="Q25" s="91"/>
      <c r="R25" s="92" t="s">
        <v>229</v>
      </c>
      <c r="S25" s="92" t="s">
        <v>75</v>
      </c>
      <c r="T25" s="91"/>
      <c r="U25" s="92" t="s">
        <v>117</v>
      </c>
      <c r="V25" s="91"/>
      <c r="W25" s="94">
        <f>+IF(ISERR(U25/R25*100),"N/A",ROUND(U25/R25*100,2))</f>
        <v>100</v>
      </c>
    </row>
    <row r="26" spans="2:27" ht="26.25" customHeight="1" thickBot="1">
      <c r="B26" s="180" t="s">
        <v>136</v>
      </c>
      <c r="C26" s="181"/>
      <c r="D26" s="181"/>
      <c r="E26" s="95" t="s">
        <v>236</v>
      </c>
      <c r="F26" s="95"/>
      <c r="G26" s="95"/>
      <c r="H26" s="96"/>
      <c r="I26" s="96"/>
      <c r="J26" s="96"/>
      <c r="K26" s="96"/>
      <c r="L26" s="96"/>
      <c r="M26" s="96"/>
      <c r="N26" s="96"/>
      <c r="O26" s="96"/>
      <c r="P26" s="97"/>
      <c r="Q26" s="97"/>
      <c r="R26" s="98" t="s">
        <v>229</v>
      </c>
      <c r="S26" s="98" t="s">
        <v>117</v>
      </c>
      <c r="T26" s="98">
        <f>+IF(ISERR(S26/R26*100),"N/A",ROUND(S26/R26*100,2))</f>
        <v>100</v>
      </c>
      <c r="U26" s="98" t="s">
        <v>117</v>
      </c>
      <c r="V26" s="98">
        <f>+IF(ISERR(U26/S26*100),"N/A",ROUND(U26/S26*100,2))</f>
        <v>100</v>
      </c>
      <c r="W26" s="100">
        <f>+IF(ISERR(U26/R26*100),"N/A",ROUND(U26/R26*100,2))</f>
        <v>100</v>
      </c>
    </row>
    <row r="27" spans="2:27" ht="22.5" customHeight="1" thickTop="1" thickBot="1">
      <c r="B27" s="60" t="s">
        <v>138</v>
      </c>
      <c r="C27" s="61"/>
      <c r="D27" s="61"/>
      <c r="E27" s="61"/>
      <c r="F27" s="61"/>
      <c r="G27" s="61"/>
      <c r="H27" s="62"/>
      <c r="I27" s="62"/>
      <c r="J27" s="62"/>
      <c r="K27" s="62"/>
      <c r="L27" s="62"/>
      <c r="M27" s="62"/>
      <c r="N27" s="62"/>
      <c r="O27" s="62"/>
      <c r="P27" s="62"/>
      <c r="Q27" s="62"/>
      <c r="R27" s="62"/>
      <c r="S27" s="62"/>
      <c r="T27" s="62"/>
      <c r="U27" s="62"/>
      <c r="V27" s="62"/>
      <c r="W27" s="63"/>
    </row>
    <row r="28" spans="2:27" ht="37.5" customHeight="1" thickTop="1">
      <c r="B28" s="198" t="s">
        <v>237</v>
      </c>
      <c r="C28" s="199"/>
      <c r="D28" s="199"/>
      <c r="E28" s="199"/>
      <c r="F28" s="199"/>
      <c r="G28" s="199"/>
      <c r="H28" s="199"/>
      <c r="I28" s="199"/>
      <c r="J28" s="199"/>
      <c r="K28" s="199"/>
      <c r="L28" s="199"/>
      <c r="M28" s="199"/>
      <c r="N28" s="199"/>
      <c r="O28" s="199"/>
      <c r="P28" s="199"/>
      <c r="Q28" s="199"/>
      <c r="R28" s="199"/>
      <c r="S28" s="199"/>
      <c r="T28" s="199"/>
      <c r="U28" s="199"/>
      <c r="V28" s="199"/>
      <c r="W28" s="200"/>
    </row>
    <row r="29" spans="2:27" ht="33.75" customHeight="1" thickBot="1">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c r="B30" s="198" t="s">
        <v>238</v>
      </c>
      <c r="C30" s="199"/>
      <c r="D30" s="199"/>
      <c r="E30" s="199"/>
      <c r="F30" s="199"/>
      <c r="G30" s="199"/>
      <c r="H30" s="199"/>
      <c r="I30" s="199"/>
      <c r="J30" s="199"/>
      <c r="K30" s="199"/>
      <c r="L30" s="199"/>
      <c r="M30" s="199"/>
      <c r="N30" s="199"/>
      <c r="O30" s="199"/>
      <c r="P30" s="199"/>
      <c r="Q30" s="199"/>
      <c r="R30" s="199"/>
      <c r="S30" s="199"/>
      <c r="T30" s="199"/>
      <c r="U30" s="199"/>
      <c r="V30" s="199"/>
      <c r="W30" s="200"/>
    </row>
    <row r="31" spans="2:27" ht="15" customHeight="1" thickBot="1">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c r="B32" s="198" t="s">
        <v>239</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5.75" customHeight="1" thickBot="1">
      <c r="B33" s="201"/>
      <c r="C33" s="202"/>
      <c r="D33" s="202"/>
      <c r="E33" s="202"/>
      <c r="F33" s="202"/>
      <c r="G33" s="202"/>
      <c r="H33" s="202"/>
      <c r="I33" s="202"/>
      <c r="J33" s="202"/>
      <c r="K33" s="202"/>
      <c r="L33" s="202"/>
      <c r="M33" s="202"/>
      <c r="N33" s="202"/>
      <c r="O33" s="202"/>
      <c r="P33" s="202"/>
      <c r="Q33" s="202"/>
      <c r="R33" s="202"/>
      <c r="S33" s="202"/>
      <c r="T33" s="202"/>
      <c r="U33" s="202"/>
      <c r="V33" s="202"/>
      <c r="W33" s="203"/>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indexed="53"/>
  </sheetPr>
  <dimension ref="A1:AA34"/>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1733</v>
      </c>
      <c r="D4" s="186" t="s">
        <v>34</v>
      </c>
      <c r="E4" s="186"/>
      <c r="F4" s="186"/>
      <c r="G4" s="186"/>
      <c r="H4" s="187"/>
      <c r="J4" s="188" t="s">
        <v>70</v>
      </c>
      <c r="K4" s="186"/>
      <c r="L4" s="102" t="s">
        <v>1842</v>
      </c>
      <c r="M4" s="189" t="s">
        <v>1843</v>
      </c>
      <c r="N4" s="189"/>
      <c r="O4" s="189"/>
      <c r="P4" s="189"/>
      <c r="Q4" s="190"/>
      <c r="R4" s="103"/>
      <c r="S4" s="191" t="s">
        <v>73</v>
      </c>
      <c r="T4" s="192"/>
      <c r="U4" s="192"/>
      <c r="V4" s="193" t="s">
        <v>1844</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1845</v>
      </c>
      <c r="D6" s="195" t="s">
        <v>1846</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1520</v>
      </c>
      <c r="K8" s="75" t="s">
        <v>1816</v>
      </c>
      <c r="L8" s="75" t="s">
        <v>1817</v>
      </c>
      <c r="M8" s="75" t="s">
        <v>1400</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228.75" customHeight="1" thickTop="1" thickBot="1">
      <c r="B10" s="76" t="s">
        <v>86</v>
      </c>
      <c r="C10" s="193" t="s">
        <v>1847</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1740</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1848</v>
      </c>
      <c r="C21" s="163"/>
      <c r="D21" s="163"/>
      <c r="E21" s="163"/>
      <c r="F21" s="163"/>
      <c r="G21" s="163"/>
      <c r="H21" s="163"/>
      <c r="I21" s="163"/>
      <c r="J21" s="163"/>
      <c r="K21" s="163"/>
      <c r="L21" s="163"/>
      <c r="M21" s="196" t="s">
        <v>1845</v>
      </c>
      <c r="N21" s="196"/>
      <c r="O21" s="196" t="s">
        <v>112</v>
      </c>
      <c r="P21" s="196"/>
      <c r="Q21" s="196" t="s">
        <v>132</v>
      </c>
      <c r="R21" s="196"/>
      <c r="S21" s="106" t="s">
        <v>114</v>
      </c>
      <c r="T21" s="106" t="s">
        <v>235</v>
      </c>
      <c r="U21" s="106" t="s">
        <v>235</v>
      </c>
      <c r="V21" s="106" t="str">
        <f>+IF(ISERR(U21/T21*100),"N/A",ROUND(U21/T21*100,2))</f>
        <v>N/A</v>
      </c>
      <c r="W21" s="84" t="str">
        <f>+IF(ISERR(U21/S21*100),"N/A",ROUND(U21/S21*100,2))</f>
        <v>N/A</v>
      </c>
    </row>
    <row r="22" spans="2:27" ht="56.25" customHeight="1" thickBot="1">
      <c r="B22" s="162" t="s">
        <v>1849</v>
      </c>
      <c r="C22" s="163"/>
      <c r="D22" s="163"/>
      <c r="E22" s="163"/>
      <c r="F22" s="163"/>
      <c r="G22" s="163"/>
      <c r="H22" s="163"/>
      <c r="I22" s="163"/>
      <c r="J22" s="163"/>
      <c r="K22" s="163"/>
      <c r="L22" s="163"/>
      <c r="M22" s="197" t="s">
        <v>1845</v>
      </c>
      <c r="N22" s="197"/>
      <c r="O22" s="197" t="s">
        <v>112</v>
      </c>
      <c r="P22" s="197"/>
      <c r="Q22" s="197" t="s">
        <v>132</v>
      </c>
      <c r="R22" s="197"/>
      <c r="S22" s="106" t="s">
        <v>319</v>
      </c>
      <c r="T22" s="106" t="s">
        <v>235</v>
      </c>
      <c r="U22" s="106" t="s">
        <v>235</v>
      </c>
      <c r="V22" s="106" t="str">
        <f>+IF(ISERR(U22/T22*100),"N/A",ROUND(U22/T22*100,2))</f>
        <v>N/A</v>
      </c>
      <c r="W22" s="84" t="str">
        <f>+IF(ISERR(U22/S22*100),"N/A",ROUND(U22/S22*100,2))</f>
        <v>N/A</v>
      </c>
    </row>
    <row r="23" spans="2:27" ht="21.75" customHeight="1" thickTop="1" thickBot="1">
      <c r="B23" s="60" t="s">
        <v>126</v>
      </c>
      <c r="C23" s="61"/>
      <c r="D23" s="61"/>
      <c r="E23" s="61"/>
      <c r="F23" s="61"/>
      <c r="G23" s="61"/>
      <c r="H23" s="62"/>
      <c r="I23" s="62"/>
      <c r="J23" s="62"/>
      <c r="K23" s="62"/>
      <c r="L23" s="62"/>
      <c r="M23" s="62"/>
      <c r="N23" s="62"/>
      <c r="O23" s="62"/>
      <c r="P23" s="62"/>
      <c r="Q23" s="62"/>
      <c r="R23" s="62"/>
      <c r="S23" s="62"/>
      <c r="T23" s="62"/>
      <c r="U23" s="62"/>
      <c r="V23" s="62"/>
      <c r="W23" s="63"/>
      <c r="X23" s="85"/>
    </row>
    <row r="24" spans="2:27" ht="29.25" customHeight="1" thickTop="1" thickBot="1">
      <c r="B24" s="172" t="s">
        <v>127</v>
      </c>
      <c r="C24" s="173"/>
      <c r="D24" s="173"/>
      <c r="E24" s="173"/>
      <c r="F24" s="173"/>
      <c r="G24" s="173"/>
      <c r="H24" s="173"/>
      <c r="I24" s="173"/>
      <c r="J24" s="173"/>
      <c r="K24" s="173"/>
      <c r="L24" s="173"/>
      <c r="M24" s="173"/>
      <c r="N24" s="173"/>
      <c r="O24" s="173"/>
      <c r="P24" s="173"/>
      <c r="Q24" s="174"/>
      <c r="R24" s="86" t="s">
        <v>106</v>
      </c>
      <c r="S24" s="149" t="s">
        <v>107</v>
      </c>
      <c r="T24" s="149"/>
      <c r="U24" s="87" t="s">
        <v>128</v>
      </c>
      <c r="V24" s="148" t="s">
        <v>129</v>
      </c>
      <c r="W24" s="150"/>
    </row>
    <row r="25" spans="2:27" ht="30.75" customHeight="1" thickBot="1">
      <c r="B25" s="175"/>
      <c r="C25" s="176"/>
      <c r="D25" s="176"/>
      <c r="E25" s="176"/>
      <c r="F25" s="176"/>
      <c r="G25" s="176"/>
      <c r="H25" s="176"/>
      <c r="I25" s="176"/>
      <c r="J25" s="176"/>
      <c r="K25" s="176"/>
      <c r="L25" s="176"/>
      <c r="M25" s="176"/>
      <c r="N25" s="176"/>
      <c r="O25" s="176"/>
      <c r="P25" s="176"/>
      <c r="Q25" s="177"/>
      <c r="R25" s="88" t="s">
        <v>130</v>
      </c>
      <c r="S25" s="88" t="s">
        <v>130</v>
      </c>
      <c r="T25" s="88" t="s">
        <v>112</v>
      </c>
      <c r="U25" s="88" t="s">
        <v>130</v>
      </c>
      <c r="V25" s="88" t="s">
        <v>131</v>
      </c>
      <c r="W25" s="81" t="s">
        <v>132</v>
      </c>
      <c r="Y25" s="85"/>
    </row>
    <row r="26" spans="2:27" ht="23.25" customHeight="1" thickBot="1">
      <c r="B26" s="178" t="s">
        <v>133</v>
      </c>
      <c r="C26" s="179"/>
      <c r="D26" s="179"/>
      <c r="E26" s="89" t="s">
        <v>1850</v>
      </c>
      <c r="F26" s="89"/>
      <c r="G26" s="89"/>
      <c r="H26" s="90"/>
      <c r="I26" s="90"/>
      <c r="J26" s="90"/>
      <c r="K26" s="90"/>
      <c r="L26" s="90"/>
      <c r="M26" s="90"/>
      <c r="N26" s="90"/>
      <c r="O26" s="90"/>
      <c r="P26" s="91"/>
      <c r="Q26" s="91"/>
      <c r="R26" s="92" t="s">
        <v>1851</v>
      </c>
      <c r="S26" s="92" t="s">
        <v>75</v>
      </c>
      <c r="T26" s="91"/>
      <c r="U26" s="92" t="s">
        <v>1852</v>
      </c>
      <c r="V26" s="91"/>
      <c r="W26" s="94">
        <f>+IF(ISERR(U26/R26*100),"N/A",ROUND(U26/R26*100,2))</f>
        <v>41.67</v>
      </c>
    </row>
    <row r="27" spans="2:27" ht="26.25" customHeight="1" thickBot="1">
      <c r="B27" s="180" t="s">
        <v>136</v>
      </c>
      <c r="C27" s="181"/>
      <c r="D27" s="181"/>
      <c r="E27" s="95" t="s">
        <v>1850</v>
      </c>
      <c r="F27" s="95"/>
      <c r="G27" s="95"/>
      <c r="H27" s="96"/>
      <c r="I27" s="96"/>
      <c r="J27" s="96"/>
      <c r="K27" s="96"/>
      <c r="L27" s="96"/>
      <c r="M27" s="96"/>
      <c r="N27" s="96"/>
      <c r="O27" s="96"/>
      <c r="P27" s="97"/>
      <c r="Q27" s="97"/>
      <c r="R27" s="98" t="s">
        <v>1851</v>
      </c>
      <c r="S27" s="98" t="s">
        <v>510</v>
      </c>
      <c r="T27" s="98">
        <f>+IF(ISERR(S27/R27*100),"N/A",ROUND(S27/R27*100,2))</f>
        <v>43.75</v>
      </c>
      <c r="U27" s="98" t="s">
        <v>1852</v>
      </c>
      <c r="V27" s="98">
        <f>+IF(ISERR(U27/S27*100),"N/A",ROUND(U27/S27*100,2))</f>
        <v>95.24</v>
      </c>
      <c r="W27" s="100">
        <f>+IF(ISERR(U27/R27*100),"N/A",ROUND(U27/R27*100,2))</f>
        <v>41.67</v>
      </c>
    </row>
    <row r="28" spans="2:27" ht="22.5" customHeight="1" thickTop="1" thickBot="1">
      <c r="B28" s="60" t="s">
        <v>138</v>
      </c>
      <c r="C28" s="61"/>
      <c r="D28" s="61"/>
      <c r="E28" s="61"/>
      <c r="F28" s="61"/>
      <c r="G28" s="61"/>
      <c r="H28" s="62"/>
      <c r="I28" s="62"/>
      <c r="J28" s="62"/>
      <c r="K28" s="62"/>
      <c r="L28" s="62"/>
      <c r="M28" s="62"/>
      <c r="N28" s="62"/>
      <c r="O28" s="62"/>
      <c r="P28" s="62"/>
      <c r="Q28" s="62"/>
      <c r="R28" s="62"/>
      <c r="S28" s="62"/>
      <c r="T28" s="62"/>
      <c r="U28" s="62"/>
      <c r="V28" s="62"/>
      <c r="W28" s="63"/>
    </row>
    <row r="29" spans="2:27" ht="37.5" customHeight="1" thickTop="1">
      <c r="B29" s="198" t="s">
        <v>1853</v>
      </c>
      <c r="C29" s="199"/>
      <c r="D29" s="199"/>
      <c r="E29" s="199"/>
      <c r="F29" s="199"/>
      <c r="G29" s="199"/>
      <c r="H29" s="199"/>
      <c r="I29" s="199"/>
      <c r="J29" s="199"/>
      <c r="K29" s="199"/>
      <c r="L29" s="199"/>
      <c r="M29" s="199"/>
      <c r="N29" s="199"/>
      <c r="O29" s="199"/>
      <c r="P29" s="199"/>
      <c r="Q29" s="199"/>
      <c r="R29" s="199"/>
      <c r="S29" s="199"/>
      <c r="T29" s="199"/>
      <c r="U29" s="199"/>
      <c r="V29" s="199"/>
      <c r="W29" s="200"/>
    </row>
    <row r="30" spans="2:27" ht="120" customHeight="1" thickBot="1">
      <c r="B30" s="204"/>
      <c r="C30" s="205"/>
      <c r="D30" s="205"/>
      <c r="E30" s="205"/>
      <c r="F30" s="205"/>
      <c r="G30" s="205"/>
      <c r="H30" s="205"/>
      <c r="I30" s="205"/>
      <c r="J30" s="205"/>
      <c r="K30" s="205"/>
      <c r="L30" s="205"/>
      <c r="M30" s="205"/>
      <c r="N30" s="205"/>
      <c r="O30" s="205"/>
      <c r="P30" s="205"/>
      <c r="Q30" s="205"/>
      <c r="R30" s="205"/>
      <c r="S30" s="205"/>
      <c r="T30" s="205"/>
      <c r="U30" s="205"/>
      <c r="V30" s="205"/>
      <c r="W30" s="206"/>
    </row>
    <row r="31" spans="2:27" ht="37.5" customHeight="1" thickTop="1">
      <c r="B31" s="198" t="s">
        <v>1854</v>
      </c>
      <c r="C31" s="199"/>
      <c r="D31" s="199"/>
      <c r="E31" s="199"/>
      <c r="F31" s="199"/>
      <c r="G31" s="199"/>
      <c r="H31" s="199"/>
      <c r="I31" s="199"/>
      <c r="J31" s="199"/>
      <c r="K31" s="199"/>
      <c r="L31" s="199"/>
      <c r="M31" s="199"/>
      <c r="N31" s="199"/>
      <c r="O31" s="199"/>
      <c r="P31" s="199"/>
      <c r="Q31" s="199"/>
      <c r="R31" s="199"/>
      <c r="S31" s="199"/>
      <c r="T31" s="199"/>
      <c r="U31" s="199"/>
      <c r="V31" s="199"/>
      <c r="W31" s="200"/>
    </row>
    <row r="32" spans="2:27" ht="45.75" customHeight="1" thickBot="1">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c r="B33" s="198" t="s">
        <v>1855</v>
      </c>
      <c r="C33" s="199"/>
      <c r="D33" s="199"/>
      <c r="E33" s="199"/>
      <c r="F33" s="199"/>
      <c r="G33" s="199"/>
      <c r="H33" s="199"/>
      <c r="I33" s="199"/>
      <c r="J33" s="199"/>
      <c r="K33" s="199"/>
      <c r="L33" s="199"/>
      <c r="M33" s="199"/>
      <c r="N33" s="199"/>
      <c r="O33" s="199"/>
      <c r="P33" s="199"/>
      <c r="Q33" s="199"/>
      <c r="R33" s="199"/>
      <c r="S33" s="199"/>
      <c r="T33" s="199"/>
      <c r="U33" s="199"/>
      <c r="V33" s="199"/>
      <c r="W33" s="200"/>
    </row>
    <row r="34" spans="2:23" ht="64.5" customHeight="1" thickBot="1">
      <c r="B34" s="201"/>
      <c r="C34" s="202"/>
      <c r="D34" s="202"/>
      <c r="E34" s="202"/>
      <c r="F34" s="202"/>
      <c r="G34" s="202"/>
      <c r="H34" s="202"/>
      <c r="I34" s="202"/>
      <c r="J34" s="202"/>
      <c r="K34" s="202"/>
      <c r="L34" s="202"/>
      <c r="M34" s="202"/>
      <c r="N34" s="202"/>
      <c r="O34" s="202"/>
      <c r="P34" s="202"/>
      <c r="Q34" s="202"/>
      <c r="R34" s="202"/>
      <c r="S34" s="202"/>
      <c r="T34" s="202"/>
      <c r="U34" s="202"/>
      <c r="V34" s="202"/>
      <c r="W34" s="203"/>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indexed="53"/>
  </sheetPr>
  <dimension ref="A1:AA46"/>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114" customHeight="1" thickTop="1" thickBot="1">
      <c r="B4" s="101" t="s">
        <v>4</v>
      </c>
      <c r="C4" s="102" t="s">
        <v>1856</v>
      </c>
      <c r="D4" s="186" t="s">
        <v>35</v>
      </c>
      <c r="E4" s="186"/>
      <c r="F4" s="186"/>
      <c r="G4" s="186"/>
      <c r="H4" s="187"/>
      <c r="J4" s="188" t="s">
        <v>70</v>
      </c>
      <c r="K4" s="186"/>
      <c r="L4" s="102" t="s">
        <v>1857</v>
      </c>
      <c r="M4" s="189" t="s">
        <v>1858</v>
      </c>
      <c r="N4" s="189"/>
      <c r="O4" s="189"/>
      <c r="P4" s="189"/>
      <c r="Q4" s="190"/>
      <c r="R4" s="103"/>
      <c r="S4" s="191" t="s">
        <v>73</v>
      </c>
      <c r="T4" s="192"/>
      <c r="U4" s="192"/>
      <c r="V4" s="193" t="s">
        <v>1859</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936</v>
      </c>
      <c r="D6" s="195" t="s">
        <v>1860</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83</v>
      </c>
      <c r="K8" s="75" t="s">
        <v>83</v>
      </c>
      <c r="L8" s="75" t="s">
        <v>1861</v>
      </c>
      <c r="M8" s="75" t="s">
        <v>1862</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170.25" customHeight="1" thickTop="1" thickBot="1">
      <c r="B10" s="76" t="s">
        <v>86</v>
      </c>
      <c r="C10" s="193" t="s">
        <v>1863</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1864</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1865</v>
      </c>
      <c r="C21" s="163"/>
      <c r="D21" s="163"/>
      <c r="E21" s="163"/>
      <c r="F21" s="163"/>
      <c r="G21" s="163"/>
      <c r="H21" s="163"/>
      <c r="I21" s="163"/>
      <c r="J21" s="163"/>
      <c r="K21" s="163"/>
      <c r="L21" s="163"/>
      <c r="M21" s="196" t="s">
        <v>936</v>
      </c>
      <c r="N21" s="196"/>
      <c r="O21" s="196" t="s">
        <v>1866</v>
      </c>
      <c r="P21" s="196"/>
      <c r="Q21" s="196" t="s">
        <v>132</v>
      </c>
      <c r="R21" s="196"/>
      <c r="S21" s="106" t="s">
        <v>411</v>
      </c>
      <c r="T21" s="106" t="s">
        <v>235</v>
      </c>
      <c r="U21" s="106" t="s">
        <v>235</v>
      </c>
      <c r="V21" s="106" t="str">
        <f t="shared" ref="V21:V34" si="0">+IF(ISERR(U21/T21*100),"N/A",ROUND(U21/T21*100,2))</f>
        <v>N/A</v>
      </c>
      <c r="W21" s="84" t="str">
        <f t="shared" ref="W21:W34" si="1">+IF(ISERR(U21/S21*100),"N/A",ROUND(U21/S21*100,2))</f>
        <v>N/A</v>
      </c>
    </row>
    <row r="22" spans="2:27" ht="77.25" customHeight="1">
      <c r="B22" s="162" t="s">
        <v>1867</v>
      </c>
      <c r="C22" s="163"/>
      <c r="D22" s="163"/>
      <c r="E22" s="163"/>
      <c r="F22" s="163"/>
      <c r="G22" s="163"/>
      <c r="H22" s="163"/>
      <c r="I22" s="163"/>
      <c r="J22" s="163"/>
      <c r="K22" s="163"/>
      <c r="L22" s="163"/>
      <c r="M22" s="197" t="s">
        <v>936</v>
      </c>
      <c r="N22" s="197"/>
      <c r="O22" s="197" t="s">
        <v>112</v>
      </c>
      <c r="P22" s="197"/>
      <c r="Q22" s="197" t="s">
        <v>132</v>
      </c>
      <c r="R22" s="197"/>
      <c r="S22" s="106" t="s">
        <v>114</v>
      </c>
      <c r="T22" s="106" t="s">
        <v>235</v>
      </c>
      <c r="U22" s="106" t="s">
        <v>235</v>
      </c>
      <c r="V22" s="106" t="str">
        <f t="shared" si="0"/>
        <v>N/A</v>
      </c>
      <c r="W22" s="84" t="str">
        <f t="shared" si="1"/>
        <v>N/A</v>
      </c>
    </row>
    <row r="23" spans="2:27" ht="56.25" customHeight="1">
      <c r="B23" s="162" t="s">
        <v>1868</v>
      </c>
      <c r="C23" s="163"/>
      <c r="D23" s="163"/>
      <c r="E23" s="163"/>
      <c r="F23" s="163"/>
      <c r="G23" s="163"/>
      <c r="H23" s="163"/>
      <c r="I23" s="163"/>
      <c r="J23" s="163"/>
      <c r="K23" s="163"/>
      <c r="L23" s="163"/>
      <c r="M23" s="197" t="s">
        <v>936</v>
      </c>
      <c r="N23" s="197"/>
      <c r="O23" s="197" t="s">
        <v>112</v>
      </c>
      <c r="P23" s="197"/>
      <c r="Q23" s="197" t="s">
        <v>160</v>
      </c>
      <c r="R23" s="197"/>
      <c r="S23" s="106" t="s">
        <v>114</v>
      </c>
      <c r="T23" s="106" t="s">
        <v>114</v>
      </c>
      <c r="U23" s="106" t="s">
        <v>114</v>
      </c>
      <c r="V23" s="106">
        <f t="shared" si="0"/>
        <v>100</v>
      </c>
      <c r="W23" s="84">
        <f t="shared" si="1"/>
        <v>100</v>
      </c>
    </row>
    <row r="24" spans="2:27" ht="56.25" customHeight="1">
      <c r="B24" s="162" t="s">
        <v>1869</v>
      </c>
      <c r="C24" s="163"/>
      <c r="D24" s="163"/>
      <c r="E24" s="163"/>
      <c r="F24" s="163"/>
      <c r="G24" s="163"/>
      <c r="H24" s="163"/>
      <c r="I24" s="163"/>
      <c r="J24" s="163"/>
      <c r="K24" s="163"/>
      <c r="L24" s="163"/>
      <c r="M24" s="197" t="s">
        <v>936</v>
      </c>
      <c r="N24" s="197"/>
      <c r="O24" s="197" t="s">
        <v>112</v>
      </c>
      <c r="P24" s="197"/>
      <c r="Q24" s="197" t="s">
        <v>160</v>
      </c>
      <c r="R24" s="197"/>
      <c r="S24" s="106" t="s">
        <v>114</v>
      </c>
      <c r="T24" s="106" t="s">
        <v>114</v>
      </c>
      <c r="U24" s="106" t="s">
        <v>1870</v>
      </c>
      <c r="V24" s="106">
        <f t="shared" si="0"/>
        <v>96.55</v>
      </c>
      <c r="W24" s="84">
        <f t="shared" si="1"/>
        <v>96.55</v>
      </c>
    </row>
    <row r="25" spans="2:27" ht="56.25" customHeight="1">
      <c r="B25" s="162" t="s">
        <v>1871</v>
      </c>
      <c r="C25" s="163"/>
      <c r="D25" s="163"/>
      <c r="E25" s="163"/>
      <c r="F25" s="163"/>
      <c r="G25" s="163"/>
      <c r="H25" s="163"/>
      <c r="I25" s="163"/>
      <c r="J25" s="163"/>
      <c r="K25" s="163"/>
      <c r="L25" s="163"/>
      <c r="M25" s="197" t="s">
        <v>936</v>
      </c>
      <c r="N25" s="197"/>
      <c r="O25" s="197" t="s">
        <v>112</v>
      </c>
      <c r="P25" s="197"/>
      <c r="Q25" s="197" t="s">
        <v>160</v>
      </c>
      <c r="R25" s="197"/>
      <c r="S25" s="106" t="s">
        <v>884</v>
      </c>
      <c r="T25" s="106" t="s">
        <v>828</v>
      </c>
      <c r="U25" s="106" t="s">
        <v>1872</v>
      </c>
      <c r="V25" s="106">
        <f t="shared" si="0"/>
        <v>110.68</v>
      </c>
      <c r="W25" s="84">
        <f t="shared" si="1"/>
        <v>125.56</v>
      </c>
    </row>
    <row r="26" spans="2:27" ht="56.25" customHeight="1">
      <c r="B26" s="162" t="s">
        <v>1873</v>
      </c>
      <c r="C26" s="163"/>
      <c r="D26" s="163"/>
      <c r="E26" s="163"/>
      <c r="F26" s="163"/>
      <c r="G26" s="163"/>
      <c r="H26" s="163"/>
      <c r="I26" s="163"/>
      <c r="J26" s="163"/>
      <c r="K26" s="163"/>
      <c r="L26" s="163"/>
      <c r="M26" s="197" t="s">
        <v>936</v>
      </c>
      <c r="N26" s="197"/>
      <c r="O26" s="197" t="s">
        <v>112</v>
      </c>
      <c r="P26" s="197"/>
      <c r="Q26" s="197" t="s">
        <v>113</v>
      </c>
      <c r="R26" s="197"/>
      <c r="S26" s="106" t="s">
        <v>114</v>
      </c>
      <c r="T26" s="106" t="s">
        <v>114</v>
      </c>
      <c r="U26" s="106" t="s">
        <v>114</v>
      </c>
      <c r="V26" s="106">
        <f t="shared" si="0"/>
        <v>100</v>
      </c>
      <c r="W26" s="84">
        <f t="shared" si="1"/>
        <v>100</v>
      </c>
    </row>
    <row r="27" spans="2:27" ht="56.25" customHeight="1">
      <c r="B27" s="162" t="s">
        <v>1874</v>
      </c>
      <c r="C27" s="163"/>
      <c r="D27" s="163"/>
      <c r="E27" s="163"/>
      <c r="F27" s="163"/>
      <c r="G27" s="163"/>
      <c r="H27" s="163"/>
      <c r="I27" s="163"/>
      <c r="J27" s="163"/>
      <c r="K27" s="163"/>
      <c r="L27" s="163"/>
      <c r="M27" s="197" t="s">
        <v>936</v>
      </c>
      <c r="N27" s="197"/>
      <c r="O27" s="197" t="s">
        <v>112</v>
      </c>
      <c r="P27" s="197"/>
      <c r="Q27" s="197" t="s">
        <v>113</v>
      </c>
      <c r="R27" s="197"/>
      <c r="S27" s="106" t="s">
        <v>114</v>
      </c>
      <c r="T27" s="106" t="s">
        <v>114</v>
      </c>
      <c r="U27" s="106" t="s">
        <v>114</v>
      </c>
      <c r="V27" s="106">
        <f t="shared" si="0"/>
        <v>100</v>
      </c>
      <c r="W27" s="84">
        <f t="shared" si="1"/>
        <v>100</v>
      </c>
    </row>
    <row r="28" spans="2:27" ht="56.25" customHeight="1">
      <c r="B28" s="162" t="s">
        <v>1875</v>
      </c>
      <c r="C28" s="163"/>
      <c r="D28" s="163"/>
      <c r="E28" s="163"/>
      <c r="F28" s="163"/>
      <c r="G28" s="163"/>
      <c r="H28" s="163"/>
      <c r="I28" s="163"/>
      <c r="J28" s="163"/>
      <c r="K28" s="163"/>
      <c r="L28" s="163"/>
      <c r="M28" s="197" t="s">
        <v>936</v>
      </c>
      <c r="N28" s="197"/>
      <c r="O28" s="197" t="s">
        <v>112</v>
      </c>
      <c r="P28" s="197"/>
      <c r="Q28" s="197" t="s">
        <v>160</v>
      </c>
      <c r="R28" s="197"/>
      <c r="S28" s="106" t="s">
        <v>114</v>
      </c>
      <c r="T28" s="106" t="s">
        <v>114</v>
      </c>
      <c r="U28" s="106" t="s">
        <v>114</v>
      </c>
      <c r="V28" s="106">
        <f t="shared" si="0"/>
        <v>100</v>
      </c>
      <c r="W28" s="84">
        <f t="shared" si="1"/>
        <v>100</v>
      </c>
    </row>
    <row r="29" spans="2:27" ht="56.25" customHeight="1">
      <c r="B29" s="162" t="s">
        <v>1876</v>
      </c>
      <c r="C29" s="163"/>
      <c r="D29" s="163"/>
      <c r="E29" s="163"/>
      <c r="F29" s="163"/>
      <c r="G29" s="163"/>
      <c r="H29" s="163"/>
      <c r="I29" s="163"/>
      <c r="J29" s="163"/>
      <c r="K29" s="163"/>
      <c r="L29" s="163"/>
      <c r="M29" s="197" t="s">
        <v>936</v>
      </c>
      <c r="N29" s="197"/>
      <c r="O29" s="197" t="s">
        <v>112</v>
      </c>
      <c r="P29" s="197"/>
      <c r="Q29" s="197" t="s">
        <v>160</v>
      </c>
      <c r="R29" s="197"/>
      <c r="S29" s="106" t="s">
        <v>114</v>
      </c>
      <c r="T29" s="106" t="s">
        <v>114</v>
      </c>
      <c r="U29" s="106" t="s">
        <v>114</v>
      </c>
      <c r="V29" s="106">
        <f t="shared" si="0"/>
        <v>100</v>
      </c>
      <c r="W29" s="84">
        <f t="shared" si="1"/>
        <v>100</v>
      </c>
    </row>
    <row r="30" spans="2:27" ht="56.25" customHeight="1">
      <c r="B30" s="162" t="s">
        <v>1877</v>
      </c>
      <c r="C30" s="163"/>
      <c r="D30" s="163"/>
      <c r="E30" s="163"/>
      <c r="F30" s="163"/>
      <c r="G30" s="163"/>
      <c r="H30" s="163"/>
      <c r="I30" s="163"/>
      <c r="J30" s="163"/>
      <c r="K30" s="163"/>
      <c r="L30" s="163"/>
      <c r="M30" s="197" t="s">
        <v>936</v>
      </c>
      <c r="N30" s="197"/>
      <c r="O30" s="197" t="s">
        <v>112</v>
      </c>
      <c r="P30" s="197"/>
      <c r="Q30" s="197" t="s">
        <v>160</v>
      </c>
      <c r="R30" s="197"/>
      <c r="S30" s="106" t="s">
        <v>114</v>
      </c>
      <c r="T30" s="106" t="s">
        <v>114</v>
      </c>
      <c r="U30" s="106" t="s">
        <v>114</v>
      </c>
      <c r="V30" s="106">
        <f t="shared" si="0"/>
        <v>100</v>
      </c>
      <c r="W30" s="84">
        <f t="shared" si="1"/>
        <v>100</v>
      </c>
    </row>
    <row r="31" spans="2:27" ht="56.25" customHeight="1">
      <c r="B31" s="162" t="s">
        <v>1878</v>
      </c>
      <c r="C31" s="163"/>
      <c r="D31" s="163"/>
      <c r="E31" s="163"/>
      <c r="F31" s="163"/>
      <c r="G31" s="163"/>
      <c r="H31" s="163"/>
      <c r="I31" s="163"/>
      <c r="J31" s="163"/>
      <c r="K31" s="163"/>
      <c r="L31" s="163"/>
      <c r="M31" s="197" t="s">
        <v>936</v>
      </c>
      <c r="N31" s="197"/>
      <c r="O31" s="197" t="s">
        <v>112</v>
      </c>
      <c r="P31" s="197"/>
      <c r="Q31" s="197" t="s">
        <v>160</v>
      </c>
      <c r="R31" s="197"/>
      <c r="S31" s="106" t="s">
        <v>114</v>
      </c>
      <c r="T31" s="106" t="s">
        <v>114</v>
      </c>
      <c r="U31" s="106" t="s">
        <v>114</v>
      </c>
      <c r="V31" s="106">
        <f t="shared" si="0"/>
        <v>100</v>
      </c>
      <c r="W31" s="84">
        <f t="shared" si="1"/>
        <v>100</v>
      </c>
    </row>
    <row r="32" spans="2:27" ht="56.25" customHeight="1">
      <c r="B32" s="162" t="s">
        <v>1879</v>
      </c>
      <c r="C32" s="163"/>
      <c r="D32" s="163"/>
      <c r="E32" s="163"/>
      <c r="F32" s="163"/>
      <c r="G32" s="163"/>
      <c r="H32" s="163"/>
      <c r="I32" s="163"/>
      <c r="J32" s="163"/>
      <c r="K32" s="163"/>
      <c r="L32" s="163"/>
      <c r="M32" s="197" t="s">
        <v>936</v>
      </c>
      <c r="N32" s="197"/>
      <c r="O32" s="197" t="s">
        <v>112</v>
      </c>
      <c r="P32" s="197"/>
      <c r="Q32" s="197" t="s">
        <v>113</v>
      </c>
      <c r="R32" s="197"/>
      <c r="S32" s="106" t="s">
        <v>114</v>
      </c>
      <c r="T32" s="106" t="s">
        <v>114</v>
      </c>
      <c r="U32" s="106" t="s">
        <v>114</v>
      </c>
      <c r="V32" s="106">
        <f t="shared" si="0"/>
        <v>100</v>
      </c>
      <c r="W32" s="84">
        <f t="shared" si="1"/>
        <v>100</v>
      </c>
    </row>
    <row r="33" spans="2:25" ht="56.25" customHeight="1">
      <c r="B33" s="162" t="s">
        <v>1880</v>
      </c>
      <c r="C33" s="163"/>
      <c r="D33" s="163"/>
      <c r="E33" s="163"/>
      <c r="F33" s="163"/>
      <c r="G33" s="163"/>
      <c r="H33" s="163"/>
      <c r="I33" s="163"/>
      <c r="J33" s="163"/>
      <c r="K33" s="163"/>
      <c r="L33" s="163"/>
      <c r="M33" s="197" t="s">
        <v>936</v>
      </c>
      <c r="N33" s="197"/>
      <c r="O33" s="197" t="s">
        <v>112</v>
      </c>
      <c r="P33" s="197"/>
      <c r="Q33" s="197" t="s">
        <v>160</v>
      </c>
      <c r="R33" s="197"/>
      <c r="S33" s="106" t="s">
        <v>114</v>
      </c>
      <c r="T33" s="106" t="s">
        <v>114</v>
      </c>
      <c r="U33" s="106" t="s">
        <v>1881</v>
      </c>
      <c r="V33" s="106">
        <f t="shared" si="0"/>
        <v>90.55</v>
      </c>
      <c r="W33" s="84">
        <f t="shared" si="1"/>
        <v>90.55</v>
      </c>
    </row>
    <row r="34" spans="2:25" ht="56.25" customHeight="1" thickBot="1">
      <c r="B34" s="162" t="s">
        <v>1882</v>
      </c>
      <c r="C34" s="163"/>
      <c r="D34" s="163"/>
      <c r="E34" s="163"/>
      <c r="F34" s="163"/>
      <c r="G34" s="163"/>
      <c r="H34" s="163"/>
      <c r="I34" s="163"/>
      <c r="J34" s="163"/>
      <c r="K34" s="163"/>
      <c r="L34" s="163"/>
      <c r="M34" s="197" t="s">
        <v>936</v>
      </c>
      <c r="N34" s="197"/>
      <c r="O34" s="197" t="s">
        <v>112</v>
      </c>
      <c r="P34" s="197"/>
      <c r="Q34" s="197" t="s">
        <v>113</v>
      </c>
      <c r="R34" s="197"/>
      <c r="S34" s="106" t="s">
        <v>114</v>
      </c>
      <c r="T34" s="106" t="s">
        <v>114</v>
      </c>
      <c r="U34" s="106" t="s">
        <v>114</v>
      </c>
      <c r="V34" s="106">
        <f t="shared" si="0"/>
        <v>100</v>
      </c>
      <c r="W34" s="84">
        <f t="shared" si="1"/>
        <v>100</v>
      </c>
    </row>
    <row r="35" spans="2:25" ht="21.75" customHeight="1" thickTop="1" thickBot="1">
      <c r="B35" s="60" t="s">
        <v>126</v>
      </c>
      <c r="C35" s="61"/>
      <c r="D35" s="61"/>
      <c r="E35" s="61"/>
      <c r="F35" s="61"/>
      <c r="G35" s="61"/>
      <c r="H35" s="62"/>
      <c r="I35" s="62"/>
      <c r="J35" s="62"/>
      <c r="K35" s="62"/>
      <c r="L35" s="62"/>
      <c r="M35" s="62"/>
      <c r="N35" s="62"/>
      <c r="O35" s="62"/>
      <c r="P35" s="62"/>
      <c r="Q35" s="62"/>
      <c r="R35" s="62"/>
      <c r="S35" s="62"/>
      <c r="T35" s="62"/>
      <c r="U35" s="62"/>
      <c r="V35" s="62"/>
      <c r="W35" s="63"/>
      <c r="X35" s="85"/>
    </row>
    <row r="36" spans="2:25" ht="29.25" customHeight="1" thickTop="1" thickBot="1">
      <c r="B36" s="172" t="s">
        <v>127</v>
      </c>
      <c r="C36" s="173"/>
      <c r="D36" s="173"/>
      <c r="E36" s="173"/>
      <c r="F36" s="173"/>
      <c r="G36" s="173"/>
      <c r="H36" s="173"/>
      <c r="I36" s="173"/>
      <c r="J36" s="173"/>
      <c r="K36" s="173"/>
      <c r="L36" s="173"/>
      <c r="M36" s="173"/>
      <c r="N36" s="173"/>
      <c r="O36" s="173"/>
      <c r="P36" s="173"/>
      <c r="Q36" s="174"/>
      <c r="R36" s="86" t="s">
        <v>106</v>
      </c>
      <c r="S36" s="149" t="s">
        <v>107</v>
      </c>
      <c r="T36" s="149"/>
      <c r="U36" s="87" t="s">
        <v>128</v>
      </c>
      <c r="V36" s="148" t="s">
        <v>129</v>
      </c>
      <c r="W36" s="150"/>
    </row>
    <row r="37" spans="2:25" ht="30.75" customHeight="1" thickBot="1">
      <c r="B37" s="175"/>
      <c r="C37" s="176"/>
      <c r="D37" s="176"/>
      <c r="E37" s="176"/>
      <c r="F37" s="176"/>
      <c r="G37" s="176"/>
      <c r="H37" s="176"/>
      <c r="I37" s="176"/>
      <c r="J37" s="176"/>
      <c r="K37" s="176"/>
      <c r="L37" s="176"/>
      <c r="M37" s="176"/>
      <c r="N37" s="176"/>
      <c r="O37" s="176"/>
      <c r="P37" s="176"/>
      <c r="Q37" s="177"/>
      <c r="R37" s="88" t="s">
        <v>130</v>
      </c>
      <c r="S37" s="88" t="s">
        <v>130</v>
      </c>
      <c r="T37" s="88" t="s">
        <v>112</v>
      </c>
      <c r="U37" s="88" t="s">
        <v>130</v>
      </c>
      <c r="V37" s="88" t="s">
        <v>131</v>
      </c>
      <c r="W37" s="81" t="s">
        <v>132</v>
      </c>
      <c r="Y37" s="85"/>
    </row>
    <row r="38" spans="2:25" ht="23.25" customHeight="1" thickBot="1">
      <c r="B38" s="178" t="s">
        <v>133</v>
      </c>
      <c r="C38" s="179"/>
      <c r="D38" s="179"/>
      <c r="E38" s="89" t="s">
        <v>1837</v>
      </c>
      <c r="F38" s="89"/>
      <c r="G38" s="89"/>
      <c r="H38" s="90"/>
      <c r="I38" s="90"/>
      <c r="J38" s="90"/>
      <c r="K38" s="90"/>
      <c r="L38" s="90"/>
      <c r="M38" s="90"/>
      <c r="N38" s="90"/>
      <c r="O38" s="90"/>
      <c r="P38" s="91"/>
      <c r="Q38" s="91"/>
      <c r="R38" s="92" t="s">
        <v>1883</v>
      </c>
      <c r="S38" s="92" t="s">
        <v>75</v>
      </c>
      <c r="T38" s="91"/>
      <c r="U38" s="92" t="s">
        <v>1884</v>
      </c>
      <c r="V38" s="91"/>
      <c r="W38" s="94">
        <f>+IF(ISERR(U38/R38*100),"N/A",ROUND(U38/R38*100,2))</f>
        <v>31.78</v>
      </c>
    </row>
    <row r="39" spans="2:25" ht="26.25" customHeight="1" thickBot="1">
      <c r="B39" s="180" t="s">
        <v>136</v>
      </c>
      <c r="C39" s="181"/>
      <c r="D39" s="181"/>
      <c r="E39" s="95" t="s">
        <v>1837</v>
      </c>
      <c r="F39" s="95"/>
      <c r="G39" s="95"/>
      <c r="H39" s="96"/>
      <c r="I39" s="96"/>
      <c r="J39" s="96"/>
      <c r="K39" s="96"/>
      <c r="L39" s="96"/>
      <c r="M39" s="96"/>
      <c r="N39" s="96"/>
      <c r="O39" s="96"/>
      <c r="P39" s="97"/>
      <c r="Q39" s="97"/>
      <c r="R39" s="98" t="s">
        <v>1885</v>
      </c>
      <c r="S39" s="98" t="s">
        <v>1886</v>
      </c>
      <c r="T39" s="98">
        <f>+IF(ISERR(S39/R39*100),"N/A",ROUND(S39/R39*100,2))</f>
        <v>48.74</v>
      </c>
      <c r="U39" s="98" t="s">
        <v>1884</v>
      </c>
      <c r="V39" s="98">
        <f>+IF(ISERR(U39/S39*100),"N/A",ROUND(U39/S39*100,2))</f>
        <v>64.22</v>
      </c>
      <c r="W39" s="100">
        <f>+IF(ISERR(U39/R39*100),"N/A",ROUND(U39/R39*100,2))</f>
        <v>31.3</v>
      </c>
    </row>
    <row r="40" spans="2:25" ht="22.5" customHeight="1" thickTop="1" thickBot="1">
      <c r="B40" s="60" t="s">
        <v>138</v>
      </c>
      <c r="C40" s="61"/>
      <c r="D40" s="61"/>
      <c r="E40" s="61"/>
      <c r="F40" s="61"/>
      <c r="G40" s="61"/>
      <c r="H40" s="62"/>
      <c r="I40" s="62"/>
      <c r="J40" s="62"/>
      <c r="K40" s="62"/>
      <c r="L40" s="62"/>
      <c r="M40" s="62"/>
      <c r="N40" s="62"/>
      <c r="O40" s="62"/>
      <c r="P40" s="62"/>
      <c r="Q40" s="62"/>
      <c r="R40" s="62"/>
      <c r="S40" s="62"/>
      <c r="T40" s="62"/>
      <c r="U40" s="62"/>
      <c r="V40" s="62"/>
      <c r="W40" s="63"/>
    </row>
    <row r="41" spans="2:25" ht="37.5" customHeight="1" thickTop="1">
      <c r="B41" s="198" t="s">
        <v>1887</v>
      </c>
      <c r="C41" s="199"/>
      <c r="D41" s="199"/>
      <c r="E41" s="199"/>
      <c r="F41" s="199"/>
      <c r="G41" s="199"/>
      <c r="H41" s="199"/>
      <c r="I41" s="199"/>
      <c r="J41" s="199"/>
      <c r="K41" s="199"/>
      <c r="L41" s="199"/>
      <c r="M41" s="199"/>
      <c r="N41" s="199"/>
      <c r="O41" s="199"/>
      <c r="P41" s="199"/>
      <c r="Q41" s="199"/>
      <c r="R41" s="199"/>
      <c r="S41" s="199"/>
      <c r="T41" s="199"/>
      <c r="U41" s="199"/>
      <c r="V41" s="199"/>
      <c r="W41" s="200"/>
    </row>
    <row r="42" spans="2:25" ht="91.5" customHeight="1" thickBot="1">
      <c r="B42" s="204"/>
      <c r="C42" s="205"/>
      <c r="D42" s="205"/>
      <c r="E42" s="205"/>
      <c r="F42" s="205"/>
      <c r="G42" s="205"/>
      <c r="H42" s="205"/>
      <c r="I42" s="205"/>
      <c r="J42" s="205"/>
      <c r="K42" s="205"/>
      <c r="L42" s="205"/>
      <c r="M42" s="205"/>
      <c r="N42" s="205"/>
      <c r="O42" s="205"/>
      <c r="P42" s="205"/>
      <c r="Q42" s="205"/>
      <c r="R42" s="205"/>
      <c r="S42" s="205"/>
      <c r="T42" s="205"/>
      <c r="U42" s="205"/>
      <c r="V42" s="205"/>
      <c r="W42" s="206"/>
    </row>
    <row r="43" spans="2:25" ht="37.5" customHeight="1" thickTop="1">
      <c r="B43" s="198" t="s">
        <v>1888</v>
      </c>
      <c r="C43" s="199"/>
      <c r="D43" s="199"/>
      <c r="E43" s="199"/>
      <c r="F43" s="199"/>
      <c r="G43" s="199"/>
      <c r="H43" s="199"/>
      <c r="I43" s="199"/>
      <c r="J43" s="199"/>
      <c r="K43" s="199"/>
      <c r="L43" s="199"/>
      <c r="M43" s="199"/>
      <c r="N43" s="199"/>
      <c r="O43" s="199"/>
      <c r="P43" s="199"/>
      <c r="Q43" s="199"/>
      <c r="R43" s="199"/>
      <c r="S43" s="199"/>
      <c r="T43" s="199"/>
      <c r="U43" s="199"/>
      <c r="V43" s="199"/>
      <c r="W43" s="200"/>
    </row>
    <row r="44" spans="2:25" ht="198" customHeight="1" thickBot="1">
      <c r="B44" s="204"/>
      <c r="C44" s="205"/>
      <c r="D44" s="205"/>
      <c r="E44" s="205"/>
      <c r="F44" s="205"/>
      <c r="G44" s="205"/>
      <c r="H44" s="205"/>
      <c r="I44" s="205"/>
      <c r="J44" s="205"/>
      <c r="K44" s="205"/>
      <c r="L44" s="205"/>
      <c r="M44" s="205"/>
      <c r="N44" s="205"/>
      <c r="O44" s="205"/>
      <c r="P44" s="205"/>
      <c r="Q44" s="205"/>
      <c r="R44" s="205"/>
      <c r="S44" s="205"/>
      <c r="T44" s="205"/>
      <c r="U44" s="205"/>
      <c r="V44" s="205"/>
      <c r="W44" s="206"/>
    </row>
    <row r="45" spans="2:25" ht="37.5" customHeight="1" thickTop="1">
      <c r="B45" s="198" t="s">
        <v>1889</v>
      </c>
      <c r="C45" s="199"/>
      <c r="D45" s="199"/>
      <c r="E45" s="199"/>
      <c r="F45" s="199"/>
      <c r="G45" s="199"/>
      <c r="H45" s="199"/>
      <c r="I45" s="199"/>
      <c r="J45" s="199"/>
      <c r="K45" s="199"/>
      <c r="L45" s="199"/>
      <c r="M45" s="199"/>
      <c r="N45" s="199"/>
      <c r="O45" s="199"/>
      <c r="P45" s="199"/>
      <c r="Q45" s="199"/>
      <c r="R45" s="199"/>
      <c r="S45" s="199"/>
      <c r="T45" s="199"/>
      <c r="U45" s="199"/>
      <c r="V45" s="199"/>
      <c r="W45" s="200"/>
    </row>
    <row r="46" spans="2:25" ht="163.5" customHeight="1" thickBot="1">
      <c r="B46" s="201"/>
      <c r="C46" s="202"/>
      <c r="D46" s="202"/>
      <c r="E46" s="202"/>
      <c r="F46" s="202"/>
      <c r="G46" s="202"/>
      <c r="H46" s="202"/>
      <c r="I46" s="202"/>
      <c r="J46" s="202"/>
      <c r="K46" s="202"/>
      <c r="L46" s="202"/>
      <c r="M46" s="202"/>
      <c r="N46" s="202"/>
      <c r="O46" s="202"/>
      <c r="P46" s="202"/>
      <c r="Q46" s="202"/>
      <c r="R46" s="202"/>
      <c r="S46" s="202"/>
      <c r="T46" s="202"/>
      <c r="U46" s="202"/>
      <c r="V46" s="202"/>
      <c r="W46" s="203"/>
    </row>
  </sheetData>
  <mergeCells count="103">
    <mergeCell ref="V36:W36"/>
    <mergeCell ref="B38:D38"/>
    <mergeCell ref="B39:D39"/>
    <mergeCell ref="B41:W42"/>
    <mergeCell ref="B43:W44"/>
    <mergeCell ref="B45:W46"/>
    <mergeCell ref="B34:L34"/>
    <mergeCell ref="M34:N34"/>
    <mergeCell ref="O34:P34"/>
    <mergeCell ref="Q34:R34"/>
    <mergeCell ref="B36:Q37"/>
    <mergeCell ref="S36:T36"/>
    <mergeCell ref="B32:L32"/>
    <mergeCell ref="M32:N32"/>
    <mergeCell ref="O32:P32"/>
    <mergeCell ref="Q32:R32"/>
    <mergeCell ref="B33:L33"/>
    <mergeCell ref="M33:N33"/>
    <mergeCell ref="O33:P33"/>
    <mergeCell ref="Q33:R33"/>
    <mergeCell ref="B30:L30"/>
    <mergeCell ref="M30:N30"/>
    <mergeCell ref="O30:P30"/>
    <mergeCell ref="Q30:R30"/>
    <mergeCell ref="B31:L31"/>
    <mergeCell ref="M31:N31"/>
    <mergeCell ref="O31:P31"/>
    <mergeCell ref="Q31:R31"/>
    <mergeCell ref="B28:L28"/>
    <mergeCell ref="M28:N28"/>
    <mergeCell ref="O28:P28"/>
    <mergeCell ref="Q28:R28"/>
    <mergeCell ref="B29:L29"/>
    <mergeCell ref="M29:N29"/>
    <mergeCell ref="O29:P29"/>
    <mergeCell ref="Q29:R29"/>
    <mergeCell ref="B26:L26"/>
    <mergeCell ref="M26:N26"/>
    <mergeCell ref="O26:P26"/>
    <mergeCell ref="Q26:R26"/>
    <mergeCell ref="B27:L27"/>
    <mergeCell ref="M27:N27"/>
    <mergeCell ref="O27:P27"/>
    <mergeCell ref="Q27:R27"/>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V19:V20"/>
    <mergeCell ref="W19:W20"/>
    <mergeCell ref="B21:L21"/>
    <mergeCell ref="M21:N21"/>
    <mergeCell ref="O21:P21"/>
    <mergeCell ref="Q21:R21"/>
    <mergeCell ref="C16:W16"/>
    <mergeCell ref="B18:T18"/>
    <mergeCell ref="U18:W18"/>
    <mergeCell ref="B19:L20"/>
    <mergeCell ref="M19:N20"/>
    <mergeCell ref="O19:P20"/>
    <mergeCell ref="Q19:R20"/>
    <mergeCell ref="S19:S20"/>
    <mergeCell ref="T19:T20"/>
    <mergeCell ref="U19:U20"/>
    <mergeCell ref="C14:I14"/>
    <mergeCell ref="L14:Q14"/>
    <mergeCell ref="T14:W14"/>
    <mergeCell ref="C15:I15"/>
    <mergeCell ref="L15:Q15"/>
    <mergeCell ref="T15:W15"/>
    <mergeCell ref="D8:H8"/>
    <mergeCell ref="P8:W8"/>
    <mergeCell ref="C9:W9"/>
    <mergeCell ref="C10:W10"/>
    <mergeCell ref="B13:I13"/>
    <mergeCell ref="K13:Q13"/>
    <mergeCell ref="S13:W13"/>
    <mergeCell ref="C5:W5"/>
    <mergeCell ref="D6:H6"/>
    <mergeCell ref="J6:K6"/>
    <mergeCell ref="L6:M6"/>
    <mergeCell ref="N6:W6"/>
    <mergeCell ref="D7:H7"/>
    <mergeCell ref="O7:W7"/>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42" min="1" max="22"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indexed="53"/>
  </sheetPr>
  <dimension ref="A1:AA38"/>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1856</v>
      </c>
      <c r="D4" s="186" t="s">
        <v>35</v>
      </c>
      <c r="E4" s="186"/>
      <c r="F4" s="186"/>
      <c r="G4" s="186"/>
      <c r="H4" s="187"/>
      <c r="J4" s="188" t="s">
        <v>70</v>
      </c>
      <c r="K4" s="186"/>
      <c r="L4" s="102" t="s">
        <v>272</v>
      </c>
      <c r="M4" s="189" t="s">
        <v>273</v>
      </c>
      <c r="N4" s="189"/>
      <c r="O4" s="189"/>
      <c r="P4" s="189"/>
      <c r="Q4" s="190"/>
      <c r="R4" s="103"/>
      <c r="S4" s="191" t="s">
        <v>73</v>
      </c>
      <c r="T4" s="192"/>
      <c r="U4" s="192"/>
      <c r="V4" s="193" t="s">
        <v>1890</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1891</v>
      </c>
      <c r="D6" s="195" t="s">
        <v>1892</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1475</v>
      </c>
      <c r="K8" s="75" t="s">
        <v>1893</v>
      </c>
      <c r="L8" s="75" t="s">
        <v>84</v>
      </c>
      <c r="M8" s="75" t="s">
        <v>83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66.75" customHeight="1" thickTop="1" thickBot="1">
      <c r="B10" s="76" t="s">
        <v>86</v>
      </c>
      <c r="C10" s="193" t="s">
        <v>1894</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1895</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1896</v>
      </c>
      <c r="C21" s="163"/>
      <c r="D21" s="163"/>
      <c r="E21" s="163"/>
      <c r="F21" s="163"/>
      <c r="G21" s="163"/>
      <c r="H21" s="163"/>
      <c r="I21" s="163"/>
      <c r="J21" s="163"/>
      <c r="K21" s="163"/>
      <c r="L21" s="163"/>
      <c r="M21" s="196" t="s">
        <v>1891</v>
      </c>
      <c r="N21" s="196"/>
      <c r="O21" s="196" t="s">
        <v>112</v>
      </c>
      <c r="P21" s="196"/>
      <c r="Q21" s="196" t="s">
        <v>132</v>
      </c>
      <c r="R21" s="196"/>
      <c r="S21" s="106" t="s">
        <v>114</v>
      </c>
      <c r="T21" s="106" t="s">
        <v>235</v>
      </c>
      <c r="U21" s="106" t="s">
        <v>235</v>
      </c>
      <c r="V21" s="106" t="str">
        <f t="shared" ref="V21:V26" si="0">+IF(ISERR(U21/T21*100),"N/A",ROUND(U21/T21*100,2))</f>
        <v>N/A</v>
      </c>
      <c r="W21" s="84" t="str">
        <f t="shared" ref="W21:W26" si="1">+IF(ISERR(U21/S21*100),"N/A",ROUND(U21/S21*100,2))</f>
        <v>N/A</v>
      </c>
    </row>
    <row r="22" spans="2:27" ht="56.25" customHeight="1">
      <c r="B22" s="162" t="s">
        <v>1897</v>
      </c>
      <c r="C22" s="163"/>
      <c r="D22" s="163"/>
      <c r="E22" s="163"/>
      <c r="F22" s="163"/>
      <c r="G22" s="163"/>
      <c r="H22" s="163"/>
      <c r="I22" s="163"/>
      <c r="J22" s="163"/>
      <c r="K22" s="163"/>
      <c r="L22" s="163"/>
      <c r="M22" s="197" t="s">
        <v>1891</v>
      </c>
      <c r="N22" s="197"/>
      <c r="O22" s="197" t="s">
        <v>112</v>
      </c>
      <c r="P22" s="197"/>
      <c r="Q22" s="197" t="s">
        <v>132</v>
      </c>
      <c r="R22" s="197"/>
      <c r="S22" s="106" t="s">
        <v>114</v>
      </c>
      <c r="T22" s="106" t="s">
        <v>235</v>
      </c>
      <c r="U22" s="106" t="s">
        <v>235</v>
      </c>
      <c r="V22" s="106" t="str">
        <f t="shared" si="0"/>
        <v>N/A</v>
      </c>
      <c r="W22" s="84" t="str">
        <f t="shared" si="1"/>
        <v>N/A</v>
      </c>
    </row>
    <row r="23" spans="2:27" ht="56.25" customHeight="1">
      <c r="B23" s="162" t="s">
        <v>1898</v>
      </c>
      <c r="C23" s="163"/>
      <c r="D23" s="163"/>
      <c r="E23" s="163"/>
      <c r="F23" s="163"/>
      <c r="G23" s="163"/>
      <c r="H23" s="163"/>
      <c r="I23" s="163"/>
      <c r="J23" s="163"/>
      <c r="K23" s="163"/>
      <c r="L23" s="163"/>
      <c r="M23" s="197" t="s">
        <v>1891</v>
      </c>
      <c r="N23" s="197"/>
      <c r="O23" s="197" t="s">
        <v>112</v>
      </c>
      <c r="P23" s="197"/>
      <c r="Q23" s="197" t="s">
        <v>132</v>
      </c>
      <c r="R23" s="197"/>
      <c r="S23" s="106" t="s">
        <v>409</v>
      </c>
      <c r="T23" s="106" t="s">
        <v>235</v>
      </c>
      <c r="U23" s="106" t="s">
        <v>235</v>
      </c>
      <c r="V23" s="106" t="str">
        <f t="shared" si="0"/>
        <v>N/A</v>
      </c>
      <c r="W23" s="84" t="str">
        <f t="shared" si="1"/>
        <v>N/A</v>
      </c>
    </row>
    <row r="24" spans="2:27" ht="56.25" customHeight="1">
      <c r="B24" s="162" t="s">
        <v>1899</v>
      </c>
      <c r="C24" s="163"/>
      <c r="D24" s="163"/>
      <c r="E24" s="163"/>
      <c r="F24" s="163"/>
      <c r="G24" s="163"/>
      <c r="H24" s="163"/>
      <c r="I24" s="163"/>
      <c r="J24" s="163"/>
      <c r="K24" s="163"/>
      <c r="L24" s="163"/>
      <c r="M24" s="197" t="s">
        <v>1891</v>
      </c>
      <c r="N24" s="197"/>
      <c r="O24" s="197" t="s">
        <v>112</v>
      </c>
      <c r="P24" s="197"/>
      <c r="Q24" s="197" t="s">
        <v>132</v>
      </c>
      <c r="R24" s="197"/>
      <c r="S24" s="106" t="s">
        <v>409</v>
      </c>
      <c r="T24" s="106" t="s">
        <v>235</v>
      </c>
      <c r="U24" s="106" t="s">
        <v>235</v>
      </c>
      <c r="V24" s="106" t="str">
        <f t="shared" si="0"/>
        <v>N/A</v>
      </c>
      <c r="W24" s="84" t="str">
        <f t="shared" si="1"/>
        <v>N/A</v>
      </c>
    </row>
    <row r="25" spans="2:27" ht="56.25" customHeight="1">
      <c r="B25" s="162" t="s">
        <v>1900</v>
      </c>
      <c r="C25" s="163"/>
      <c r="D25" s="163"/>
      <c r="E25" s="163"/>
      <c r="F25" s="163"/>
      <c r="G25" s="163"/>
      <c r="H25" s="163"/>
      <c r="I25" s="163"/>
      <c r="J25" s="163"/>
      <c r="K25" s="163"/>
      <c r="L25" s="163"/>
      <c r="M25" s="197" t="s">
        <v>1891</v>
      </c>
      <c r="N25" s="197"/>
      <c r="O25" s="197" t="s">
        <v>112</v>
      </c>
      <c r="P25" s="197"/>
      <c r="Q25" s="197" t="s">
        <v>132</v>
      </c>
      <c r="R25" s="197"/>
      <c r="S25" s="106" t="s">
        <v>409</v>
      </c>
      <c r="T25" s="106" t="s">
        <v>235</v>
      </c>
      <c r="U25" s="106" t="s">
        <v>235</v>
      </c>
      <c r="V25" s="106" t="str">
        <f t="shared" si="0"/>
        <v>N/A</v>
      </c>
      <c r="W25" s="84" t="str">
        <f t="shared" si="1"/>
        <v>N/A</v>
      </c>
    </row>
    <row r="26" spans="2:27" ht="56.25" customHeight="1" thickBot="1">
      <c r="B26" s="162" t="s">
        <v>1901</v>
      </c>
      <c r="C26" s="163"/>
      <c r="D26" s="163"/>
      <c r="E26" s="163"/>
      <c r="F26" s="163"/>
      <c r="G26" s="163"/>
      <c r="H26" s="163"/>
      <c r="I26" s="163"/>
      <c r="J26" s="163"/>
      <c r="K26" s="163"/>
      <c r="L26" s="163"/>
      <c r="M26" s="197" t="s">
        <v>1891</v>
      </c>
      <c r="N26" s="197"/>
      <c r="O26" s="197" t="s">
        <v>112</v>
      </c>
      <c r="P26" s="197"/>
      <c r="Q26" s="197" t="s">
        <v>113</v>
      </c>
      <c r="R26" s="197"/>
      <c r="S26" s="106" t="s">
        <v>114</v>
      </c>
      <c r="T26" s="106" t="s">
        <v>114</v>
      </c>
      <c r="U26" s="106" t="s">
        <v>114</v>
      </c>
      <c r="V26" s="106">
        <f t="shared" si="0"/>
        <v>100</v>
      </c>
      <c r="W26" s="84">
        <f t="shared" si="1"/>
        <v>100</v>
      </c>
    </row>
    <row r="27" spans="2:27" ht="21.75" customHeight="1" thickTop="1" thickBot="1">
      <c r="B27" s="60" t="s">
        <v>126</v>
      </c>
      <c r="C27" s="61"/>
      <c r="D27" s="61"/>
      <c r="E27" s="61"/>
      <c r="F27" s="61"/>
      <c r="G27" s="61"/>
      <c r="H27" s="62"/>
      <c r="I27" s="62"/>
      <c r="J27" s="62"/>
      <c r="K27" s="62"/>
      <c r="L27" s="62"/>
      <c r="M27" s="62"/>
      <c r="N27" s="62"/>
      <c r="O27" s="62"/>
      <c r="P27" s="62"/>
      <c r="Q27" s="62"/>
      <c r="R27" s="62"/>
      <c r="S27" s="62"/>
      <c r="T27" s="62"/>
      <c r="U27" s="62"/>
      <c r="V27" s="62"/>
      <c r="W27" s="63"/>
      <c r="X27" s="85"/>
    </row>
    <row r="28" spans="2:27" ht="29.25" customHeight="1" thickTop="1" thickBot="1">
      <c r="B28" s="172" t="s">
        <v>127</v>
      </c>
      <c r="C28" s="173"/>
      <c r="D28" s="173"/>
      <c r="E28" s="173"/>
      <c r="F28" s="173"/>
      <c r="G28" s="173"/>
      <c r="H28" s="173"/>
      <c r="I28" s="173"/>
      <c r="J28" s="173"/>
      <c r="K28" s="173"/>
      <c r="L28" s="173"/>
      <c r="M28" s="173"/>
      <c r="N28" s="173"/>
      <c r="O28" s="173"/>
      <c r="P28" s="173"/>
      <c r="Q28" s="174"/>
      <c r="R28" s="86" t="s">
        <v>106</v>
      </c>
      <c r="S28" s="149" t="s">
        <v>107</v>
      </c>
      <c r="T28" s="149"/>
      <c r="U28" s="87" t="s">
        <v>128</v>
      </c>
      <c r="V28" s="148" t="s">
        <v>129</v>
      </c>
      <c r="W28" s="150"/>
    </row>
    <row r="29" spans="2:27" ht="30.75" customHeight="1" thickBot="1">
      <c r="B29" s="175"/>
      <c r="C29" s="176"/>
      <c r="D29" s="176"/>
      <c r="E29" s="176"/>
      <c r="F29" s="176"/>
      <c r="G29" s="176"/>
      <c r="H29" s="176"/>
      <c r="I29" s="176"/>
      <c r="J29" s="176"/>
      <c r="K29" s="176"/>
      <c r="L29" s="176"/>
      <c r="M29" s="176"/>
      <c r="N29" s="176"/>
      <c r="O29" s="176"/>
      <c r="P29" s="176"/>
      <c r="Q29" s="177"/>
      <c r="R29" s="88" t="s">
        <v>130</v>
      </c>
      <c r="S29" s="88" t="s">
        <v>130</v>
      </c>
      <c r="T29" s="88" t="s">
        <v>112</v>
      </c>
      <c r="U29" s="88" t="s">
        <v>130</v>
      </c>
      <c r="V29" s="88" t="s">
        <v>131</v>
      </c>
      <c r="W29" s="81" t="s">
        <v>132</v>
      </c>
      <c r="Y29" s="85"/>
    </row>
    <row r="30" spans="2:27" ht="23.25" customHeight="1" thickBot="1">
      <c r="B30" s="178" t="s">
        <v>133</v>
      </c>
      <c r="C30" s="179"/>
      <c r="D30" s="179"/>
      <c r="E30" s="89" t="s">
        <v>1902</v>
      </c>
      <c r="F30" s="89"/>
      <c r="G30" s="89"/>
      <c r="H30" s="90"/>
      <c r="I30" s="90"/>
      <c r="J30" s="90"/>
      <c r="K30" s="90"/>
      <c r="L30" s="90"/>
      <c r="M30" s="90"/>
      <c r="N30" s="90"/>
      <c r="O30" s="90"/>
      <c r="P30" s="91"/>
      <c r="Q30" s="91"/>
      <c r="R30" s="92" t="s">
        <v>1903</v>
      </c>
      <c r="S30" s="92" t="s">
        <v>75</v>
      </c>
      <c r="T30" s="91"/>
      <c r="U30" s="92" t="s">
        <v>1904</v>
      </c>
      <c r="V30" s="91"/>
      <c r="W30" s="94">
        <f>+IF(ISERR(U30/R30*100),"N/A",ROUND(U30/R30*100,2))</f>
        <v>27.38</v>
      </c>
    </row>
    <row r="31" spans="2:27" ht="26.25" customHeight="1" thickBot="1">
      <c r="B31" s="180" t="s">
        <v>136</v>
      </c>
      <c r="C31" s="181"/>
      <c r="D31" s="181"/>
      <c r="E31" s="95" t="s">
        <v>1902</v>
      </c>
      <c r="F31" s="95"/>
      <c r="G31" s="95"/>
      <c r="H31" s="96"/>
      <c r="I31" s="96"/>
      <c r="J31" s="96"/>
      <c r="K31" s="96"/>
      <c r="L31" s="96"/>
      <c r="M31" s="96"/>
      <c r="N31" s="96"/>
      <c r="O31" s="96"/>
      <c r="P31" s="97"/>
      <c r="Q31" s="97"/>
      <c r="R31" s="98" t="s">
        <v>1905</v>
      </c>
      <c r="S31" s="98" t="s">
        <v>1906</v>
      </c>
      <c r="T31" s="98">
        <f>+IF(ISERR(S31/R31*100),"N/A",ROUND(S31/R31*100,2))</f>
        <v>54.97</v>
      </c>
      <c r="U31" s="98" t="s">
        <v>1904</v>
      </c>
      <c r="V31" s="98">
        <f>+IF(ISERR(U31/S31*100),"N/A",ROUND(U31/S31*100,2))</f>
        <v>48.63</v>
      </c>
      <c r="W31" s="100">
        <f>+IF(ISERR(U31/R31*100),"N/A",ROUND(U31/R31*100,2))</f>
        <v>26.73</v>
      </c>
    </row>
    <row r="32" spans="2:27" ht="22.5" customHeight="1" thickTop="1" thickBot="1">
      <c r="B32" s="60" t="s">
        <v>138</v>
      </c>
      <c r="C32" s="61"/>
      <c r="D32" s="61"/>
      <c r="E32" s="61"/>
      <c r="F32" s="61"/>
      <c r="G32" s="61"/>
      <c r="H32" s="62"/>
      <c r="I32" s="62"/>
      <c r="J32" s="62"/>
      <c r="K32" s="62"/>
      <c r="L32" s="62"/>
      <c r="M32" s="62"/>
      <c r="N32" s="62"/>
      <c r="O32" s="62"/>
      <c r="P32" s="62"/>
      <c r="Q32" s="62"/>
      <c r="R32" s="62"/>
      <c r="S32" s="62"/>
      <c r="T32" s="62"/>
      <c r="U32" s="62"/>
      <c r="V32" s="62"/>
      <c r="W32" s="63"/>
    </row>
    <row r="33" spans="2:23" ht="37.5" customHeight="1" thickTop="1">
      <c r="B33" s="198" t="s">
        <v>1907</v>
      </c>
      <c r="C33" s="199"/>
      <c r="D33" s="199"/>
      <c r="E33" s="199"/>
      <c r="F33" s="199"/>
      <c r="G33" s="199"/>
      <c r="H33" s="199"/>
      <c r="I33" s="199"/>
      <c r="J33" s="199"/>
      <c r="K33" s="199"/>
      <c r="L33" s="199"/>
      <c r="M33" s="199"/>
      <c r="N33" s="199"/>
      <c r="O33" s="199"/>
      <c r="P33" s="199"/>
      <c r="Q33" s="199"/>
      <c r="R33" s="199"/>
      <c r="S33" s="199"/>
      <c r="T33" s="199"/>
      <c r="U33" s="199"/>
      <c r="V33" s="199"/>
      <c r="W33" s="200"/>
    </row>
    <row r="34" spans="2:23" ht="93.75" customHeight="1" thickBot="1">
      <c r="B34" s="204"/>
      <c r="C34" s="205"/>
      <c r="D34" s="205"/>
      <c r="E34" s="205"/>
      <c r="F34" s="205"/>
      <c r="G34" s="205"/>
      <c r="H34" s="205"/>
      <c r="I34" s="205"/>
      <c r="J34" s="205"/>
      <c r="K34" s="205"/>
      <c r="L34" s="205"/>
      <c r="M34" s="205"/>
      <c r="N34" s="205"/>
      <c r="O34" s="205"/>
      <c r="P34" s="205"/>
      <c r="Q34" s="205"/>
      <c r="R34" s="205"/>
      <c r="S34" s="205"/>
      <c r="T34" s="205"/>
      <c r="U34" s="205"/>
      <c r="V34" s="205"/>
      <c r="W34" s="206"/>
    </row>
    <row r="35" spans="2:23" ht="37.5" customHeight="1" thickTop="1">
      <c r="B35" s="198" t="s">
        <v>1908</v>
      </c>
      <c r="C35" s="199"/>
      <c r="D35" s="199"/>
      <c r="E35" s="199"/>
      <c r="F35" s="199"/>
      <c r="G35" s="199"/>
      <c r="H35" s="199"/>
      <c r="I35" s="199"/>
      <c r="J35" s="199"/>
      <c r="K35" s="199"/>
      <c r="L35" s="199"/>
      <c r="M35" s="199"/>
      <c r="N35" s="199"/>
      <c r="O35" s="199"/>
      <c r="P35" s="199"/>
      <c r="Q35" s="199"/>
      <c r="R35" s="199"/>
      <c r="S35" s="199"/>
      <c r="T35" s="199"/>
      <c r="U35" s="199"/>
      <c r="V35" s="199"/>
      <c r="W35" s="200"/>
    </row>
    <row r="36" spans="2:23" ht="119.25" customHeight="1" thickBot="1">
      <c r="B36" s="204"/>
      <c r="C36" s="205"/>
      <c r="D36" s="205"/>
      <c r="E36" s="205"/>
      <c r="F36" s="205"/>
      <c r="G36" s="205"/>
      <c r="H36" s="205"/>
      <c r="I36" s="205"/>
      <c r="J36" s="205"/>
      <c r="K36" s="205"/>
      <c r="L36" s="205"/>
      <c r="M36" s="205"/>
      <c r="N36" s="205"/>
      <c r="O36" s="205"/>
      <c r="P36" s="205"/>
      <c r="Q36" s="205"/>
      <c r="R36" s="205"/>
      <c r="S36" s="205"/>
      <c r="T36" s="205"/>
      <c r="U36" s="205"/>
      <c r="V36" s="205"/>
      <c r="W36" s="206"/>
    </row>
    <row r="37" spans="2:23" ht="37.5" customHeight="1" thickTop="1">
      <c r="B37" s="198" t="s">
        <v>1909</v>
      </c>
      <c r="C37" s="199"/>
      <c r="D37" s="199"/>
      <c r="E37" s="199"/>
      <c r="F37" s="199"/>
      <c r="G37" s="199"/>
      <c r="H37" s="199"/>
      <c r="I37" s="199"/>
      <c r="J37" s="199"/>
      <c r="K37" s="199"/>
      <c r="L37" s="199"/>
      <c r="M37" s="199"/>
      <c r="N37" s="199"/>
      <c r="O37" s="199"/>
      <c r="P37" s="199"/>
      <c r="Q37" s="199"/>
      <c r="R37" s="199"/>
      <c r="S37" s="199"/>
      <c r="T37" s="199"/>
      <c r="U37" s="199"/>
      <c r="V37" s="199"/>
      <c r="W37" s="200"/>
    </row>
    <row r="38" spans="2:23" ht="15.75" customHeight="1" thickBot="1">
      <c r="B38" s="201"/>
      <c r="C38" s="202"/>
      <c r="D38" s="202"/>
      <c r="E38" s="202"/>
      <c r="F38" s="202"/>
      <c r="G38" s="202"/>
      <c r="H38" s="202"/>
      <c r="I38" s="202"/>
      <c r="J38" s="202"/>
      <c r="K38" s="202"/>
      <c r="L38" s="202"/>
      <c r="M38" s="202"/>
      <c r="N38" s="202"/>
      <c r="O38" s="202"/>
      <c r="P38" s="202"/>
      <c r="Q38" s="202"/>
      <c r="R38" s="202"/>
      <c r="S38" s="202"/>
      <c r="T38" s="202"/>
      <c r="U38" s="202"/>
      <c r="V38" s="202"/>
      <c r="W38" s="203"/>
    </row>
  </sheetData>
  <mergeCells count="71">
    <mergeCell ref="B25:L25"/>
    <mergeCell ref="M25:N25"/>
    <mergeCell ref="O25:P25"/>
    <mergeCell ref="Q25:R25"/>
    <mergeCell ref="B37:W38"/>
    <mergeCell ref="B26:L26"/>
    <mergeCell ref="M26:N26"/>
    <mergeCell ref="O26:P26"/>
    <mergeCell ref="Q26:R26"/>
    <mergeCell ref="B28:Q29"/>
    <mergeCell ref="S28:T28"/>
    <mergeCell ref="V28:W28"/>
    <mergeCell ref="B30:D30"/>
    <mergeCell ref="B31:D31"/>
    <mergeCell ref="B33:W34"/>
    <mergeCell ref="B35:W36"/>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4" min="1" max="22"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indexed="53"/>
  </sheetPr>
  <dimension ref="A1:AA37"/>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94.5" customHeight="1" thickTop="1" thickBot="1">
      <c r="B4" s="101" t="s">
        <v>4</v>
      </c>
      <c r="C4" s="102" t="s">
        <v>1910</v>
      </c>
      <c r="D4" s="186" t="s">
        <v>36</v>
      </c>
      <c r="E4" s="186"/>
      <c r="F4" s="186"/>
      <c r="G4" s="186"/>
      <c r="H4" s="187"/>
      <c r="J4" s="188" t="s">
        <v>70</v>
      </c>
      <c r="K4" s="186"/>
      <c r="L4" s="102" t="s">
        <v>480</v>
      </c>
      <c r="M4" s="189" t="s">
        <v>1911</v>
      </c>
      <c r="N4" s="189"/>
      <c r="O4" s="189"/>
      <c r="P4" s="189"/>
      <c r="Q4" s="190"/>
      <c r="R4" s="103"/>
      <c r="S4" s="191" t="s">
        <v>73</v>
      </c>
      <c r="T4" s="192"/>
      <c r="U4" s="192"/>
      <c r="V4" s="193" t="s">
        <v>1912</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1276</v>
      </c>
      <c r="D6" s="195" t="s">
        <v>1913</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1914</v>
      </c>
      <c r="D7" s="185" t="s">
        <v>1915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1916</v>
      </c>
      <c r="K8" s="75" t="s">
        <v>1917</v>
      </c>
      <c r="L8" s="75" t="s">
        <v>83</v>
      </c>
      <c r="M8" s="75" t="s">
        <v>83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321.75" customHeight="1" thickTop="1" thickBot="1">
      <c r="B10" s="76" t="s">
        <v>86</v>
      </c>
      <c r="C10" s="193" t="s">
        <v>1918</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1919</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1920</v>
      </c>
      <c r="C21" s="163"/>
      <c r="D21" s="163"/>
      <c r="E21" s="163"/>
      <c r="F21" s="163"/>
      <c r="G21" s="163"/>
      <c r="H21" s="163"/>
      <c r="I21" s="163"/>
      <c r="J21" s="163"/>
      <c r="K21" s="163"/>
      <c r="L21" s="163"/>
      <c r="M21" s="196" t="s">
        <v>1914</v>
      </c>
      <c r="N21" s="196"/>
      <c r="O21" s="196" t="s">
        <v>112</v>
      </c>
      <c r="P21" s="196"/>
      <c r="Q21" s="196" t="s">
        <v>132</v>
      </c>
      <c r="R21" s="196"/>
      <c r="S21" s="106" t="s">
        <v>114</v>
      </c>
      <c r="T21" s="106" t="s">
        <v>235</v>
      </c>
      <c r="U21" s="106" t="s">
        <v>235</v>
      </c>
      <c r="V21" s="106" t="str">
        <f>+IF(ISERR(U21/T21*100),"N/A",ROUND(U21/T21*100,2))</f>
        <v>N/A</v>
      </c>
      <c r="W21" s="84" t="str">
        <f>+IF(ISERR(U21/S21*100),"N/A",ROUND(U21/S21*100,2))</f>
        <v>N/A</v>
      </c>
    </row>
    <row r="22" spans="2:27" ht="56.25" customHeight="1">
      <c r="B22" s="162" t="s">
        <v>1921</v>
      </c>
      <c r="C22" s="163"/>
      <c r="D22" s="163"/>
      <c r="E22" s="163"/>
      <c r="F22" s="163"/>
      <c r="G22" s="163"/>
      <c r="H22" s="163"/>
      <c r="I22" s="163"/>
      <c r="J22" s="163"/>
      <c r="K22" s="163"/>
      <c r="L22" s="163"/>
      <c r="M22" s="197" t="s">
        <v>1914</v>
      </c>
      <c r="N22" s="197"/>
      <c r="O22" s="197" t="s">
        <v>1922</v>
      </c>
      <c r="P22" s="197"/>
      <c r="Q22" s="197" t="s">
        <v>132</v>
      </c>
      <c r="R22" s="197"/>
      <c r="S22" s="106" t="s">
        <v>1923</v>
      </c>
      <c r="T22" s="106" t="s">
        <v>235</v>
      </c>
      <c r="U22" s="106" t="s">
        <v>235</v>
      </c>
      <c r="V22" s="106" t="str">
        <f>+IF(ISERR(U22/T22*100),"N/A",ROUND(U22/T22*100,2))</f>
        <v>N/A</v>
      </c>
      <c r="W22" s="84" t="str">
        <f>+IF(ISERR(U22/S22*100),"N/A",ROUND(U22/S22*100,2))</f>
        <v>N/A</v>
      </c>
    </row>
    <row r="23" spans="2:27" ht="56.25" customHeight="1" thickBot="1">
      <c r="B23" s="162" t="s">
        <v>1924</v>
      </c>
      <c r="C23" s="163"/>
      <c r="D23" s="163"/>
      <c r="E23" s="163"/>
      <c r="F23" s="163"/>
      <c r="G23" s="163"/>
      <c r="H23" s="163"/>
      <c r="I23" s="163"/>
      <c r="J23" s="163"/>
      <c r="K23" s="163"/>
      <c r="L23" s="163"/>
      <c r="M23" s="197" t="s">
        <v>1276</v>
      </c>
      <c r="N23" s="197"/>
      <c r="O23" s="197" t="s">
        <v>112</v>
      </c>
      <c r="P23" s="197"/>
      <c r="Q23" s="197" t="s">
        <v>113</v>
      </c>
      <c r="R23" s="197"/>
      <c r="S23" s="106" t="s">
        <v>1925</v>
      </c>
      <c r="T23" s="106" t="s">
        <v>1926</v>
      </c>
      <c r="U23" s="106" t="s">
        <v>122</v>
      </c>
      <c r="V23" s="106">
        <f>+IF(ISERR(U23/T23*100),"N/A",ROUND(U23/T23*100,2))</f>
        <v>0</v>
      </c>
      <c r="W23" s="84">
        <f>+IF(ISERR(U23/S23*100),"N/A",ROUND(U23/S23*100,2))</f>
        <v>0</v>
      </c>
    </row>
    <row r="24" spans="2:27" ht="21.75" customHeight="1" thickTop="1" thickBot="1">
      <c r="B24" s="60" t="s">
        <v>126</v>
      </c>
      <c r="C24" s="61"/>
      <c r="D24" s="61"/>
      <c r="E24" s="61"/>
      <c r="F24" s="61"/>
      <c r="G24" s="61"/>
      <c r="H24" s="62"/>
      <c r="I24" s="62"/>
      <c r="J24" s="62"/>
      <c r="K24" s="62"/>
      <c r="L24" s="62"/>
      <c r="M24" s="62"/>
      <c r="N24" s="62"/>
      <c r="O24" s="62"/>
      <c r="P24" s="62"/>
      <c r="Q24" s="62"/>
      <c r="R24" s="62"/>
      <c r="S24" s="62"/>
      <c r="T24" s="62"/>
      <c r="U24" s="62"/>
      <c r="V24" s="62"/>
      <c r="W24" s="63"/>
      <c r="X24" s="85"/>
    </row>
    <row r="25" spans="2:27" ht="29.25" customHeight="1" thickTop="1" thickBot="1">
      <c r="B25" s="172" t="s">
        <v>127</v>
      </c>
      <c r="C25" s="173"/>
      <c r="D25" s="173"/>
      <c r="E25" s="173"/>
      <c r="F25" s="173"/>
      <c r="G25" s="173"/>
      <c r="H25" s="173"/>
      <c r="I25" s="173"/>
      <c r="J25" s="173"/>
      <c r="K25" s="173"/>
      <c r="L25" s="173"/>
      <c r="M25" s="173"/>
      <c r="N25" s="173"/>
      <c r="O25" s="173"/>
      <c r="P25" s="173"/>
      <c r="Q25" s="174"/>
      <c r="R25" s="86" t="s">
        <v>106</v>
      </c>
      <c r="S25" s="149" t="s">
        <v>107</v>
      </c>
      <c r="T25" s="149"/>
      <c r="U25" s="87" t="s">
        <v>128</v>
      </c>
      <c r="V25" s="148" t="s">
        <v>129</v>
      </c>
      <c r="W25" s="150"/>
    </row>
    <row r="26" spans="2:27" ht="30.75" customHeight="1" thickBot="1">
      <c r="B26" s="175"/>
      <c r="C26" s="176"/>
      <c r="D26" s="176"/>
      <c r="E26" s="176"/>
      <c r="F26" s="176"/>
      <c r="G26" s="176"/>
      <c r="H26" s="176"/>
      <c r="I26" s="176"/>
      <c r="J26" s="176"/>
      <c r="K26" s="176"/>
      <c r="L26" s="176"/>
      <c r="M26" s="176"/>
      <c r="N26" s="176"/>
      <c r="O26" s="176"/>
      <c r="P26" s="176"/>
      <c r="Q26" s="177"/>
      <c r="R26" s="88" t="s">
        <v>130</v>
      </c>
      <c r="S26" s="88" t="s">
        <v>130</v>
      </c>
      <c r="T26" s="88" t="s">
        <v>112</v>
      </c>
      <c r="U26" s="88" t="s">
        <v>130</v>
      </c>
      <c r="V26" s="88" t="s">
        <v>131</v>
      </c>
      <c r="W26" s="81" t="s">
        <v>132</v>
      </c>
      <c r="Y26" s="85"/>
    </row>
    <row r="27" spans="2:27" ht="23.25" customHeight="1" thickBot="1">
      <c r="B27" s="178" t="s">
        <v>133</v>
      </c>
      <c r="C27" s="179"/>
      <c r="D27" s="179"/>
      <c r="E27" s="89" t="s">
        <v>1927</v>
      </c>
      <c r="F27" s="89"/>
      <c r="G27" s="89"/>
      <c r="H27" s="90"/>
      <c r="I27" s="90"/>
      <c r="J27" s="90"/>
      <c r="K27" s="90"/>
      <c r="L27" s="90"/>
      <c r="M27" s="90"/>
      <c r="N27" s="90"/>
      <c r="O27" s="90"/>
      <c r="P27" s="91"/>
      <c r="Q27" s="91"/>
      <c r="R27" s="92" t="s">
        <v>1928</v>
      </c>
      <c r="S27" s="92" t="s">
        <v>75</v>
      </c>
      <c r="T27" s="91"/>
      <c r="U27" s="92" t="s">
        <v>122</v>
      </c>
      <c r="V27" s="91"/>
      <c r="W27" s="94">
        <f>+IF(ISERR(U27/R27*100),"N/A",ROUND(U27/R27*100,2))</f>
        <v>0</v>
      </c>
    </row>
    <row r="28" spans="2:27" ht="26.25" customHeight="1">
      <c r="B28" s="180" t="s">
        <v>136</v>
      </c>
      <c r="C28" s="181"/>
      <c r="D28" s="181"/>
      <c r="E28" s="95" t="s">
        <v>1927</v>
      </c>
      <c r="F28" s="95"/>
      <c r="G28" s="95"/>
      <c r="H28" s="96"/>
      <c r="I28" s="96"/>
      <c r="J28" s="96"/>
      <c r="K28" s="96"/>
      <c r="L28" s="96"/>
      <c r="M28" s="96"/>
      <c r="N28" s="96"/>
      <c r="O28" s="96"/>
      <c r="P28" s="97"/>
      <c r="Q28" s="97"/>
      <c r="R28" s="98" t="s">
        <v>1928</v>
      </c>
      <c r="S28" s="98" t="s">
        <v>122</v>
      </c>
      <c r="T28" s="98">
        <f>+IF(ISERR(S28/R28*100),"N/A",ROUND(S28/R28*100,2))</f>
        <v>0</v>
      </c>
      <c r="U28" s="98" t="s">
        <v>122</v>
      </c>
      <c r="V28" s="98" t="str">
        <f>+IF(ISERR(U28/S28*100),"N/A",ROUND(U28/S28*100,2))</f>
        <v>N/A</v>
      </c>
      <c r="W28" s="100">
        <f>+IF(ISERR(U28/R28*100),"N/A",ROUND(U28/R28*100,2))</f>
        <v>0</v>
      </c>
    </row>
    <row r="29" spans="2:27" ht="23.25" customHeight="1" thickBot="1">
      <c r="B29" s="178" t="s">
        <v>133</v>
      </c>
      <c r="C29" s="179"/>
      <c r="D29" s="179"/>
      <c r="E29" s="89" t="s">
        <v>1292</v>
      </c>
      <c r="F29" s="89"/>
      <c r="G29" s="89"/>
      <c r="H29" s="90"/>
      <c r="I29" s="90"/>
      <c r="J29" s="90"/>
      <c r="K29" s="90"/>
      <c r="L29" s="90"/>
      <c r="M29" s="90"/>
      <c r="N29" s="90"/>
      <c r="O29" s="90"/>
      <c r="P29" s="91"/>
      <c r="Q29" s="91"/>
      <c r="R29" s="92" t="s">
        <v>1657</v>
      </c>
      <c r="S29" s="92" t="s">
        <v>75</v>
      </c>
      <c r="T29" s="91"/>
      <c r="U29" s="92" t="s">
        <v>122</v>
      </c>
      <c r="V29" s="91"/>
      <c r="W29" s="94">
        <f>+IF(ISERR(U29/R29*100),"N/A",ROUND(U29/R29*100,2))</f>
        <v>0</v>
      </c>
    </row>
    <row r="30" spans="2:27" ht="26.25" customHeight="1" thickBot="1">
      <c r="B30" s="180" t="s">
        <v>136</v>
      </c>
      <c r="C30" s="181"/>
      <c r="D30" s="181"/>
      <c r="E30" s="95" t="s">
        <v>1292</v>
      </c>
      <c r="F30" s="95"/>
      <c r="G30" s="95"/>
      <c r="H30" s="96"/>
      <c r="I30" s="96"/>
      <c r="J30" s="96"/>
      <c r="K30" s="96"/>
      <c r="L30" s="96"/>
      <c r="M30" s="96"/>
      <c r="N30" s="96"/>
      <c r="O30" s="96"/>
      <c r="P30" s="97"/>
      <c r="Q30" s="97"/>
      <c r="R30" s="98" t="s">
        <v>1657</v>
      </c>
      <c r="S30" s="98" t="s">
        <v>122</v>
      </c>
      <c r="T30" s="98">
        <f>+IF(ISERR(S30/R30*100),"N/A",ROUND(S30/R30*100,2))</f>
        <v>0</v>
      </c>
      <c r="U30" s="98" t="s">
        <v>122</v>
      </c>
      <c r="V30" s="98" t="str">
        <f>+IF(ISERR(U30/S30*100),"N/A",ROUND(U30/S30*100,2))</f>
        <v>N/A</v>
      </c>
      <c r="W30" s="100">
        <f>+IF(ISERR(U30/R30*100),"N/A",ROUND(U30/R30*100,2))</f>
        <v>0</v>
      </c>
    </row>
    <row r="31" spans="2:27" ht="22.5" customHeight="1" thickTop="1" thickBot="1">
      <c r="B31" s="60" t="s">
        <v>138</v>
      </c>
      <c r="C31" s="61"/>
      <c r="D31" s="61"/>
      <c r="E31" s="61"/>
      <c r="F31" s="61"/>
      <c r="G31" s="61"/>
      <c r="H31" s="62"/>
      <c r="I31" s="62"/>
      <c r="J31" s="62"/>
      <c r="K31" s="62"/>
      <c r="L31" s="62"/>
      <c r="M31" s="62"/>
      <c r="N31" s="62"/>
      <c r="O31" s="62"/>
      <c r="P31" s="62"/>
      <c r="Q31" s="62"/>
      <c r="R31" s="62"/>
      <c r="S31" s="62"/>
      <c r="T31" s="62"/>
      <c r="U31" s="62"/>
      <c r="V31" s="62"/>
      <c r="W31" s="63"/>
    </row>
    <row r="32" spans="2:27" ht="37.5" customHeight="1" thickTop="1">
      <c r="B32" s="198" t="s">
        <v>1929</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08.75" customHeight="1" thickBot="1">
      <c r="B33" s="204"/>
      <c r="C33" s="205"/>
      <c r="D33" s="205"/>
      <c r="E33" s="205"/>
      <c r="F33" s="205"/>
      <c r="G33" s="205"/>
      <c r="H33" s="205"/>
      <c r="I33" s="205"/>
      <c r="J33" s="205"/>
      <c r="K33" s="205"/>
      <c r="L33" s="205"/>
      <c r="M33" s="205"/>
      <c r="N33" s="205"/>
      <c r="O33" s="205"/>
      <c r="P33" s="205"/>
      <c r="Q33" s="205"/>
      <c r="R33" s="205"/>
      <c r="S33" s="205"/>
      <c r="T33" s="205"/>
      <c r="U33" s="205"/>
      <c r="V33" s="205"/>
      <c r="W33" s="206"/>
    </row>
    <row r="34" spans="2:23" ht="37.5" customHeight="1" thickTop="1">
      <c r="B34" s="198" t="s">
        <v>1930</v>
      </c>
      <c r="C34" s="199"/>
      <c r="D34" s="199"/>
      <c r="E34" s="199"/>
      <c r="F34" s="199"/>
      <c r="G34" s="199"/>
      <c r="H34" s="199"/>
      <c r="I34" s="199"/>
      <c r="J34" s="199"/>
      <c r="K34" s="199"/>
      <c r="L34" s="199"/>
      <c r="M34" s="199"/>
      <c r="N34" s="199"/>
      <c r="O34" s="199"/>
      <c r="P34" s="199"/>
      <c r="Q34" s="199"/>
      <c r="R34" s="199"/>
      <c r="S34" s="199"/>
      <c r="T34" s="199"/>
      <c r="U34" s="199"/>
      <c r="V34" s="199"/>
      <c r="W34" s="200"/>
    </row>
    <row r="35" spans="2:23" ht="66" customHeight="1" thickBot="1">
      <c r="B35" s="204"/>
      <c r="C35" s="205"/>
      <c r="D35" s="205"/>
      <c r="E35" s="205"/>
      <c r="F35" s="205"/>
      <c r="G35" s="205"/>
      <c r="H35" s="205"/>
      <c r="I35" s="205"/>
      <c r="J35" s="205"/>
      <c r="K35" s="205"/>
      <c r="L35" s="205"/>
      <c r="M35" s="205"/>
      <c r="N35" s="205"/>
      <c r="O35" s="205"/>
      <c r="P35" s="205"/>
      <c r="Q35" s="205"/>
      <c r="R35" s="205"/>
      <c r="S35" s="205"/>
      <c r="T35" s="205"/>
      <c r="U35" s="205"/>
      <c r="V35" s="205"/>
      <c r="W35" s="206"/>
    </row>
    <row r="36" spans="2:23" ht="37.5" customHeight="1" thickTop="1">
      <c r="B36" s="198" t="s">
        <v>1931</v>
      </c>
      <c r="C36" s="199"/>
      <c r="D36" s="199"/>
      <c r="E36" s="199"/>
      <c r="F36" s="199"/>
      <c r="G36" s="199"/>
      <c r="H36" s="199"/>
      <c r="I36" s="199"/>
      <c r="J36" s="199"/>
      <c r="K36" s="199"/>
      <c r="L36" s="199"/>
      <c r="M36" s="199"/>
      <c r="N36" s="199"/>
      <c r="O36" s="199"/>
      <c r="P36" s="199"/>
      <c r="Q36" s="199"/>
      <c r="R36" s="199"/>
      <c r="S36" s="199"/>
      <c r="T36" s="199"/>
      <c r="U36" s="199"/>
      <c r="V36" s="199"/>
      <c r="W36" s="200"/>
    </row>
    <row r="37" spans="2:23" ht="101.25" customHeight="1" thickBot="1">
      <c r="B37" s="201"/>
      <c r="C37" s="202"/>
      <c r="D37" s="202"/>
      <c r="E37" s="202"/>
      <c r="F37" s="202"/>
      <c r="G37" s="202"/>
      <c r="H37" s="202"/>
      <c r="I37" s="202"/>
      <c r="J37" s="202"/>
      <c r="K37" s="202"/>
      <c r="L37" s="202"/>
      <c r="M37" s="202"/>
      <c r="N37" s="202"/>
      <c r="O37" s="202"/>
      <c r="P37" s="202"/>
      <c r="Q37" s="202"/>
      <c r="R37" s="202"/>
      <c r="S37" s="202"/>
      <c r="T37" s="202"/>
      <c r="U37" s="202"/>
      <c r="V37" s="202"/>
      <c r="W37" s="203"/>
    </row>
  </sheetData>
  <mergeCells count="61">
    <mergeCell ref="B32:W33"/>
    <mergeCell ref="B34:W35"/>
    <mergeCell ref="B36:W37"/>
    <mergeCell ref="B25:Q26"/>
    <mergeCell ref="S25:T25"/>
    <mergeCell ref="V25:W25"/>
    <mergeCell ref="B27:D27"/>
    <mergeCell ref="B28:D28"/>
    <mergeCell ref="B29:D29"/>
    <mergeCell ref="B23:L23"/>
    <mergeCell ref="M23:N23"/>
    <mergeCell ref="O23:P23"/>
    <mergeCell ref="Q23:R23"/>
    <mergeCell ref="B30:D30"/>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indexed="53"/>
  </sheetPr>
  <dimension ref="A1:AA38"/>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72" customHeight="1" thickTop="1" thickBot="1">
      <c r="B4" s="101" t="s">
        <v>4</v>
      </c>
      <c r="C4" s="102" t="s">
        <v>1932</v>
      </c>
      <c r="D4" s="186" t="s">
        <v>37</v>
      </c>
      <c r="E4" s="186"/>
      <c r="F4" s="186"/>
      <c r="G4" s="186"/>
      <c r="H4" s="187"/>
      <c r="J4" s="188" t="s">
        <v>70</v>
      </c>
      <c r="K4" s="186"/>
      <c r="L4" s="102" t="s">
        <v>1933</v>
      </c>
      <c r="M4" s="189" t="s">
        <v>1934</v>
      </c>
      <c r="N4" s="189"/>
      <c r="O4" s="189"/>
      <c r="P4" s="189"/>
      <c r="Q4" s="190"/>
      <c r="R4" s="103"/>
      <c r="S4" s="191" t="s">
        <v>73</v>
      </c>
      <c r="T4" s="192"/>
      <c r="U4" s="192"/>
      <c r="V4" s="193" t="s">
        <v>1935</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1936</v>
      </c>
      <c r="D6" s="195" t="s">
        <v>1937</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1938</v>
      </c>
      <c r="K8" s="75" t="s">
        <v>83</v>
      </c>
      <c r="L8" s="75" t="s">
        <v>83</v>
      </c>
      <c r="M8" s="75" t="s">
        <v>83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134.25" customHeight="1" thickTop="1" thickBot="1">
      <c r="B10" s="76" t="s">
        <v>86</v>
      </c>
      <c r="C10" s="193" t="s">
        <v>1939</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1940</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1941</v>
      </c>
      <c r="C21" s="163"/>
      <c r="D21" s="163"/>
      <c r="E21" s="163"/>
      <c r="F21" s="163"/>
      <c r="G21" s="163"/>
      <c r="H21" s="163"/>
      <c r="I21" s="163"/>
      <c r="J21" s="163"/>
      <c r="K21" s="163"/>
      <c r="L21" s="163"/>
      <c r="M21" s="196" t="s">
        <v>1936</v>
      </c>
      <c r="N21" s="196"/>
      <c r="O21" s="196" t="s">
        <v>112</v>
      </c>
      <c r="P21" s="196"/>
      <c r="Q21" s="196" t="s">
        <v>160</v>
      </c>
      <c r="R21" s="196"/>
      <c r="S21" s="106" t="s">
        <v>990</v>
      </c>
      <c r="T21" s="106" t="s">
        <v>255</v>
      </c>
      <c r="U21" s="106" t="s">
        <v>255</v>
      </c>
      <c r="V21" s="106">
        <f t="shared" ref="V21:V26" si="0">+IF(ISERR(U21/T21*100),"N/A",ROUND(U21/T21*100,2))</f>
        <v>100</v>
      </c>
      <c r="W21" s="84">
        <f t="shared" ref="W21:W26" si="1">+IF(ISERR(U21/S21*100),"N/A",ROUND(U21/S21*100,2))</f>
        <v>47.67</v>
      </c>
    </row>
    <row r="22" spans="2:27" ht="56.25" customHeight="1">
      <c r="B22" s="162" t="s">
        <v>1942</v>
      </c>
      <c r="C22" s="163"/>
      <c r="D22" s="163"/>
      <c r="E22" s="163"/>
      <c r="F22" s="163"/>
      <c r="G22" s="163"/>
      <c r="H22" s="163"/>
      <c r="I22" s="163"/>
      <c r="J22" s="163"/>
      <c r="K22" s="163"/>
      <c r="L22" s="163"/>
      <c r="M22" s="197" t="s">
        <v>1936</v>
      </c>
      <c r="N22" s="197"/>
      <c r="O22" s="197" t="s">
        <v>112</v>
      </c>
      <c r="P22" s="197"/>
      <c r="Q22" s="197" t="s">
        <v>132</v>
      </c>
      <c r="R22" s="197"/>
      <c r="S22" s="106" t="s">
        <v>114</v>
      </c>
      <c r="T22" s="106" t="s">
        <v>235</v>
      </c>
      <c r="U22" s="106" t="s">
        <v>235</v>
      </c>
      <c r="V22" s="106" t="str">
        <f t="shared" si="0"/>
        <v>N/A</v>
      </c>
      <c r="W22" s="84" t="str">
        <f t="shared" si="1"/>
        <v>N/A</v>
      </c>
    </row>
    <row r="23" spans="2:27" ht="56.25" customHeight="1">
      <c r="B23" s="162" t="s">
        <v>1943</v>
      </c>
      <c r="C23" s="163"/>
      <c r="D23" s="163"/>
      <c r="E23" s="163"/>
      <c r="F23" s="163"/>
      <c r="G23" s="163"/>
      <c r="H23" s="163"/>
      <c r="I23" s="163"/>
      <c r="J23" s="163"/>
      <c r="K23" s="163"/>
      <c r="L23" s="163"/>
      <c r="M23" s="197" t="s">
        <v>1936</v>
      </c>
      <c r="N23" s="197"/>
      <c r="O23" s="197" t="s">
        <v>112</v>
      </c>
      <c r="P23" s="197"/>
      <c r="Q23" s="197" t="s">
        <v>132</v>
      </c>
      <c r="R23" s="197"/>
      <c r="S23" s="106" t="s">
        <v>1566</v>
      </c>
      <c r="T23" s="106" t="s">
        <v>235</v>
      </c>
      <c r="U23" s="106" t="s">
        <v>235</v>
      </c>
      <c r="V23" s="106" t="str">
        <f t="shared" si="0"/>
        <v>N/A</v>
      </c>
      <c r="W23" s="84" t="str">
        <f t="shared" si="1"/>
        <v>N/A</v>
      </c>
    </row>
    <row r="24" spans="2:27" ht="56.25" customHeight="1">
      <c r="B24" s="162" t="s">
        <v>1944</v>
      </c>
      <c r="C24" s="163"/>
      <c r="D24" s="163"/>
      <c r="E24" s="163"/>
      <c r="F24" s="163"/>
      <c r="G24" s="163"/>
      <c r="H24" s="163"/>
      <c r="I24" s="163"/>
      <c r="J24" s="163"/>
      <c r="K24" s="163"/>
      <c r="L24" s="163"/>
      <c r="M24" s="197" t="s">
        <v>1936</v>
      </c>
      <c r="N24" s="197"/>
      <c r="O24" s="197" t="s">
        <v>112</v>
      </c>
      <c r="P24" s="197"/>
      <c r="Q24" s="197" t="s">
        <v>132</v>
      </c>
      <c r="R24" s="197"/>
      <c r="S24" s="106" t="s">
        <v>114</v>
      </c>
      <c r="T24" s="106" t="s">
        <v>235</v>
      </c>
      <c r="U24" s="106" t="s">
        <v>235</v>
      </c>
      <c r="V24" s="106" t="str">
        <f t="shared" si="0"/>
        <v>N/A</v>
      </c>
      <c r="W24" s="84" t="str">
        <f t="shared" si="1"/>
        <v>N/A</v>
      </c>
    </row>
    <row r="25" spans="2:27" ht="56.25" customHeight="1">
      <c r="B25" s="162" t="s">
        <v>1945</v>
      </c>
      <c r="C25" s="163"/>
      <c r="D25" s="163"/>
      <c r="E25" s="163"/>
      <c r="F25" s="163"/>
      <c r="G25" s="163"/>
      <c r="H25" s="163"/>
      <c r="I25" s="163"/>
      <c r="J25" s="163"/>
      <c r="K25" s="163"/>
      <c r="L25" s="163"/>
      <c r="M25" s="197" t="s">
        <v>1936</v>
      </c>
      <c r="N25" s="197"/>
      <c r="O25" s="197" t="s">
        <v>112</v>
      </c>
      <c r="P25" s="197"/>
      <c r="Q25" s="197" t="s">
        <v>132</v>
      </c>
      <c r="R25" s="197"/>
      <c r="S25" s="106" t="s">
        <v>1566</v>
      </c>
      <c r="T25" s="106" t="s">
        <v>235</v>
      </c>
      <c r="U25" s="106" t="s">
        <v>235</v>
      </c>
      <c r="V25" s="106" t="str">
        <f t="shared" si="0"/>
        <v>N/A</v>
      </c>
      <c r="W25" s="84" t="str">
        <f t="shared" si="1"/>
        <v>N/A</v>
      </c>
    </row>
    <row r="26" spans="2:27" ht="56.25" customHeight="1" thickBot="1">
      <c r="B26" s="162" t="s">
        <v>1946</v>
      </c>
      <c r="C26" s="163"/>
      <c r="D26" s="163"/>
      <c r="E26" s="163"/>
      <c r="F26" s="163"/>
      <c r="G26" s="163"/>
      <c r="H26" s="163"/>
      <c r="I26" s="163"/>
      <c r="J26" s="163"/>
      <c r="K26" s="163"/>
      <c r="L26" s="163"/>
      <c r="M26" s="197" t="s">
        <v>1936</v>
      </c>
      <c r="N26" s="197"/>
      <c r="O26" s="197" t="s">
        <v>112</v>
      </c>
      <c r="P26" s="197"/>
      <c r="Q26" s="197" t="s">
        <v>132</v>
      </c>
      <c r="R26" s="197"/>
      <c r="S26" s="106" t="s">
        <v>114</v>
      </c>
      <c r="T26" s="106" t="s">
        <v>235</v>
      </c>
      <c r="U26" s="106" t="s">
        <v>235</v>
      </c>
      <c r="V26" s="106" t="str">
        <f t="shared" si="0"/>
        <v>N/A</v>
      </c>
      <c r="W26" s="84" t="str">
        <f t="shared" si="1"/>
        <v>N/A</v>
      </c>
    </row>
    <row r="27" spans="2:27" ht="21.75" customHeight="1" thickTop="1" thickBot="1">
      <c r="B27" s="60" t="s">
        <v>126</v>
      </c>
      <c r="C27" s="61"/>
      <c r="D27" s="61"/>
      <c r="E27" s="61"/>
      <c r="F27" s="61"/>
      <c r="G27" s="61"/>
      <c r="H27" s="62"/>
      <c r="I27" s="62"/>
      <c r="J27" s="62"/>
      <c r="K27" s="62"/>
      <c r="L27" s="62"/>
      <c r="M27" s="62"/>
      <c r="N27" s="62"/>
      <c r="O27" s="62"/>
      <c r="P27" s="62"/>
      <c r="Q27" s="62"/>
      <c r="R27" s="62"/>
      <c r="S27" s="62"/>
      <c r="T27" s="62"/>
      <c r="U27" s="62"/>
      <c r="V27" s="62"/>
      <c r="W27" s="63"/>
      <c r="X27" s="85"/>
    </row>
    <row r="28" spans="2:27" ht="29.25" customHeight="1" thickTop="1" thickBot="1">
      <c r="B28" s="172" t="s">
        <v>127</v>
      </c>
      <c r="C28" s="173"/>
      <c r="D28" s="173"/>
      <c r="E28" s="173"/>
      <c r="F28" s="173"/>
      <c r="G28" s="173"/>
      <c r="H28" s="173"/>
      <c r="I28" s="173"/>
      <c r="J28" s="173"/>
      <c r="K28" s="173"/>
      <c r="L28" s="173"/>
      <c r="M28" s="173"/>
      <c r="N28" s="173"/>
      <c r="O28" s="173"/>
      <c r="P28" s="173"/>
      <c r="Q28" s="174"/>
      <c r="R28" s="86" t="s">
        <v>106</v>
      </c>
      <c r="S28" s="149" t="s">
        <v>107</v>
      </c>
      <c r="T28" s="149"/>
      <c r="U28" s="87" t="s">
        <v>128</v>
      </c>
      <c r="V28" s="148" t="s">
        <v>129</v>
      </c>
      <c r="W28" s="150"/>
    </row>
    <row r="29" spans="2:27" ht="30.75" customHeight="1" thickBot="1">
      <c r="B29" s="175"/>
      <c r="C29" s="176"/>
      <c r="D29" s="176"/>
      <c r="E29" s="176"/>
      <c r="F29" s="176"/>
      <c r="G29" s="176"/>
      <c r="H29" s="176"/>
      <c r="I29" s="176"/>
      <c r="J29" s="176"/>
      <c r="K29" s="176"/>
      <c r="L29" s="176"/>
      <c r="M29" s="176"/>
      <c r="N29" s="176"/>
      <c r="O29" s="176"/>
      <c r="P29" s="176"/>
      <c r="Q29" s="177"/>
      <c r="R29" s="88" t="s">
        <v>130</v>
      </c>
      <c r="S29" s="88" t="s">
        <v>130</v>
      </c>
      <c r="T29" s="88" t="s">
        <v>112</v>
      </c>
      <c r="U29" s="88" t="s">
        <v>130</v>
      </c>
      <c r="V29" s="88" t="s">
        <v>131</v>
      </c>
      <c r="W29" s="81" t="s">
        <v>132</v>
      </c>
      <c r="Y29" s="85"/>
    </row>
    <row r="30" spans="2:27" ht="23.25" customHeight="1" thickBot="1">
      <c r="B30" s="178" t="s">
        <v>133</v>
      </c>
      <c r="C30" s="179"/>
      <c r="D30" s="179"/>
      <c r="E30" s="89" t="s">
        <v>1947</v>
      </c>
      <c r="F30" s="89"/>
      <c r="G30" s="89"/>
      <c r="H30" s="90"/>
      <c r="I30" s="90"/>
      <c r="J30" s="90"/>
      <c r="K30" s="90"/>
      <c r="L30" s="90"/>
      <c r="M30" s="90"/>
      <c r="N30" s="90"/>
      <c r="O30" s="90"/>
      <c r="P30" s="91"/>
      <c r="Q30" s="91"/>
      <c r="R30" s="92" t="s">
        <v>1948</v>
      </c>
      <c r="S30" s="92" t="s">
        <v>75</v>
      </c>
      <c r="T30" s="91"/>
      <c r="U30" s="92" t="s">
        <v>1948</v>
      </c>
      <c r="V30" s="91"/>
      <c r="W30" s="94">
        <f>+IF(ISERR(U30/R30*100),"N/A",ROUND(U30/R30*100,2))</f>
        <v>100</v>
      </c>
    </row>
    <row r="31" spans="2:27" ht="26.25" customHeight="1" thickBot="1">
      <c r="B31" s="180" t="s">
        <v>136</v>
      </c>
      <c r="C31" s="181"/>
      <c r="D31" s="181"/>
      <c r="E31" s="95" t="s">
        <v>1947</v>
      </c>
      <c r="F31" s="95"/>
      <c r="G31" s="95"/>
      <c r="H31" s="96"/>
      <c r="I31" s="96"/>
      <c r="J31" s="96"/>
      <c r="K31" s="96"/>
      <c r="L31" s="96"/>
      <c r="M31" s="96"/>
      <c r="N31" s="96"/>
      <c r="O31" s="96"/>
      <c r="P31" s="97"/>
      <c r="Q31" s="97"/>
      <c r="R31" s="98" t="s">
        <v>1948</v>
      </c>
      <c r="S31" s="98" t="s">
        <v>1948</v>
      </c>
      <c r="T31" s="98">
        <f>+IF(ISERR(S31/R31*100),"N/A",ROUND(S31/R31*100,2))</f>
        <v>100</v>
      </c>
      <c r="U31" s="98" t="s">
        <v>1948</v>
      </c>
      <c r="V31" s="98">
        <f>+IF(ISERR(U31/S31*100),"N/A",ROUND(U31/S31*100,2))</f>
        <v>100</v>
      </c>
      <c r="W31" s="100">
        <f>+IF(ISERR(U31/R31*100),"N/A",ROUND(U31/R31*100,2))</f>
        <v>100</v>
      </c>
    </row>
    <row r="32" spans="2:27" ht="22.5" customHeight="1" thickTop="1" thickBot="1">
      <c r="B32" s="60" t="s">
        <v>138</v>
      </c>
      <c r="C32" s="61"/>
      <c r="D32" s="61"/>
      <c r="E32" s="61"/>
      <c r="F32" s="61"/>
      <c r="G32" s="61"/>
      <c r="H32" s="62"/>
      <c r="I32" s="62"/>
      <c r="J32" s="62"/>
      <c r="K32" s="62"/>
      <c r="L32" s="62"/>
      <c r="M32" s="62"/>
      <c r="N32" s="62"/>
      <c r="O32" s="62"/>
      <c r="P32" s="62"/>
      <c r="Q32" s="62"/>
      <c r="R32" s="62"/>
      <c r="S32" s="62"/>
      <c r="T32" s="62"/>
      <c r="U32" s="62"/>
      <c r="V32" s="62"/>
      <c r="W32" s="63"/>
    </row>
    <row r="33" spans="2:23" ht="37.5" customHeight="1" thickTop="1">
      <c r="B33" s="198" t="s">
        <v>1949</v>
      </c>
      <c r="C33" s="199"/>
      <c r="D33" s="199"/>
      <c r="E33" s="199"/>
      <c r="F33" s="199"/>
      <c r="G33" s="199"/>
      <c r="H33" s="199"/>
      <c r="I33" s="199"/>
      <c r="J33" s="199"/>
      <c r="K33" s="199"/>
      <c r="L33" s="199"/>
      <c r="M33" s="199"/>
      <c r="N33" s="199"/>
      <c r="O33" s="199"/>
      <c r="P33" s="199"/>
      <c r="Q33" s="199"/>
      <c r="R33" s="199"/>
      <c r="S33" s="199"/>
      <c r="T33" s="199"/>
      <c r="U33" s="199"/>
      <c r="V33" s="199"/>
      <c r="W33" s="200"/>
    </row>
    <row r="34" spans="2:23" ht="93.75" customHeight="1" thickBot="1">
      <c r="B34" s="204"/>
      <c r="C34" s="205"/>
      <c r="D34" s="205"/>
      <c r="E34" s="205"/>
      <c r="F34" s="205"/>
      <c r="G34" s="205"/>
      <c r="H34" s="205"/>
      <c r="I34" s="205"/>
      <c r="J34" s="205"/>
      <c r="K34" s="205"/>
      <c r="L34" s="205"/>
      <c r="M34" s="205"/>
      <c r="N34" s="205"/>
      <c r="O34" s="205"/>
      <c r="P34" s="205"/>
      <c r="Q34" s="205"/>
      <c r="R34" s="205"/>
      <c r="S34" s="205"/>
      <c r="T34" s="205"/>
      <c r="U34" s="205"/>
      <c r="V34" s="205"/>
      <c r="W34" s="206"/>
    </row>
    <row r="35" spans="2:23" ht="37.5" customHeight="1" thickTop="1">
      <c r="B35" s="198" t="s">
        <v>1950</v>
      </c>
      <c r="C35" s="199"/>
      <c r="D35" s="199"/>
      <c r="E35" s="199"/>
      <c r="F35" s="199"/>
      <c r="G35" s="199"/>
      <c r="H35" s="199"/>
      <c r="I35" s="199"/>
      <c r="J35" s="199"/>
      <c r="K35" s="199"/>
      <c r="L35" s="199"/>
      <c r="M35" s="199"/>
      <c r="N35" s="199"/>
      <c r="O35" s="199"/>
      <c r="P35" s="199"/>
      <c r="Q35" s="199"/>
      <c r="R35" s="199"/>
      <c r="S35" s="199"/>
      <c r="T35" s="199"/>
      <c r="U35" s="199"/>
      <c r="V35" s="199"/>
      <c r="W35" s="200"/>
    </row>
    <row r="36" spans="2:23" ht="44.25" customHeight="1" thickBot="1">
      <c r="B36" s="204"/>
      <c r="C36" s="205"/>
      <c r="D36" s="205"/>
      <c r="E36" s="205"/>
      <c r="F36" s="205"/>
      <c r="G36" s="205"/>
      <c r="H36" s="205"/>
      <c r="I36" s="205"/>
      <c r="J36" s="205"/>
      <c r="K36" s="205"/>
      <c r="L36" s="205"/>
      <c r="M36" s="205"/>
      <c r="N36" s="205"/>
      <c r="O36" s="205"/>
      <c r="P36" s="205"/>
      <c r="Q36" s="205"/>
      <c r="R36" s="205"/>
      <c r="S36" s="205"/>
      <c r="T36" s="205"/>
      <c r="U36" s="205"/>
      <c r="V36" s="205"/>
      <c r="W36" s="206"/>
    </row>
    <row r="37" spans="2:23" ht="37.5" customHeight="1" thickTop="1">
      <c r="B37" s="198" t="s">
        <v>1951</v>
      </c>
      <c r="C37" s="199"/>
      <c r="D37" s="199"/>
      <c r="E37" s="199"/>
      <c r="F37" s="199"/>
      <c r="G37" s="199"/>
      <c r="H37" s="199"/>
      <c r="I37" s="199"/>
      <c r="J37" s="199"/>
      <c r="K37" s="199"/>
      <c r="L37" s="199"/>
      <c r="M37" s="199"/>
      <c r="N37" s="199"/>
      <c r="O37" s="199"/>
      <c r="P37" s="199"/>
      <c r="Q37" s="199"/>
      <c r="R37" s="199"/>
      <c r="S37" s="199"/>
      <c r="T37" s="199"/>
      <c r="U37" s="199"/>
      <c r="V37" s="199"/>
      <c r="W37" s="200"/>
    </row>
    <row r="38" spans="2:23" ht="62.25" customHeight="1" thickBot="1">
      <c r="B38" s="201"/>
      <c r="C38" s="202"/>
      <c r="D38" s="202"/>
      <c r="E38" s="202"/>
      <c r="F38" s="202"/>
      <c r="G38" s="202"/>
      <c r="H38" s="202"/>
      <c r="I38" s="202"/>
      <c r="J38" s="202"/>
      <c r="K38" s="202"/>
      <c r="L38" s="202"/>
      <c r="M38" s="202"/>
      <c r="N38" s="202"/>
      <c r="O38" s="202"/>
      <c r="P38" s="202"/>
      <c r="Q38" s="202"/>
      <c r="R38" s="202"/>
      <c r="S38" s="202"/>
      <c r="T38" s="202"/>
      <c r="U38" s="202"/>
      <c r="V38" s="202"/>
      <c r="W38" s="203"/>
    </row>
  </sheetData>
  <mergeCells count="71">
    <mergeCell ref="B25:L25"/>
    <mergeCell ref="M25:N25"/>
    <mergeCell ref="O25:P25"/>
    <mergeCell ref="Q25:R25"/>
    <mergeCell ref="B37:W38"/>
    <mergeCell ref="B26:L26"/>
    <mergeCell ref="M26:N26"/>
    <mergeCell ref="O26:P26"/>
    <mergeCell ref="Q26:R26"/>
    <mergeCell ref="B28:Q29"/>
    <mergeCell ref="S28:T28"/>
    <mergeCell ref="V28:W28"/>
    <mergeCell ref="B30:D30"/>
    <mergeCell ref="B31:D31"/>
    <mergeCell ref="B33:W34"/>
    <mergeCell ref="B35:W36"/>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4" min="1" max="22"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indexed="53"/>
  </sheetPr>
  <dimension ref="A1:AA35"/>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1932</v>
      </c>
      <c r="D4" s="186" t="s">
        <v>37</v>
      </c>
      <c r="E4" s="186"/>
      <c r="F4" s="186"/>
      <c r="G4" s="186"/>
      <c r="H4" s="187"/>
      <c r="J4" s="188" t="s">
        <v>70</v>
      </c>
      <c r="K4" s="186"/>
      <c r="L4" s="102" t="s">
        <v>1952</v>
      </c>
      <c r="M4" s="189" t="s">
        <v>1953</v>
      </c>
      <c r="N4" s="189"/>
      <c r="O4" s="189"/>
      <c r="P4" s="189"/>
      <c r="Q4" s="190"/>
      <c r="R4" s="103"/>
      <c r="S4" s="191" t="s">
        <v>73</v>
      </c>
      <c r="T4" s="192"/>
      <c r="U4" s="192"/>
      <c r="V4" s="193" t="s">
        <v>1954</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1936</v>
      </c>
      <c r="D6" s="195" t="s">
        <v>1937</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1955</v>
      </c>
      <c r="K8" s="75" t="s">
        <v>1956</v>
      </c>
      <c r="L8" s="75" t="s">
        <v>1957</v>
      </c>
      <c r="M8" s="75" t="s">
        <v>1958</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196.5" customHeight="1" thickTop="1" thickBot="1">
      <c r="B10" s="76" t="s">
        <v>86</v>
      </c>
      <c r="C10" s="193" t="s">
        <v>1959</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1940</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1960</v>
      </c>
      <c r="C21" s="163"/>
      <c r="D21" s="163"/>
      <c r="E21" s="163"/>
      <c r="F21" s="163"/>
      <c r="G21" s="163"/>
      <c r="H21" s="163"/>
      <c r="I21" s="163"/>
      <c r="J21" s="163"/>
      <c r="K21" s="163"/>
      <c r="L21" s="163"/>
      <c r="M21" s="196" t="s">
        <v>1936</v>
      </c>
      <c r="N21" s="196"/>
      <c r="O21" s="196" t="s">
        <v>112</v>
      </c>
      <c r="P21" s="196"/>
      <c r="Q21" s="196" t="s">
        <v>113</v>
      </c>
      <c r="R21" s="196"/>
      <c r="S21" s="106" t="s">
        <v>154</v>
      </c>
      <c r="T21" s="106" t="s">
        <v>1961</v>
      </c>
      <c r="U21" s="106" t="s">
        <v>1962</v>
      </c>
      <c r="V21" s="106">
        <f>+IF(ISERR(U21/T21*100),"N/A",ROUND(U21/T21*100,2))</f>
        <v>127.12</v>
      </c>
      <c r="W21" s="84">
        <f>+IF(ISERR(U21/S21*100),"N/A",ROUND(U21/S21*100,2))</f>
        <v>118.04</v>
      </c>
    </row>
    <row r="22" spans="2:27" ht="56.25" customHeight="1">
      <c r="B22" s="162" t="s">
        <v>1963</v>
      </c>
      <c r="C22" s="163"/>
      <c r="D22" s="163"/>
      <c r="E22" s="163"/>
      <c r="F22" s="163"/>
      <c r="G22" s="163"/>
      <c r="H22" s="163"/>
      <c r="I22" s="163"/>
      <c r="J22" s="163"/>
      <c r="K22" s="163"/>
      <c r="L22" s="163"/>
      <c r="M22" s="197" t="s">
        <v>1936</v>
      </c>
      <c r="N22" s="197"/>
      <c r="O22" s="197" t="s">
        <v>112</v>
      </c>
      <c r="P22" s="197"/>
      <c r="Q22" s="197" t="s">
        <v>113</v>
      </c>
      <c r="R22" s="197"/>
      <c r="S22" s="106" t="s">
        <v>213</v>
      </c>
      <c r="T22" s="106" t="s">
        <v>316</v>
      </c>
      <c r="U22" s="106" t="s">
        <v>1010</v>
      </c>
      <c r="V22" s="106">
        <f>+IF(ISERR(U22/T22*100),"N/A",ROUND(U22/T22*100,2))</f>
        <v>116.74</v>
      </c>
      <c r="W22" s="84">
        <f>+IF(ISERR(U22/S22*100),"N/A",ROUND(U22/S22*100,2))</f>
        <v>106.81</v>
      </c>
    </row>
    <row r="23" spans="2:27" ht="56.25" customHeight="1" thickBot="1">
      <c r="B23" s="162" t="s">
        <v>1964</v>
      </c>
      <c r="C23" s="163"/>
      <c r="D23" s="163"/>
      <c r="E23" s="163"/>
      <c r="F23" s="163"/>
      <c r="G23" s="163"/>
      <c r="H23" s="163"/>
      <c r="I23" s="163"/>
      <c r="J23" s="163"/>
      <c r="K23" s="163"/>
      <c r="L23" s="163"/>
      <c r="M23" s="197" t="s">
        <v>1936</v>
      </c>
      <c r="N23" s="197"/>
      <c r="O23" s="197" t="s">
        <v>112</v>
      </c>
      <c r="P23" s="197"/>
      <c r="Q23" s="197" t="s">
        <v>113</v>
      </c>
      <c r="R23" s="197"/>
      <c r="S23" s="106" t="s">
        <v>552</v>
      </c>
      <c r="T23" s="106" t="s">
        <v>1143</v>
      </c>
      <c r="U23" s="106" t="s">
        <v>1965</v>
      </c>
      <c r="V23" s="106">
        <f>+IF(ISERR(U23/T23*100),"N/A",ROUND(U23/T23*100,2))</f>
        <v>110</v>
      </c>
      <c r="W23" s="84">
        <f>+IF(ISERR(U23/S23*100),"N/A",ROUND(U23/S23*100,2))</f>
        <v>100.43</v>
      </c>
    </row>
    <row r="24" spans="2:27" ht="21.75" customHeight="1" thickTop="1" thickBot="1">
      <c r="B24" s="60" t="s">
        <v>126</v>
      </c>
      <c r="C24" s="61"/>
      <c r="D24" s="61"/>
      <c r="E24" s="61"/>
      <c r="F24" s="61"/>
      <c r="G24" s="61"/>
      <c r="H24" s="62"/>
      <c r="I24" s="62"/>
      <c r="J24" s="62"/>
      <c r="K24" s="62"/>
      <c r="L24" s="62"/>
      <c r="M24" s="62"/>
      <c r="N24" s="62"/>
      <c r="O24" s="62"/>
      <c r="P24" s="62"/>
      <c r="Q24" s="62"/>
      <c r="R24" s="62"/>
      <c r="S24" s="62"/>
      <c r="T24" s="62"/>
      <c r="U24" s="62"/>
      <c r="V24" s="62"/>
      <c r="W24" s="63"/>
      <c r="X24" s="85"/>
    </row>
    <row r="25" spans="2:27" ht="29.25" customHeight="1" thickTop="1" thickBot="1">
      <c r="B25" s="172" t="s">
        <v>127</v>
      </c>
      <c r="C25" s="173"/>
      <c r="D25" s="173"/>
      <c r="E25" s="173"/>
      <c r="F25" s="173"/>
      <c r="G25" s="173"/>
      <c r="H25" s="173"/>
      <c r="I25" s="173"/>
      <c r="J25" s="173"/>
      <c r="K25" s="173"/>
      <c r="L25" s="173"/>
      <c r="M25" s="173"/>
      <c r="N25" s="173"/>
      <c r="O25" s="173"/>
      <c r="P25" s="173"/>
      <c r="Q25" s="174"/>
      <c r="R25" s="86" t="s">
        <v>106</v>
      </c>
      <c r="S25" s="149" t="s">
        <v>107</v>
      </c>
      <c r="T25" s="149"/>
      <c r="U25" s="87" t="s">
        <v>128</v>
      </c>
      <c r="V25" s="148" t="s">
        <v>129</v>
      </c>
      <c r="W25" s="150"/>
    </row>
    <row r="26" spans="2:27" ht="30.75" customHeight="1" thickBot="1">
      <c r="B26" s="175"/>
      <c r="C26" s="176"/>
      <c r="D26" s="176"/>
      <c r="E26" s="176"/>
      <c r="F26" s="176"/>
      <c r="G26" s="176"/>
      <c r="H26" s="176"/>
      <c r="I26" s="176"/>
      <c r="J26" s="176"/>
      <c r="K26" s="176"/>
      <c r="L26" s="176"/>
      <c r="M26" s="176"/>
      <c r="N26" s="176"/>
      <c r="O26" s="176"/>
      <c r="P26" s="176"/>
      <c r="Q26" s="177"/>
      <c r="R26" s="88" t="s">
        <v>130</v>
      </c>
      <c r="S26" s="88" t="s">
        <v>130</v>
      </c>
      <c r="T26" s="88" t="s">
        <v>112</v>
      </c>
      <c r="U26" s="88" t="s">
        <v>130</v>
      </c>
      <c r="V26" s="88" t="s">
        <v>131</v>
      </c>
      <c r="W26" s="81" t="s">
        <v>132</v>
      </c>
      <c r="Y26" s="85"/>
    </row>
    <row r="27" spans="2:27" ht="23.25" customHeight="1" thickBot="1">
      <c r="B27" s="178" t="s">
        <v>133</v>
      </c>
      <c r="C27" s="179"/>
      <c r="D27" s="179"/>
      <c r="E27" s="89" t="s">
        <v>1947</v>
      </c>
      <c r="F27" s="89"/>
      <c r="G27" s="89"/>
      <c r="H27" s="90"/>
      <c r="I27" s="90"/>
      <c r="J27" s="90"/>
      <c r="K27" s="90"/>
      <c r="L27" s="90"/>
      <c r="M27" s="90"/>
      <c r="N27" s="90"/>
      <c r="O27" s="90"/>
      <c r="P27" s="91"/>
      <c r="Q27" s="91"/>
      <c r="R27" s="92" t="s">
        <v>1966</v>
      </c>
      <c r="S27" s="92" t="s">
        <v>75</v>
      </c>
      <c r="T27" s="91"/>
      <c r="U27" s="92" t="s">
        <v>1967</v>
      </c>
      <c r="V27" s="91"/>
      <c r="W27" s="94">
        <f>+IF(ISERR(U27/R27*100),"N/A",ROUND(U27/R27*100,2))</f>
        <v>50</v>
      </c>
    </row>
    <row r="28" spans="2:27" ht="26.25" customHeight="1" thickBot="1">
      <c r="B28" s="180" t="s">
        <v>136</v>
      </c>
      <c r="C28" s="181"/>
      <c r="D28" s="181"/>
      <c r="E28" s="95" t="s">
        <v>1947</v>
      </c>
      <c r="F28" s="95"/>
      <c r="G28" s="95"/>
      <c r="H28" s="96"/>
      <c r="I28" s="96"/>
      <c r="J28" s="96"/>
      <c r="K28" s="96"/>
      <c r="L28" s="96"/>
      <c r="M28" s="96"/>
      <c r="N28" s="96"/>
      <c r="O28" s="96"/>
      <c r="P28" s="97"/>
      <c r="Q28" s="97"/>
      <c r="R28" s="98" t="s">
        <v>1966</v>
      </c>
      <c r="S28" s="98" t="s">
        <v>1967</v>
      </c>
      <c r="T28" s="98">
        <f>+IF(ISERR(S28/R28*100),"N/A",ROUND(S28/R28*100,2))</f>
        <v>50</v>
      </c>
      <c r="U28" s="98" t="s">
        <v>1967</v>
      </c>
      <c r="V28" s="98">
        <f>+IF(ISERR(U28/S28*100),"N/A",ROUND(U28/S28*100,2))</f>
        <v>100</v>
      </c>
      <c r="W28" s="100">
        <f>+IF(ISERR(U28/R28*100),"N/A",ROUND(U28/R28*100,2))</f>
        <v>50</v>
      </c>
    </row>
    <row r="29" spans="2:27" ht="22.5" customHeight="1" thickTop="1" thickBot="1">
      <c r="B29" s="60" t="s">
        <v>138</v>
      </c>
      <c r="C29" s="61"/>
      <c r="D29" s="61"/>
      <c r="E29" s="61"/>
      <c r="F29" s="61"/>
      <c r="G29" s="61"/>
      <c r="H29" s="62"/>
      <c r="I29" s="62"/>
      <c r="J29" s="62"/>
      <c r="K29" s="62"/>
      <c r="L29" s="62"/>
      <c r="M29" s="62"/>
      <c r="N29" s="62"/>
      <c r="O29" s="62"/>
      <c r="P29" s="62"/>
      <c r="Q29" s="62"/>
      <c r="R29" s="62"/>
      <c r="S29" s="62"/>
      <c r="T29" s="62"/>
      <c r="U29" s="62"/>
      <c r="V29" s="62"/>
      <c r="W29" s="63"/>
    </row>
    <row r="30" spans="2:27" ht="37.5" customHeight="1" thickTop="1">
      <c r="B30" s="198" t="s">
        <v>1968</v>
      </c>
      <c r="C30" s="199"/>
      <c r="D30" s="199"/>
      <c r="E30" s="199"/>
      <c r="F30" s="199"/>
      <c r="G30" s="199"/>
      <c r="H30" s="199"/>
      <c r="I30" s="199"/>
      <c r="J30" s="199"/>
      <c r="K30" s="199"/>
      <c r="L30" s="199"/>
      <c r="M30" s="199"/>
      <c r="N30" s="199"/>
      <c r="O30" s="199"/>
      <c r="P30" s="199"/>
      <c r="Q30" s="199"/>
      <c r="R30" s="199"/>
      <c r="S30" s="199"/>
      <c r="T30" s="199"/>
      <c r="U30" s="199"/>
      <c r="V30" s="199"/>
      <c r="W30" s="200"/>
    </row>
    <row r="31" spans="2:27" ht="128.25" customHeight="1" thickBot="1">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c r="B32" s="198" t="s">
        <v>1969</v>
      </c>
      <c r="C32" s="199"/>
      <c r="D32" s="199"/>
      <c r="E32" s="199"/>
      <c r="F32" s="199"/>
      <c r="G32" s="199"/>
      <c r="H32" s="199"/>
      <c r="I32" s="199"/>
      <c r="J32" s="199"/>
      <c r="K32" s="199"/>
      <c r="L32" s="199"/>
      <c r="M32" s="199"/>
      <c r="N32" s="199"/>
      <c r="O32" s="199"/>
      <c r="P32" s="199"/>
      <c r="Q32" s="199"/>
      <c r="R32" s="199"/>
      <c r="S32" s="199"/>
      <c r="T32" s="199"/>
      <c r="U32" s="199"/>
      <c r="V32" s="199"/>
      <c r="W32" s="200"/>
    </row>
    <row r="33" spans="2:23" ht="78.75" customHeight="1" thickBot="1">
      <c r="B33" s="204"/>
      <c r="C33" s="205"/>
      <c r="D33" s="205"/>
      <c r="E33" s="205"/>
      <c r="F33" s="205"/>
      <c r="G33" s="205"/>
      <c r="H33" s="205"/>
      <c r="I33" s="205"/>
      <c r="J33" s="205"/>
      <c r="K33" s="205"/>
      <c r="L33" s="205"/>
      <c r="M33" s="205"/>
      <c r="N33" s="205"/>
      <c r="O33" s="205"/>
      <c r="P33" s="205"/>
      <c r="Q33" s="205"/>
      <c r="R33" s="205"/>
      <c r="S33" s="205"/>
      <c r="T33" s="205"/>
      <c r="U33" s="205"/>
      <c r="V33" s="205"/>
      <c r="W33" s="206"/>
    </row>
    <row r="34" spans="2:23" ht="37.5" customHeight="1" thickTop="1">
      <c r="B34" s="198" t="s">
        <v>1970</v>
      </c>
      <c r="C34" s="199"/>
      <c r="D34" s="199"/>
      <c r="E34" s="199"/>
      <c r="F34" s="199"/>
      <c r="G34" s="199"/>
      <c r="H34" s="199"/>
      <c r="I34" s="199"/>
      <c r="J34" s="199"/>
      <c r="K34" s="199"/>
      <c r="L34" s="199"/>
      <c r="M34" s="199"/>
      <c r="N34" s="199"/>
      <c r="O34" s="199"/>
      <c r="P34" s="199"/>
      <c r="Q34" s="199"/>
      <c r="R34" s="199"/>
      <c r="S34" s="199"/>
      <c r="T34" s="199"/>
      <c r="U34" s="199"/>
      <c r="V34" s="199"/>
      <c r="W34" s="200"/>
    </row>
    <row r="35" spans="2:23" ht="114" customHeight="1" thickBot="1">
      <c r="B35" s="201"/>
      <c r="C35" s="202"/>
      <c r="D35" s="202"/>
      <c r="E35" s="202"/>
      <c r="F35" s="202"/>
      <c r="G35" s="202"/>
      <c r="H35" s="202"/>
      <c r="I35" s="202"/>
      <c r="J35" s="202"/>
      <c r="K35" s="202"/>
      <c r="L35" s="202"/>
      <c r="M35" s="202"/>
      <c r="N35" s="202"/>
      <c r="O35" s="202"/>
      <c r="P35" s="202"/>
      <c r="Q35" s="202"/>
      <c r="R35" s="202"/>
      <c r="S35" s="202"/>
      <c r="T35" s="202"/>
      <c r="U35" s="202"/>
      <c r="V35" s="202"/>
      <c r="W35" s="203"/>
    </row>
  </sheetData>
  <mergeCells count="59">
    <mergeCell ref="B34:W35"/>
    <mergeCell ref="B25:Q26"/>
    <mergeCell ref="S25:T25"/>
    <mergeCell ref="V25:W25"/>
    <mergeCell ref="B27:D27"/>
    <mergeCell ref="B28:D28"/>
    <mergeCell ref="B30:W31"/>
    <mergeCell ref="B23:L23"/>
    <mergeCell ref="M23:N23"/>
    <mergeCell ref="O23:P23"/>
    <mergeCell ref="Q23:R23"/>
    <mergeCell ref="B32:W33"/>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3" min="1" max="22"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indexed="53"/>
  </sheetPr>
  <dimension ref="A1:AA40"/>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1971</v>
      </c>
      <c r="D4" s="186" t="s">
        <v>38</v>
      </c>
      <c r="E4" s="186"/>
      <c r="F4" s="186"/>
      <c r="G4" s="186"/>
      <c r="H4" s="187"/>
      <c r="J4" s="188" t="s">
        <v>70</v>
      </c>
      <c r="K4" s="186"/>
      <c r="L4" s="102" t="s">
        <v>1401</v>
      </c>
      <c r="M4" s="189" t="s">
        <v>1972</v>
      </c>
      <c r="N4" s="189"/>
      <c r="O4" s="189"/>
      <c r="P4" s="189"/>
      <c r="Q4" s="190"/>
      <c r="R4" s="103"/>
      <c r="S4" s="191" t="s">
        <v>73</v>
      </c>
      <c r="T4" s="192"/>
      <c r="U4" s="192"/>
      <c r="V4" s="193" t="s">
        <v>1973</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1974</v>
      </c>
      <c r="D6" s="195" t="s">
        <v>1975</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1976</v>
      </c>
      <c r="K8" s="75" t="s">
        <v>1977</v>
      </c>
      <c r="L8" s="75" t="s">
        <v>1976</v>
      </c>
      <c r="M8" s="75" t="s">
        <v>1977</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66.75" customHeight="1" thickTop="1" thickBot="1">
      <c r="B10" s="76" t="s">
        <v>86</v>
      </c>
      <c r="C10" s="193" t="s">
        <v>1978</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1979</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1980</v>
      </c>
      <c r="C21" s="163"/>
      <c r="D21" s="163"/>
      <c r="E21" s="163"/>
      <c r="F21" s="163"/>
      <c r="G21" s="163"/>
      <c r="H21" s="163"/>
      <c r="I21" s="163"/>
      <c r="J21" s="163"/>
      <c r="K21" s="163"/>
      <c r="L21" s="163"/>
      <c r="M21" s="196" t="s">
        <v>1974</v>
      </c>
      <c r="N21" s="196"/>
      <c r="O21" s="196" t="s">
        <v>112</v>
      </c>
      <c r="P21" s="196"/>
      <c r="Q21" s="196" t="s">
        <v>113</v>
      </c>
      <c r="R21" s="196"/>
      <c r="S21" s="106" t="s">
        <v>114</v>
      </c>
      <c r="T21" s="106" t="s">
        <v>115</v>
      </c>
      <c r="U21" s="106" t="s">
        <v>115</v>
      </c>
      <c r="V21" s="106">
        <f t="shared" ref="V21:V28" si="0">+IF(ISERR(U21/T21*100),"N/A",ROUND(U21/T21*100,2))</f>
        <v>100</v>
      </c>
      <c r="W21" s="84">
        <f t="shared" ref="W21:W28" si="1">+IF(ISERR(U21/S21*100),"N/A",ROUND(U21/S21*100,2))</f>
        <v>50</v>
      </c>
    </row>
    <row r="22" spans="2:27" ht="56.25" customHeight="1">
      <c r="B22" s="162" t="s">
        <v>1981</v>
      </c>
      <c r="C22" s="163"/>
      <c r="D22" s="163"/>
      <c r="E22" s="163"/>
      <c r="F22" s="163"/>
      <c r="G22" s="163"/>
      <c r="H22" s="163"/>
      <c r="I22" s="163"/>
      <c r="J22" s="163"/>
      <c r="K22" s="163"/>
      <c r="L22" s="163"/>
      <c r="M22" s="197" t="s">
        <v>1974</v>
      </c>
      <c r="N22" s="197"/>
      <c r="O22" s="197" t="s">
        <v>112</v>
      </c>
      <c r="P22" s="197"/>
      <c r="Q22" s="197" t="s">
        <v>113</v>
      </c>
      <c r="R22" s="197"/>
      <c r="S22" s="106" t="s">
        <v>114</v>
      </c>
      <c r="T22" s="106" t="s">
        <v>115</v>
      </c>
      <c r="U22" s="106" t="s">
        <v>115</v>
      </c>
      <c r="V22" s="106">
        <f t="shared" si="0"/>
        <v>100</v>
      </c>
      <c r="W22" s="84">
        <f t="shared" si="1"/>
        <v>50</v>
      </c>
    </row>
    <row r="23" spans="2:27" ht="56.25" customHeight="1">
      <c r="B23" s="162" t="s">
        <v>1982</v>
      </c>
      <c r="C23" s="163"/>
      <c r="D23" s="163"/>
      <c r="E23" s="163"/>
      <c r="F23" s="163"/>
      <c r="G23" s="163"/>
      <c r="H23" s="163"/>
      <c r="I23" s="163"/>
      <c r="J23" s="163"/>
      <c r="K23" s="163"/>
      <c r="L23" s="163"/>
      <c r="M23" s="197" t="s">
        <v>1974</v>
      </c>
      <c r="N23" s="197"/>
      <c r="O23" s="197" t="s">
        <v>112</v>
      </c>
      <c r="P23" s="197"/>
      <c r="Q23" s="197" t="s">
        <v>113</v>
      </c>
      <c r="R23" s="197"/>
      <c r="S23" s="106" t="s">
        <v>114</v>
      </c>
      <c r="T23" s="106" t="s">
        <v>115</v>
      </c>
      <c r="U23" s="106" t="s">
        <v>115</v>
      </c>
      <c r="V23" s="106">
        <f t="shared" si="0"/>
        <v>100</v>
      </c>
      <c r="W23" s="84">
        <f t="shared" si="1"/>
        <v>50</v>
      </c>
    </row>
    <row r="24" spans="2:27" ht="56.25" customHeight="1">
      <c r="B24" s="162" t="s">
        <v>1983</v>
      </c>
      <c r="C24" s="163"/>
      <c r="D24" s="163"/>
      <c r="E24" s="163"/>
      <c r="F24" s="163"/>
      <c r="G24" s="163"/>
      <c r="H24" s="163"/>
      <c r="I24" s="163"/>
      <c r="J24" s="163"/>
      <c r="K24" s="163"/>
      <c r="L24" s="163"/>
      <c r="M24" s="197" t="s">
        <v>1974</v>
      </c>
      <c r="N24" s="197"/>
      <c r="O24" s="197" t="s">
        <v>112</v>
      </c>
      <c r="P24" s="197"/>
      <c r="Q24" s="197" t="s">
        <v>113</v>
      </c>
      <c r="R24" s="197"/>
      <c r="S24" s="106" t="s">
        <v>114</v>
      </c>
      <c r="T24" s="106" t="s">
        <v>115</v>
      </c>
      <c r="U24" s="106" t="s">
        <v>115</v>
      </c>
      <c r="V24" s="106">
        <f t="shared" si="0"/>
        <v>100</v>
      </c>
      <c r="W24" s="84">
        <f t="shared" si="1"/>
        <v>50</v>
      </c>
    </row>
    <row r="25" spans="2:27" ht="56.25" customHeight="1">
      <c r="B25" s="162" t="s">
        <v>1984</v>
      </c>
      <c r="C25" s="163"/>
      <c r="D25" s="163"/>
      <c r="E25" s="163"/>
      <c r="F25" s="163"/>
      <c r="G25" s="163"/>
      <c r="H25" s="163"/>
      <c r="I25" s="163"/>
      <c r="J25" s="163"/>
      <c r="K25" s="163"/>
      <c r="L25" s="163"/>
      <c r="M25" s="197" t="s">
        <v>1974</v>
      </c>
      <c r="N25" s="197"/>
      <c r="O25" s="197" t="s">
        <v>112</v>
      </c>
      <c r="P25" s="197"/>
      <c r="Q25" s="197" t="s">
        <v>113</v>
      </c>
      <c r="R25" s="197"/>
      <c r="S25" s="106" t="s">
        <v>114</v>
      </c>
      <c r="T25" s="106" t="s">
        <v>115</v>
      </c>
      <c r="U25" s="106" t="s">
        <v>115</v>
      </c>
      <c r="V25" s="106">
        <f t="shared" si="0"/>
        <v>100</v>
      </c>
      <c r="W25" s="84">
        <f t="shared" si="1"/>
        <v>50</v>
      </c>
    </row>
    <row r="26" spans="2:27" ht="56.25" customHeight="1">
      <c r="B26" s="162" t="s">
        <v>1985</v>
      </c>
      <c r="C26" s="163"/>
      <c r="D26" s="163"/>
      <c r="E26" s="163"/>
      <c r="F26" s="163"/>
      <c r="G26" s="163"/>
      <c r="H26" s="163"/>
      <c r="I26" s="163"/>
      <c r="J26" s="163"/>
      <c r="K26" s="163"/>
      <c r="L26" s="163"/>
      <c r="M26" s="197" t="s">
        <v>1974</v>
      </c>
      <c r="N26" s="197"/>
      <c r="O26" s="197" t="s">
        <v>1986</v>
      </c>
      <c r="P26" s="197"/>
      <c r="Q26" s="197" t="s">
        <v>113</v>
      </c>
      <c r="R26" s="197"/>
      <c r="S26" s="106" t="s">
        <v>114</v>
      </c>
      <c r="T26" s="106" t="s">
        <v>115</v>
      </c>
      <c r="U26" s="106" t="s">
        <v>115</v>
      </c>
      <c r="V26" s="106">
        <f t="shared" si="0"/>
        <v>100</v>
      </c>
      <c r="W26" s="84">
        <f t="shared" si="1"/>
        <v>50</v>
      </c>
    </row>
    <row r="27" spans="2:27" ht="56.25" customHeight="1">
      <c r="B27" s="162" t="s">
        <v>1987</v>
      </c>
      <c r="C27" s="163"/>
      <c r="D27" s="163"/>
      <c r="E27" s="163"/>
      <c r="F27" s="163"/>
      <c r="G27" s="163"/>
      <c r="H27" s="163"/>
      <c r="I27" s="163"/>
      <c r="J27" s="163"/>
      <c r="K27" s="163"/>
      <c r="L27" s="163"/>
      <c r="M27" s="197" t="s">
        <v>1974</v>
      </c>
      <c r="N27" s="197"/>
      <c r="O27" s="197" t="s">
        <v>1986</v>
      </c>
      <c r="P27" s="197"/>
      <c r="Q27" s="197" t="s">
        <v>113</v>
      </c>
      <c r="R27" s="197"/>
      <c r="S27" s="106" t="s">
        <v>114</v>
      </c>
      <c r="T27" s="106" t="s">
        <v>115</v>
      </c>
      <c r="U27" s="106" t="s">
        <v>115</v>
      </c>
      <c r="V27" s="106">
        <f t="shared" si="0"/>
        <v>100</v>
      </c>
      <c r="W27" s="84">
        <f t="shared" si="1"/>
        <v>50</v>
      </c>
    </row>
    <row r="28" spans="2:27" ht="56.25" customHeight="1" thickBot="1">
      <c r="B28" s="162" t="s">
        <v>1988</v>
      </c>
      <c r="C28" s="163"/>
      <c r="D28" s="163"/>
      <c r="E28" s="163"/>
      <c r="F28" s="163"/>
      <c r="G28" s="163"/>
      <c r="H28" s="163"/>
      <c r="I28" s="163"/>
      <c r="J28" s="163"/>
      <c r="K28" s="163"/>
      <c r="L28" s="163"/>
      <c r="M28" s="197" t="s">
        <v>1974</v>
      </c>
      <c r="N28" s="197"/>
      <c r="O28" s="197" t="s">
        <v>112</v>
      </c>
      <c r="P28" s="197"/>
      <c r="Q28" s="197" t="s">
        <v>113</v>
      </c>
      <c r="R28" s="197"/>
      <c r="S28" s="106" t="s">
        <v>114</v>
      </c>
      <c r="T28" s="106" t="s">
        <v>115</v>
      </c>
      <c r="U28" s="106" t="s">
        <v>115</v>
      </c>
      <c r="V28" s="106">
        <f t="shared" si="0"/>
        <v>100</v>
      </c>
      <c r="W28" s="84">
        <f t="shared" si="1"/>
        <v>50</v>
      </c>
    </row>
    <row r="29" spans="2:27" ht="21.75" customHeight="1" thickTop="1" thickBot="1">
      <c r="B29" s="60" t="s">
        <v>126</v>
      </c>
      <c r="C29" s="61"/>
      <c r="D29" s="61"/>
      <c r="E29" s="61"/>
      <c r="F29" s="61"/>
      <c r="G29" s="61"/>
      <c r="H29" s="62"/>
      <c r="I29" s="62"/>
      <c r="J29" s="62"/>
      <c r="K29" s="62"/>
      <c r="L29" s="62"/>
      <c r="M29" s="62"/>
      <c r="N29" s="62"/>
      <c r="O29" s="62"/>
      <c r="P29" s="62"/>
      <c r="Q29" s="62"/>
      <c r="R29" s="62"/>
      <c r="S29" s="62"/>
      <c r="T29" s="62"/>
      <c r="U29" s="62"/>
      <c r="V29" s="62"/>
      <c r="W29" s="63"/>
      <c r="X29" s="85"/>
    </row>
    <row r="30" spans="2:27" ht="29.25" customHeight="1" thickTop="1" thickBot="1">
      <c r="B30" s="172" t="s">
        <v>127</v>
      </c>
      <c r="C30" s="173"/>
      <c r="D30" s="173"/>
      <c r="E30" s="173"/>
      <c r="F30" s="173"/>
      <c r="G30" s="173"/>
      <c r="H30" s="173"/>
      <c r="I30" s="173"/>
      <c r="J30" s="173"/>
      <c r="K30" s="173"/>
      <c r="L30" s="173"/>
      <c r="M30" s="173"/>
      <c r="N30" s="173"/>
      <c r="O30" s="173"/>
      <c r="P30" s="173"/>
      <c r="Q30" s="174"/>
      <c r="R30" s="86" t="s">
        <v>106</v>
      </c>
      <c r="S30" s="149" t="s">
        <v>107</v>
      </c>
      <c r="T30" s="149"/>
      <c r="U30" s="87" t="s">
        <v>128</v>
      </c>
      <c r="V30" s="148" t="s">
        <v>129</v>
      </c>
      <c r="W30" s="150"/>
    </row>
    <row r="31" spans="2:27" ht="30.75" customHeight="1" thickBot="1">
      <c r="B31" s="175"/>
      <c r="C31" s="176"/>
      <c r="D31" s="176"/>
      <c r="E31" s="176"/>
      <c r="F31" s="176"/>
      <c r="G31" s="176"/>
      <c r="H31" s="176"/>
      <c r="I31" s="176"/>
      <c r="J31" s="176"/>
      <c r="K31" s="176"/>
      <c r="L31" s="176"/>
      <c r="M31" s="176"/>
      <c r="N31" s="176"/>
      <c r="O31" s="176"/>
      <c r="P31" s="176"/>
      <c r="Q31" s="177"/>
      <c r="R31" s="88" t="s">
        <v>130</v>
      </c>
      <c r="S31" s="88" t="s">
        <v>130</v>
      </c>
      <c r="T31" s="88" t="s">
        <v>112</v>
      </c>
      <c r="U31" s="88" t="s">
        <v>130</v>
      </c>
      <c r="V31" s="88" t="s">
        <v>131</v>
      </c>
      <c r="W31" s="81" t="s">
        <v>132</v>
      </c>
      <c r="Y31" s="85"/>
    </row>
    <row r="32" spans="2:27" ht="23.25" customHeight="1" thickBot="1">
      <c r="B32" s="178" t="s">
        <v>133</v>
      </c>
      <c r="C32" s="179"/>
      <c r="D32" s="179"/>
      <c r="E32" s="89" t="s">
        <v>1989</v>
      </c>
      <c r="F32" s="89"/>
      <c r="G32" s="89"/>
      <c r="H32" s="90"/>
      <c r="I32" s="90"/>
      <c r="J32" s="90"/>
      <c r="K32" s="90"/>
      <c r="L32" s="90"/>
      <c r="M32" s="90"/>
      <c r="N32" s="90"/>
      <c r="O32" s="90"/>
      <c r="P32" s="91"/>
      <c r="Q32" s="91"/>
      <c r="R32" s="92" t="s">
        <v>1990</v>
      </c>
      <c r="S32" s="92" t="s">
        <v>75</v>
      </c>
      <c r="T32" s="91"/>
      <c r="U32" s="92" t="s">
        <v>1991</v>
      </c>
      <c r="V32" s="91"/>
      <c r="W32" s="94">
        <f>+IF(ISERR(U32/R32*100),"N/A",ROUND(U32/R32*100,2))</f>
        <v>22.46</v>
      </c>
    </row>
    <row r="33" spans="2:23" ht="26.25" customHeight="1" thickBot="1">
      <c r="B33" s="180" t="s">
        <v>136</v>
      </c>
      <c r="C33" s="181"/>
      <c r="D33" s="181"/>
      <c r="E33" s="95" t="s">
        <v>1989</v>
      </c>
      <c r="F33" s="95"/>
      <c r="G33" s="95"/>
      <c r="H33" s="96"/>
      <c r="I33" s="96"/>
      <c r="J33" s="96"/>
      <c r="K33" s="96"/>
      <c r="L33" s="96"/>
      <c r="M33" s="96"/>
      <c r="N33" s="96"/>
      <c r="O33" s="96"/>
      <c r="P33" s="97"/>
      <c r="Q33" s="97"/>
      <c r="R33" s="98" t="s">
        <v>1990</v>
      </c>
      <c r="S33" s="98" t="s">
        <v>1991</v>
      </c>
      <c r="T33" s="98">
        <f>+IF(ISERR(S33/R33*100),"N/A",ROUND(S33/R33*100,2))</f>
        <v>22.46</v>
      </c>
      <c r="U33" s="98" t="s">
        <v>1991</v>
      </c>
      <c r="V33" s="98">
        <f>+IF(ISERR(U33/S33*100),"N/A",ROUND(U33/S33*100,2))</f>
        <v>100</v>
      </c>
      <c r="W33" s="100">
        <f>+IF(ISERR(U33/R33*100),"N/A",ROUND(U33/R33*100,2))</f>
        <v>22.46</v>
      </c>
    </row>
    <row r="34" spans="2:23" ht="22.5" customHeight="1" thickTop="1" thickBot="1">
      <c r="B34" s="60" t="s">
        <v>138</v>
      </c>
      <c r="C34" s="61"/>
      <c r="D34" s="61"/>
      <c r="E34" s="61"/>
      <c r="F34" s="61"/>
      <c r="G34" s="61"/>
      <c r="H34" s="62"/>
      <c r="I34" s="62"/>
      <c r="J34" s="62"/>
      <c r="K34" s="62"/>
      <c r="L34" s="62"/>
      <c r="M34" s="62"/>
      <c r="N34" s="62"/>
      <c r="O34" s="62"/>
      <c r="P34" s="62"/>
      <c r="Q34" s="62"/>
      <c r="R34" s="62"/>
      <c r="S34" s="62"/>
      <c r="T34" s="62"/>
      <c r="U34" s="62"/>
      <c r="V34" s="62"/>
      <c r="W34" s="63"/>
    </row>
    <row r="35" spans="2:23" ht="37.5" customHeight="1" thickTop="1">
      <c r="B35" s="198" t="s">
        <v>1992</v>
      </c>
      <c r="C35" s="199"/>
      <c r="D35" s="199"/>
      <c r="E35" s="199"/>
      <c r="F35" s="199"/>
      <c r="G35" s="199"/>
      <c r="H35" s="199"/>
      <c r="I35" s="199"/>
      <c r="J35" s="199"/>
      <c r="K35" s="199"/>
      <c r="L35" s="199"/>
      <c r="M35" s="199"/>
      <c r="N35" s="199"/>
      <c r="O35" s="199"/>
      <c r="P35" s="199"/>
      <c r="Q35" s="199"/>
      <c r="R35" s="199"/>
      <c r="S35" s="199"/>
      <c r="T35" s="199"/>
      <c r="U35" s="199"/>
      <c r="V35" s="199"/>
      <c r="W35" s="200"/>
    </row>
    <row r="36" spans="2:23" ht="145.5" customHeight="1" thickBot="1">
      <c r="B36" s="204"/>
      <c r="C36" s="205"/>
      <c r="D36" s="205"/>
      <c r="E36" s="205"/>
      <c r="F36" s="205"/>
      <c r="G36" s="205"/>
      <c r="H36" s="205"/>
      <c r="I36" s="205"/>
      <c r="J36" s="205"/>
      <c r="K36" s="205"/>
      <c r="L36" s="205"/>
      <c r="M36" s="205"/>
      <c r="N36" s="205"/>
      <c r="O36" s="205"/>
      <c r="P36" s="205"/>
      <c r="Q36" s="205"/>
      <c r="R36" s="205"/>
      <c r="S36" s="205"/>
      <c r="T36" s="205"/>
      <c r="U36" s="205"/>
      <c r="V36" s="205"/>
      <c r="W36" s="206"/>
    </row>
    <row r="37" spans="2:23" ht="37.5" customHeight="1" thickTop="1">
      <c r="B37" s="198" t="s">
        <v>1993</v>
      </c>
      <c r="C37" s="199"/>
      <c r="D37" s="199"/>
      <c r="E37" s="199"/>
      <c r="F37" s="199"/>
      <c r="G37" s="199"/>
      <c r="H37" s="199"/>
      <c r="I37" s="199"/>
      <c r="J37" s="199"/>
      <c r="K37" s="199"/>
      <c r="L37" s="199"/>
      <c r="M37" s="199"/>
      <c r="N37" s="199"/>
      <c r="O37" s="199"/>
      <c r="P37" s="199"/>
      <c r="Q37" s="199"/>
      <c r="R37" s="199"/>
      <c r="S37" s="199"/>
      <c r="T37" s="199"/>
      <c r="U37" s="199"/>
      <c r="V37" s="199"/>
      <c r="W37" s="200"/>
    </row>
    <row r="38" spans="2:23" ht="15" customHeight="1" thickBot="1">
      <c r="B38" s="204"/>
      <c r="C38" s="205"/>
      <c r="D38" s="205"/>
      <c r="E38" s="205"/>
      <c r="F38" s="205"/>
      <c r="G38" s="205"/>
      <c r="H38" s="205"/>
      <c r="I38" s="205"/>
      <c r="J38" s="205"/>
      <c r="K38" s="205"/>
      <c r="L38" s="205"/>
      <c r="M38" s="205"/>
      <c r="N38" s="205"/>
      <c r="O38" s="205"/>
      <c r="P38" s="205"/>
      <c r="Q38" s="205"/>
      <c r="R38" s="205"/>
      <c r="S38" s="205"/>
      <c r="T38" s="205"/>
      <c r="U38" s="205"/>
      <c r="V38" s="205"/>
      <c r="W38" s="206"/>
    </row>
    <row r="39" spans="2:23" ht="37.5" customHeight="1" thickTop="1">
      <c r="B39" s="198" t="s">
        <v>1994</v>
      </c>
      <c r="C39" s="199"/>
      <c r="D39" s="199"/>
      <c r="E39" s="199"/>
      <c r="F39" s="199"/>
      <c r="G39" s="199"/>
      <c r="H39" s="199"/>
      <c r="I39" s="199"/>
      <c r="J39" s="199"/>
      <c r="K39" s="199"/>
      <c r="L39" s="199"/>
      <c r="M39" s="199"/>
      <c r="N39" s="199"/>
      <c r="O39" s="199"/>
      <c r="P39" s="199"/>
      <c r="Q39" s="199"/>
      <c r="R39" s="199"/>
      <c r="S39" s="199"/>
      <c r="T39" s="199"/>
      <c r="U39" s="199"/>
      <c r="V39" s="199"/>
      <c r="W39" s="200"/>
    </row>
    <row r="40" spans="2:23" ht="15.75" customHeight="1" thickBot="1">
      <c r="B40" s="201"/>
      <c r="C40" s="202"/>
      <c r="D40" s="202"/>
      <c r="E40" s="202"/>
      <c r="F40" s="202"/>
      <c r="G40" s="202"/>
      <c r="H40" s="202"/>
      <c r="I40" s="202"/>
      <c r="J40" s="202"/>
      <c r="K40" s="202"/>
      <c r="L40" s="202"/>
      <c r="M40" s="202"/>
      <c r="N40" s="202"/>
      <c r="O40" s="202"/>
      <c r="P40" s="202"/>
      <c r="Q40" s="202"/>
      <c r="R40" s="202"/>
      <c r="S40" s="202"/>
      <c r="T40" s="202"/>
      <c r="U40" s="202"/>
      <c r="V40" s="202"/>
      <c r="W40" s="203"/>
    </row>
  </sheetData>
  <mergeCells count="79">
    <mergeCell ref="B27:L27"/>
    <mergeCell ref="M27:N27"/>
    <mergeCell ref="O27:P27"/>
    <mergeCell ref="Q27:R27"/>
    <mergeCell ref="B39:W40"/>
    <mergeCell ref="B28:L28"/>
    <mergeCell ref="M28:N28"/>
    <mergeCell ref="O28:P28"/>
    <mergeCell ref="Q28:R28"/>
    <mergeCell ref="B30:Q31"/>
    <mergeCell ref="S30:T30"/>
    <mergeCell ref="V30:W30"/>
    <mergeCell ref="B32:D32"/>
    <mergeCell ref="B33:D33"/>
    <mergeCell ref="B35:W36"/>
    <mergeCell ref="B37:W38"/>
    <mergeCell ref="B25:L25"/>
    <mergeCell ref="M25:N25"/>
    <mergeCell ref="O25:P25"/>
    <mergeCell ref="Q25:R25"/>
    <mergeCell ref="B26:L26"/>
    <mergeCell ref="M26:N26"/>
    <mergeCell ref="O26:P26"/>
    <mergeCell ref="Q26:R26"/>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3" min="1" max="22"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indexed="53"/>
  </sheetPr>
  <dimension ref="A1:AA35"/>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1995</v>
      </c>
      <c r="D4" s="186" t="s">
        <v>39</v>
      </c>
      <c r="E4" s="186"/>
      <c r="F4" s="186"/>
      <c r="G4" s="186"/>
      <c r="H4" s="187"/>
      <c r="J4" s="188" t="s">
        <v>70</v>
      </c>
      <c r="K4" s="186"/>
      <c r="L4" s="102" t="s">
        <v>272</v>
      </c>
      <c r="M4" s="189" t="s">
        <v>273</v>
      </c>
      <c r="N4" s="189"/>
      <c r="O4" s="189"/>
      <c r="P4" s="189"/>
      <c r="Q4" s="190"/>
      <c r="R4" s="103"/>
      <c r="S4" s="191" t="s">
        <v>73</v>
      </c>
      <c r="T4" s="192"/>
      <c r="U4" s="192"/>
      <c r="V4" s="193" t="s">
        <v>1996</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1997</v>
      </c>
      <c r="D6" s="195" t="s">
        <v>1998</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1999</v>
      </c>
      <c r="K8" s="75" t="s">
        <v>2000</v>
      </c>
      <c r="L8" s="75" t="s">
        <v>2001</v>
      </c>
      <c r="M8" s="75" t="s">
        <v>2002</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197.25" customHeight="1" thickTop="1" thickBot="1">
      <c r="B10" s="76" t="s">
        <v>86</v>
      </c>
      <c r="C10" s="193" t="s">
        <v>2003</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2004</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2005</v>
      </c>
      <c r="C21" s="163"/>
      <c r="D21" s="163"/>
      <c r="E21" s="163"/>
      <c r="F21" s="163"/>
      <c r="G21" s="163"/>
      <c r="H21" s="163"/>
      <c r="I21" s="163"/>
      <c r="J21" s="163"/>
      <c r="K21" s="163"/>
      <c r="L21" s="163"/>
      <c r="M21" s="196" t="s">
        <v>1997</v>
      </c>
      <c r="N21" s="196"/>
      <c r="O21" s="196" t="s">
        <v>112</v>
      </c>
      <c r="P21" s="196"/>
      <c r="Q21" s="196" t="s">
        <v>113</v>
      </c>
      <c r="R21" s="196"/>
      <c r="S21" s="106" t="s">
        <v>114</v>
      </c>
      <c r="T21" s="106" t="s">
        <v>115</v>
      </c>
      <c r="U21" s="106" t="s">
        <v>2006</v>
      </c>
      <c r="V21" s="106">
        <f>+IF(ISERR(U21/T21*100),"N/A",ROUND(U21/T21*100,2))</f>
        <v>83.72</v>
      </c>
      <c r="W21" s="84">
        <f>+IF(ISERR(U21/S21*100),"N/A",ROUND(U21/S21*100,2))</f>
        <v>41.86</v>
      </c>
    </row>
    <row r="22" spans="2:27" ht="56.25" customHeight="1">
      <c r="B22" s="162" t="s">
        <v>2007</v>
      </c>
      <c r="C22" s="163"/>
      <c r="D22" s="163"/>
      <c r="E22" s="163"/>
      <c r="F22" s="163"/>
      <c r="G22" s="163"/>
      <c r="H22" s="163"/>
      <c r="I22" s="163"/>
      <c r="J22" s="163"/>
      <c r="K22" s="163"/>
      <c r="L22" s="163"/>
      <c r="M22" s="197" t="s">
        <v>1997</v>
      </c>
      <c r="N22" s="197"/>
      <c r="O22" s="197" t="s">
        <v>112</v>
      </c>
      <c r="P22" s="197"/>
      <c r="Q22" s="197" t="s">
        <v>113</v>
      </c>
      <c r="R22" s="197"/>
      <c r="S22" s="106" t="s">
        <v>114</v>
      </c>
      <c r="T22" s="106" t="s">
        <v>115</v>
      </c>
      <c r="U22" s="106" t="s">
        <v>1285</v>
      </c>
      <c r="V22" s="106">
        <f>+IF(ISERR(U22/T22*100),"N/A",ROUND(U22/T22*100,2))</f>
        <v>133.19999999999999</v>
      </c>
      <c r="W22" s="84">
        <f>+IF(ISERR(U22/S22*100),"N/A",ROUND(U22/S22*100,2))</f>
        <v>66.599999999999994</v>
      </c>
    </row>
    <row r="23" spans="2:27" ht="56.25" customHeight="1" thickBot="1">
      <c r="B23" s="162" t="s">
        <v>2008</v>
      </c>
      <c r="C23" s="163"/>
      <c r="D23" s="163"/>
      <c r="E23" s="163"/>
      <c r="F23" s="163"/>
      <c r="G23" s="163"/>
      <c r="H23" s="163"/>
      <c r="I23" s="163"/>
      <c r="J23" s="163"/>
      <c r="K23" s="163"/>
      <c r="L23" s="163"/>
      <c r="M23" s="197" t="s">
        <v>1997</v>
      </c>
      <c r="N23" s="197"/>
      <c r="O23" s="197" t="s">
        <v>112</v>
      </c>
      <c r="P23" s="197"/>
      <c r="Q23" s="197" t="s">
        <v>113</v>
      </c>
      <c r="R23" s="197"/>
      <c r="S23" s="106" t="s">
        <v>114</v>
      </c>
      <c r="T23" s="106" t="s">
        <v>317</v>
      </c>
      <c r="U23" s="106" t="s">
        <v>2009</v>
      </c>
      <c r="V23" s="106">
        <f>+IF(ISERR(U23/T23*100),"N/A",ROUND(U23/T23*100,2))</f>
        <v>155.33000000000001</v>
      </c>
      <c r="W23" s="84">
        <f>+IF(ISERR(U23/S23*100),"N/A",ROUND(U23/S23*100,2))</f>
        <v>46.6</v>
      </c>
    </row>
    <row r="24" spans="2:27" ht="21.75" customHeight="1" thickTop="1" thickBot="1">
      <c r="B24" s="60" t="s">
        <v>126</v>
      </c>
      <c r="C24" s="61"/>
      <c r="D24" s="61"/>
      <c r="E24" s="61"/>
      <c r="F24" s="61"/>
      <c r="G24" s="61"/>
      <c r="H24" s="62"/>
      <c r="I24" s="62"/>
      <c r="J24" s="62"/>
      <c r="K24" s="62"/>
      <c r="L24" s="62"/>
      <c r="M24" s="62"/>
      <c r="N24" s="62"/>
      <c r="O24" s="62"/>
      <c r="P24" s="62"/>
      <c r="Q24" s="62"/>
      <c r="R24" s="62"/>
      <c r="S24" s="62"/>
      <c r="T24" s="62"/>
      <c r="U24" s="62"/>
      <c r="V24" s="62"/>
      <c r="W24" s="63"/>
      <c r="X24" s="85"/>
    </row>
    <row r="25" spans="2:27" ht="29.25" customHeight="1" thickTop="1" thickBot="1">
      <c r="B25" s="172" t="s">
        <v>127</v>
      </c>
      <c r="C25" s="173"/>
      <c r="D25" s="173"/>
      <c r="E25" s="173"/>
      <c r="F25" s="173"/>
      <c r="G25" s="173"/>
      <c r="H25" s="173"/>
      <c r="I25" s="173"/>
      <c r="J25" s="173"/>
      <c r="K25" s="173"/>
      <c r="L25" s="173"/>
      <c r="M25" s="173"/>
      <c r="N25" s="173"/>
      <c r="O25" s="173"/>
      <c r="P25" s="173"/>
      <c r="Q25" s="174"/>
      <c r="R25" s="86" t="s">
        <v>106</v>
      </c>
      <c r="S25" s="149" t="s">
        <v>107</v>
      </c>
      <c r="T25" s="149"/>
      <c r="U25" s="87" t="s">
        <v>128</v>
      </c>
      <c r="V25" s="148" t="s">
        <v>129</v>
      </c>
      <c r="W25" s="150"/>
    </row>
    <row r="26" spans="2:27" ht="30.75" customHeight="1" thickBot="1">
      <c r="B26" s="175"/>
      <c r="C26" s="176"/>
      <c r="D26" s="176"/>
      <c r="E26" s="176"/>
      <c r="F26" s="176"/>
      <c r="G26" s="176"/>
      <c r="H26" s="176"/>
      <c r="I26" s="176"/>
      <c r="J26" s="176"/>
      <c r="K26" s="176"/>
      <c r="L26" s="176"/>
      <c r="M26" s="176"/>
      <c r="N26" s="176"/>
      <c r="O26" s="176"/>
      <c r="P26" s="176"/>
      <c r="Q26" s="177"/>
      <c r="R26" s="88" t="s">
        <v>130</v>
      </c>
      <c r="S26" s="88" t="s">
        <v>130</v>
      </c>
      <c r="T26" s="88" t="s">
        <v>112</v>
      </c>
      <c r="U26" s="88" t="s">
        <v>130</v>
      </c>
      <c r="V26" s="88" t="s">
        <v>131</v>
      </c>
      <c r="W26" s="81" t="s">
        <v>132</v>
      </c>
      <c r="Y26" s="85"/>
    </row>
    <row r="27" spans="2:27" ht="23.25" customHeight="1" thickBot="1">
      <c r="B27" s="178" t="s">
        <v>133</v>
      </c>
      <c r="C27" s="179"/>
      <c r="D27" s="179"/>
      <c r="E27" s="89" t="s">
        <v>2010</v>
      </c>
      <c r="F27" s="89"/>
      <c r="G27" s="89"/>
      <c r="H27" s="90"/>
      <c r="I27" s="90"/>
      <c r="J27" s="90"/>
      <c r="K27" s="90"/>
      <c r="L27" s="90"/>
      <c r="M27" s="90"/>
      <c r="N27" s="90"/>
      <c r="O27" s="90"/>
      <c r="P27" s="91"/>
      <c r="Q27" s="91"/>
      <c r="R27" s="92" t="s">
        <v>2011</v>
      </c>
      <c r="S27" s="92" t="s">
        <v>75</v>
      </c>
      <c r="T27" s="91"/>
      <c r="U27" s="92" t="s">
        <v>2012</v>
      </c>
      <c r="V27" s="91"/>
      <c r="W27" s="94">
        <f>+IF(ISERR(U27/R27*100),"N/A",ROUND(U27/R27*100,2))</f>
        <v>32.94</v>
      </c>
    </row>
    <row r="28" spans="2:27" ht="26.25" customHeight="1" thickBot="1">
      <c r="B28" s="180" t="s">
        <v>136</v>
      </c>
      <c r="C28" s="181"/>
      <c r="D28" s="181"/>
      <c r="E28" s="95" t="s">
        <v>2010</v>
      </c>
      <c r="F28" s="95"/>
      <c r="G28" s="95"/>
      <c r="H28" s="96"/>
      <c r="I28" s="96"/>
      <c r="J28" s="96"/>
      <c r="K28" s="96"/>
      <c r="L28" s="96"/>
      <c r="M28" s="96"/>
      <c r="N28" s="96"/>
      <c r="O28" s="96"/>
      <c r="P28" s="97"/>
      <c r="Q28" s="97"/>
      <c r="R28" s="98" t="s">
        <v>2013</v>
      </c>
      <c r="S28" s="98" t="s">
        <v>2014</v>
      </c>
      <c r="T28" s="98">
        <f>+IF(ISERR(S28/R28*100),"N/A",ROUND(S28/R28*100,2))</f>
        <v>50.15</v>
      </c>
      <c r="U28" s="98" t="s">
        <v>2012</v>
      </c>
      <c r="V28" s="98">
        <f>+IF(ISERR(U28/S28*100),"N/A",ROUND(U28/S28*100,2))</f>
        <v>62.24</v>
      </c>
      <c r="W28" s="100">
        <f>+IF(ISERR(U28/R28*100),"N/A",ROUND(U28/R28*100,2))</f>
        <v>31.22</v>
      </c>
    </row>
    <row r="29" spans="2:27" ht="22.5" customHeight="1" thickTop="1" thickBot="1">
      <c r="B29" s="60" t="s">
        <v>138</v>
      </c>
      <c r="C29" s="61"/>
      <c r="D29" s="61"/>
      <c r="E29" s="61"/>
      <c r="F29" s="61"/>
      <c r="G29" s="61"/>
      <c r="H29" s="62"/>
      <c r="I29" s="62"/>
      <c r="J29" s="62"/>
      <c r="K29" s="62"/>
      <c r="L29" s="62"/>
      <c r="M29" s="62"/>
      <c r="N29" s="62"/>
      <c r="O29" s="62"/>
      <c r="P29" s="62"/>
      <c r="Q29" s="62"/>
      <c r="R29" s="62"/>
      <c r="S29" s="62"/>
      <c r="T29" s="62"/>
      <c r="U29" s="62"/>
      <c r="V29" s="62"/>
      <c r="W29" s="63"/>
    </row>
    <row r="30" spans="2:27" ht="37.5" customHeight="1" thickTop="1">
      <c r="B30" s="198" t="s">
        <v>2015</v>
      </c>
      <c r="C30" s="199"/>
      <c r="D30" s="199"/>
      <c r="E30" s="199"/>
      <c r="F30" s="199"/>
      <c r="G30" s="199"/>
      <c r="H30" s="199"/>
      <c r="I30" s="199"/>
      <c r="J30" s="199"/>
      <c r="K30" s="199"/>
      <c r="L30" s="199"/>
      <c r="M30" s="199"/>
      <c r="N30" s="199"/>
      <c r="O30" s="199"/>
      <c r="P30" s="199"/>
      <c r="Q30" s="199"/>
      <c r="R30" s="199"/>
      <c r="S30" s="199"/>
      <c r="T30" s="199"/>
      <c r="U30" s="199"/>
      <c r="V30" s="199"/>
      <c r="W30" s="200"/>
    </row>
    <row r="31" spans="2:27" ht="54.75" customHeight="1" thickBot="1">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c r="B32" s="198" t="s">
        <v>2016</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26" customHeight="1" thickBot="1">
      <c r="B33" s="204"/>
      <c r="C33" s="205"/>
      <c r="D33" s="205"/>
      <c r="E33" s="205"/>
      <c r="F33" s="205"/>
      <c r="G33" s="205"/>
      <c r="H33" s="205"/>
      <c r="I33" s="205"/>
      <c r="J33" s="205"/>
      <c r="K33" s="205"/>
      <c r="L33" s="205"/>
      <c r="M33" s="205"/>
      <c r="N33" s="205"/>
      <c r="O33" s="205"/>
      <c r="P33" s="205"/>
      <c r="Q33" s="205"/>
      <c r="R33" s="205"/>
      <c r="S33" s="205"/>
      <c r="T33" s="205"/>
      <c r="U33" s="205"/>
      <c r="V33" s="205"/>
      <c r="W33" s="206"/>
    </row>
    <row r="34" spans="2:23" ht="37.5" customHeight="1" thickTop="1">
      <c r="B34" s="198" t="s">
        <v>2017</v>
      </c>
      <c r="C34" s="199"/>
      <c r="D34" s="199"/>
      <c r="E34" s="199"/>
      <c r="F34" s="199"/>
      <c r="G34" s="199"/>
      <c r="H34" s="199"/>
      <c r="I34" s="199"/>
      <c r="J34" s="199"/>
      <c r="K34" s="199"/>
      <c r="L34" s="199"/>
      <c r="M34" s="199"/>
      <c r="N34" s="199"/>
      <c r="O34" s="199"/>
      <c r="P34" s="199"/>
      <c r="Q34" s="199"/>
      <c r="R34" s="199"/>
      <c r="S34" s="199"/>
      <c r="T34" s="199"/>
      <c r="U34" s="199"/>
      <c r="V34" s="199"/>
      <c r="W34" s="200"/>
    </row>
    <row r="35" spans="2:23" ht="49.5" customHeight="1" thickBot="1">
      <c r="B35" s="201"/>
      <c r="C35" s="202"/>
      <c r="D35" s="202"/>
      <c r="E35" s="202"/>
      <c r="F35" s="202"/>
      <c r="G35" s="202"/>
      <c r="H35" s="202"/>
      <c r="I35" s="202"/>
      <c r="J35" s="202"/>
      <c r="K35" s="202"/>
      <c r="L35" s="202"/>
      <c r="M35" s="202"/>
      <c r="N35" s="202"/>
      <c r="O35" s="202"/>
      <c r="P35" s="202"/>
      <c r="Q35" s="202"/>
      <c r="R35" s="202"/>
      <c r="S35" s="202"/>
      <c r="T35" s="202"/>
      <c r="U35" s="202"/>
      <c r="V35" s="202"/>
      <c r="W35" s="203"/>
    </row>
  </sheetData>
  <mergeCells count="59">
    <mergeCell ref="B34:W35"/>
    <mergeCell ref="B25:Q26"/>
    <mergeCell ref="S25:T25"/>
    <mergeCell ref="V25:W25"/>
    <mergeCell ref="B27:D27"/>
    <mergeCell ref="B28:D28"/>
    <mergeCell ref="B30:W31"/>
    <mergeCell ref="B23:L23"/>
    <mergeCell ref="M23:N23"/>
    <mergeCell ref="O23:P23"/>
    <mergeCell ref="Q23:R23"/>
    <mergeCell ref="B32:W33"/>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indexed="53"/>
  </sheetPr>
  <dimension ref="A1:AA34"/>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2018</v>
      </c>
      <c r="D4" s="186" t="s">
        <v>40</v>
      </c>
      <c r="E4" s="186"/>
      <c r="F4" s="186"/>
      <c r="G4" s="186"/>
      <c r="H4" s="187"/>
      <c r="J4" s="188" t="s">
        <v>70</v>
      </c>
      <c r="K4" s="186"/>
      <c r="L4" s="102" t="s">
        <v>2019</v>
      </c>
      <c r="M4" s="189" t="s">
        <v>2020</v>
      </c>
      <c r="N4" s="189"/>
      <c r="O4" s="189"/>
      <c r="P4" s="189"/>
      <c r="Q4" s="190"/>
      <c r="R4" s="103"/>
      <c r="S4" s="191" t="s">
        <v>73</v>
      </c>
      <c r="T4" s="192"/>
      <c r="U4" s="192"/>
      <c r="V4" s="193" t="s">
        <v>122</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1490</v>
      </c>
      <c r="D6" s="195" t="s">
        <v>2021</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2022</v>
      </c>
      <c r="K8" s="75" t="s">
        <v>331</v>
      </c>
      <c r="L8" s="75" t="s">
        <v>83</v>
      </c>
      <c r="M8" s="75" t="s">
        <v>83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103.5" customHeight="1" thickTop="1" thickBot="1">
      <c r="B10" s="76" t="s">
        <v>86</v>
      </c>
      <c r="C10" s="193" t="s">
        <v>2023</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2024</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2025</v>
      </c>
      <c r="C21" s="163"/>
      <c r="D21" s="163"/>
      <c r="E21" s="163"/>
      <c r="F21" s="163"/>
      <c r="G21" s="163"/>
      <c r="H21" s="163"/>
      <c r="I21" s="163"/>
      <c r="J21" s="163"/>
      <c r="K21" s="163"/>
      <c r="L21" s="163"/>
      <c r="M21" s="196" t="s">
        <v>1490</v>
      </c>
      <c r="N21" s="196"/>
      <c r="O21" s="196" t="s">
        <v>112</v>
      </c>
      <c r="P21" s="196"/>
      <c r="Q21" s="196" t="s">
        <v>132</v>
      </c>
      <c r="R21" s="196"/>
      <c r="S21" s="106" t="s">
        <v>115</v>
      </c>
      <c r="T21" s="106" t="s">
        <v>235</v>
      </c>
      <c r="U21" s="106" t="s">
        <v>235</v>
      </c>
      <c r="V21" s="106" t="str">
        <f>+IF(ISERR(U21/T21*100),"N/A",ROUND(U21/T21*100,2))</f>
        <v>N/A</v>
      </c>
      <c r="W21" s="84" t="str">
        <f>+IF(ISERR(U21/S21*100),"N/A",ROUND(U21/S21*100,2))</f>
        <v>N/A</v>
      </c>
    </row>
    <row r="22" spans="2:27" ht="56.25" customHeight="1" thickBot="1">
      <c r="B22" s="162" t="s">
        <v>2026</v>
      </c>
      <c r="C22" s="163"/>
      <c r="D22" s="163"/>
      <c r="E22" s="163"/>
      <c r="F22" s="163"/>
      <c r="G22" s="163"/>
      <c r="H22" s="163"/>
      <c r="I22" s="163"/>
      <c r="J22" s="163"/>
      <c r="K22" s="163"/>
      <c r="L22" s="163"/>
      <c r="M22" s="197" t="s">
        <v>1490</v>
      </c>
      <c r="N22" s="197"/>
      <c r="O22" s="197" t="s">
        <v>112</v>
      </c>
      <c r="P22" s="197"/>
      <c r="Q22" s="197" t="s">
        <v>132</v>
      </c>
      <c r="R22" s="197"/>
      <c r="S22" s="106" t="s">
        <v>115</v>
      </c>
      <c r="T22" s="106" t="s">
        <v>235</v>
      </c>
      <c r="U22" s="106" t="s">
        <v>235</v>
      </c>
      <c r="V22" s="106" t="str">
        <f>+IF(ISERR(U22/T22*100),"N/A",ROUND(U22/T22*100,2))</f>
        <v>N/A</v>
      </c>
      <c r="W22" s="84" t="str">
        <f>+IF(ISERR(U22/S22*100),"N/A",ROUND(U22/S22*100,2))</f>
        <v>N/A</v>
      </c>
    </row>
    <row r="23" spans="2:27" ht="21.75" customHeight="1" thickTop="1" thickBot="1">
      <c r="B23" s="60" t="s">
        <v>126</v>
      </c>
      <c r="C23" s="61"/>
      <c r="D23" s="61"/>
      <c r="E23" s="61"/>
      <c r="F23" s="61"/>
      <c r="G23" s="61"/>
      <c r="H23" s="62"/>
      <c r="I23" s="62"/>
      <c r="J23" s="62"/>
      <c r="K23" s="62"/>
      <c r="L23" s="62"/>
      <c r="M23" s="62"/>
      <c r="N23" s="62"/>
      <c r="O23" s="62"/>
      <c r="P23" s="62"/>
      <c r="Q23" s="62"/>
      <c r="R23" s="62"/>
      <c r="S23" s="62"/>
      <c r="T23" s="62"/>
      <c r="U23" s="62"/>
      <c r="V23" s="62"/>
      <c r="W23" s="63"/>
      <c r="X23" s="85"/>
    </row>
    <row r="24" spans="2:27" ht="29.25" customHeight="1" thickTop="1" thickBot="1">
      <c r="B24" s="172" t="s">
        <v>127</v>
      </c>
      <c r="C24" s="173"/>
      <c r="D24" s="173"/>
      <c r="E24" s="173"/>
      <c r="F24" s="173"/>
      <c r="G24" s="173"/>
      <c r="H24" s="173"/>
      <c r="I24" s="173"/>
      <c r="J24" s="173"/>
      <c r="K24" s="173"/>
      <c r="L24" s="173"/>
      <c r="M24" s="173"/>
      <c r="N24" s="173"/>
      <c r="O24" s="173"/>
      <c r="P24" s="173"/>
      <c r="Q24" s="174"/>
      <c r="R24" s="86" t="s">
        <v>106</v>
      </c>
      <c r="S24" s="149" t="s">
        <v>107</v>
      </c>
      <c r="T24" s="149"/>
      <c r="U24" s="87" t="s">
        <v>128</v>
      </c>
      <c r="V24" s="148" t="s">
        <v>129</v>
      </c>
      <c r="W24" s="150"/>
    </row>
    <row r="25" spans="2:27" ht="30.75" customHeight="1" thickBot="1">
      <c r="B25" s="175"/>
      <c r="C25" s="176"/>
      <c r="D25" s="176"/>
      <c r="E25" s="176"/>
      <c r="F25" s="176"/>
      <c r="G25" s="176"/>
      <c r="H25" s="176"/>
      <c r="I25" s="176"/>
      <c r="J25" s="176"/>
      <c r="K25" s="176"/>
      <c r="L25" s="176"/>
      <c r="M25" s="176"/>
      <c r="N25" s="176"/>
      <c r="O25" s="176"/>
      <c r="P25" s="176"/>
      <c r="Q25" s="177"/>
      <c r="R25" s="88" t="s">
        <v>130</v>
      </c>
      <c r="S25" s="88" t="s">
        <v>130</v>
      </c>
      <c r="T25" s="88" t="s">
        <v>112</v>
      </c>
      <c r="U25" s="88" t="s">
        <v>130</v>
      </c>
      <c r="V25" s="88" t="s">
        <v>131</v>
      </c>
      <c r="W25" s="81" t="s">
        <v>132</v>
      </c>
      <c r="Y25" s="85"/>
    </row>
    <row r="26" spans="2:27" ht="23.25" customHeight="1" thickBot="1">
      <c r="B26" s="178" t="s">
        <v>133</v>
      </c>
      <c r="C26" s="179"/>
      <c r="D26" s="179"/>
      <c r="E26" s="89" t="s">
        <v>2027</v>
      </c>
      <c r="F26" s="89"/>
      <c r="G26" s="89"/>
      <c r="H26" s="90"/>
      <c r="I26" s="90"/>
      <c r="J26" s="90"/>
      <c r="K26" s="90"/>
      <c r="L26" s="90"/>
      <c r="M26" s="90"/>
      <c r="N26" s="90"/>
      <c r="O26" s="90"/>
      <c r="P26" s="91"/>
      <c r="Q26" s="91"/>
      <c r="R26" s="92" t="s">
        <v>786</v>
      </c>
      <c r="S26" s="92" t="s">
        <v>75</v>
      </c>
      <c r="T26" s="91"/>
      <c r="U26" s="92" t="s">
        <v>122</v>
      </c>
      <c r="V26" s="91"/>
      <c r="W26" s="94">
        <f>+IF(ISERR(U26/R26*100),"N/A",ROUND(U26/R26*100,2))</f>
        <v>0</v>
      </c>
    </row>
    <row r="27" spans="2:27" ht="26.25" customHeight="1" thickBot="1">
      <c r="B27" s="180" t="s">
        <v>136</v>
      </c>
      <c r="C27" s="181"/>
      <c r="D27" s="181"/>
      <c r="E27" s="95" t="s">
        <v>2027</v>
      </c>
      <c r="F27" s="95"/>
      <c r="G27" s="95"/>
      <c r="H27" s="96"/>
      <c r="I27" s="96"/>
      <c r="J27" s="96"/>
      <c r="K27" s="96"/>
      <c r="L27" s="96"/>
      <c r="M27" s="96"/>
      <c r="N27" s="96"/>
      <c r="O27" s="96"/>
      <c r="P27" s="97"/>
      <c r="Q27" s="97"/>
      <c r="R27" s="98" t="s">
        <v>786</v>
      </c>
      <c r="S27" s="98" t="s">
        <v>122</v>
      </c>
      <c r="T27" s="98">
        <f>+IF(ISERR(S27/R27*100),"N/A",ROUND(S27/R27*100,2))</f>
        <v>0</v>
      </c>
      <c r="U27" s="98" t="s">
        <v>122</v>
      </c>
      <c r="V27" s="98" t="str">
        <f>+IF(ISERR(U27/S27*100),"N/A",ROUND(U27/S27*100,2))</f>
        <v>N/A</v>
      </c>
      <c r="W27" s="100">
        <f>+IF(ISERR(U27/R27*100),"N/A",ROUND(U27/R27*100,2))</f>
        <v>0</v>
      </c>
    </row>
    <row r="28" spans="2:27" ht="22.5" customHeight="1" thickTop="1" thickBot="1">
      <c r="B28" s="60" t="s">
        <v>138</v>
      </c>
      <c r="C28" s="61"/>
      <c r="D28" s="61"/>
      <c r="E28" s="61"/>
      <c r="F28" s="61"/>
      <c r="G28" s="61"/>
      <c r="H28" s="62"/>
      <c r="I28" s="62"/>
      <c r="J28" s="62"/>
      <c r="K28" s="62"/>
      <c r="L28" s="62"/>
      <c r="M28" s="62"/>
      <c r="N28" s="62"/>
      <c r="O28" s="62"/>
      <c r="P28" s="62"/>
      <c r="Q28" s="62"/>
      <c r="R28" s="62"/>
      <c r="S28" s="62"/>
      <c r="T28" s="62"/>
      <c r="U28" s="62"/>
      <c r="V28" s="62"/>
      <c r="W28" s="63"/>
    </row>
    <row r="29" spans="2:27" ht="37.5" customHeight="1" thickTop="1">
      <c r="B29" s="198" t="s">
        <v>2028</v>
      </c>
      <c r="C29" s="199"/>
      <c r="D29" s="199"/>
      <c r="E29" s="199"/>
      <c r="F29" s="199"/>
      <c r="G29" s="199"/>
      <c r="H29" s="199"/>
      <c r="I29" s="199"/>
      <c r="J29" s="199"/>
      <c r="K29" s="199"/>
      <c r="L29" s="199"/>
      <c r="M29" s="199"/>
      <c r="N29" s="199"/>
      <c r="O29" s="199"/>
      <c r="P29" s="199"/>
      <c r="Q29" s="199"/>
      <c r="R29" s="199"/>
      <c r="S29" s="199"/>
      <c r="T29" s="199"/>
      <c r="U29" s="199"/>
      <c r="V29" s="199"/>
      <c r="W29" s="200"/>
    </row>
    <row r="30" spans="2:27" ht="15" customHeight="1" thickBot="1">
      <c r="B30" s="204"/>
      <c r="C30" s="205"/>
      <c r="D30" s="205"/>
      <c r="E30" s="205"/>
      <c r="F30" s="205"/>
      <c r="G30" s="205"/>
      <c r="H30" s="205"/>
      <c r="I30" s="205"/>
      <c r="J30" s="205"/>
      <c r="K30" s="205"/>
      <c r="L30" s="205"/>
      <c r="M30" s="205"/>
      <c r="N30" s="205"/>
      <c r="O30" s="205"/>
      <c r="P30" s="205"/>
      <c r="Q30" s="205"/>
      <c r="R30" s="205"/>
      <c r="S30" s="205"/>
      <c r="T30" s="205"/>
      <c r="U30" s="205"/>
      <c r="V30" s="205"/>
      <c r="W30" s="206"/>
    </row>
    <row r="31" spans="2:27" ht="37.5" customHeight="1" thickTop="1">
      <c r="B31" s="198" t="s">
        <v>2029</v>
      </c>
      <c r="C31" s="199"/>
      <c r="D31" s="199"/>
      <c r="E31" s="199"/>
      <c r="F31" s="199"/>
      <c r="G31" s="199"/>
      <c r="H31" s="199"/>
      <c r="I31" s="199"/>
      <c r="J31" s="199"/>
      <c r="K31" s="199"/>
      <c r="L31" s="199"/>
      <c r="M31" s="199"/>
      <c r="N31" s="199"/>
      <c r="O31" s="199"/>
      <c r="P31" s="199"/>
      <c r="Q31" s="199"/>
      <c r="R31" s="199"/>
      <c r="S31" s="199"/>
      <c r="T31" s="199"/>
      <c r="U31" s="199"/>
      <c r="V31" s="199"/>
      <c r="W31" s="200"/>
    </row>
    <row r="32" spans="2:27" ht="15" customHeight="1" thickBot="1">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c r="B33" s="198" t="s">
        <v>2030</v>
      </c>
      <c r="C33" s="199"/>
      <c r="D33" s="199"/>
      <c r="E33" s="199"/>
      <c r="F33" s="199"/>
      <c r="G33" s="199"/>
      <c r="H33" s="199"/>
      <c r="I33" s="199"/>
      <c r="J33" s="199"/>
      <c r="K33" s="199"/>
      <c r="L33" s="199"/>
      <c r="M33" s="199"/>
      <c r="N33" s="199"/>
      <c r="O33" s="199"/>
      <c r="P33" s="199"/>
      <c r="Q33" s="199"/>
      <c r="R33" s="199"/>
      <c r="S33" s="199"/>
      <c r="T33" s="199"/>
      <c r="U33" s="199"/>
      <c r="V33" s="199"/>
      <c r="W33" s="200"/>
    </row>
    <row r="34" spans="2:23" ht="15.75" customHeight="1" thickBot="1">
      <c r="B34" s="201"/>
      <c r="C34" s="202"/>
      <c r="D34" s="202"/>
      <c r="E34" s="202"/>
      <c r="F34" s="202"/>
      <c r="G34" s="202"/>
      <c r="H34" s="202"/>
      <c r="I34" s="202"/>
      <c r="J34" s="202"/>
      <c r="K34" s="202"/>
      <c r="L34" s="202"/>
      <c r="M34" s="202"/>
      <c r="N34" s="202"/>
      <c r="O34" s="202"/>
      <c r="P34" s="202"/>
      <c r="Q34" s="202"/>
      <c r="R34" s="202"/>
      <c r="S34" s="202"/>
      <c r="T34" s="202"/>
      <c r="U34" s="202"/>
      <c r="V34" s="202"/>
      <c r="W34" s="203"/>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indexed="53"/>
  </sheetPr>
  <dimension ref="A1:AA34"/>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2018</v>
      </c>
      <c r="D4" s="186" t="s">
        <v>40</v>
      </c>
      <c r="E4" s="186"/>
      <c r="F4" s="186"/>
      <c r="G4" s="186"/>
      <c r="H4" s="187"/>
      <c r="J4" s="188" t="s">
        <v>70</v>
      </c>
      <c r="K4" s="186"/>
      <c r="L4" s="102" t="s">
        <v>2031</v>
      </c>
      <c r="M4" s="189" t="s">
        <v>2032</v>
      </c>
      <c r="N4" s="189"/>
      <c r="O4" s="189"/>
      <c r="P4" s="189"/>
      <c r="Q4" s="190"/>
      <c r="R4" s="103"/>
      <c r="S4" s="191" t="s">
        <v>73</v>
      </c>
      <c r="T4" s="192"/>
      <c r="U4" s="192"/>
      <c r="V4" s="193" t="s">
        <v>122</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1490</v>
      </c>
      <c r="D6" s="195" t="s">
        <v>2021</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2022</v>
      </c>
      <c r="K8" s="75" t="s">
        <v>331</v>
      </c>
      <c r="L8" s="75" t="s">
        <v>83</v>
      </c>
      <c r="M8" s="75" t="s">
        <v>83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106.5" customHeight="1" thickTop="1" thickBot="1">
      <c r="B10" s="76" t="s">
        <v>86</v>
      </c>
      <c r="C10" s="193" t="s">
        <v>2023</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2024</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2025</v>
      </c>
      <c r="C21" s="163"/>
      <c r="D21" s="163"/>
      <c r="E21" s="163"/>
      <c r="F21" s="163"/>
      <c r="G21" s="163"/>
      <c r="H21" s="163"/>
      <c r="I21" s="163"/>
      <c r="J21" s="163"/>
      <c r="K21" s="163"/>
      <c r="L21" s="163"/>
      <c r="M21" s="196" t="s">
        <v>1490</v>
      </c>
      <c r="N21" s="196"/>
      <c r="O21" s="196" t="s">
        <v>112</v>
      </c>
      <c r="P21" s="196"/>
      <c r="Q21" s="196" t="s">
        <v>132</v>
      </c>
      <c r="R21" s="196"/>
      <c r="S21" s="106" t="s">
        <v>115</v>
      </c>
      <c r="T21" s="106" t="s">
        <v>235</v>
      </c>
      <c r="U21" s="106" t="s">
        <v>235</v>
      </c>
      <c r="V21" s="106" t="str">
        <f>+IF(ISERR(U21/T21*100),"N/A",ROUND(U21/T21*100,2))</f>
        <v>N/A</v>
      </c>
      <c r="W21" s="84" t="str">
        <f>+IF(ISERR(U21/S21*100),"N/A",ROUND(U21/S21*100,2))</f>
        <v>N/A</v>
      </c>
    </row>
    <row r="22" spans="2:27" ht="56.25" customHeight="1" thickBot="1">
      <c r="B22" s="162" t="s">
        <v>2026</v>
      </c>
      <c r="C22" s="163"/>
      <c r="D22" s="163"/>
      <c r="E22" s="163"/>
      <c r="F22" s="163"/>
      <c r="G22" s="163"/>
      <c r="H22" s="163"/>
      <c r="I22" s="163"/>
      <c r="J22" s="163"/>
      <c r="K22" s="163"/>
      <c r="L22" s="163"/>
      <c r="M22" s="197" t="s">
        <v>1490</v>
      </c>
      <c r="N22" s="197"/>
      <c r="O22" s="197" t="s">
        <v>112</v>
      </c>
      <c r="P22" s="197"/>
      <c r="Q22" s="197" t="s">
        <v>132</v>
      </c>
      <c r="R22" s="197"/>
      <c r="S22" s="106" t="s">
        <v>115</v>
      </c>
      <c r="T22" s="106" t="s">
        <v>235</v>
      </c>
      <c r="U22" s="106" t="s">
        <v>235</v>
      </c>
      <c r="V22" s="106" t="str">
        <f>+IF(ISERR(U22/T22*100),"N/A",ROUND(U22/T22*100,2))</f>
        <v>N/A</v>
      </c>
      <c r="W22" s="84" t="str">
        <f>+IF(ISERR(U22/S22*100),"N/A",ROUND(U22/S22*100,2))</f>
        <v>N/A</v>
      </c>
    </row>
    <row r="23" spans="2:27" ht="21.75" customHeight="1" thickTop="1" thickBot="1">
      <c r="B23" s="60" t="s">
        <v>126</v>
      </c>
      <c r="C23" s="61"/>
      <c r="D23" s="61"/>
      <c r="E23" s="61"/>
      <c r="F23" s="61"/>
      <c r="G23" s="61"/>
      <c r="H23" s="62"/>
      <c r="I23" s="62"/>
      <c r="J23" s="62"/>
      <c r="K23" s="62"/>
      <c r="L23" s="62"/>
      <c r="M23" s="62"/>
      <c r="N23" s="62"/>
      <c r="O23" s="62"/>
      <c r="P23" s="62"/>
      <c r="Q23" s="62"/>
      <c r="R23" s="62"/>
      <c r="S23" s="62"/>
      <c r="T23" s="62"/>
      <c r="U23" s="62"/>
      <c r="V23" s="62"/>
      <c r="W23" s="63"/>
      <c r="X23" s="85"/>
    </row>
    <row r="24" spans="2:27" ht="29.25" customHeight="1" thickTop="1" thickBot="1">
      <c r="B24" s="172" t="s">
        <v>127</v>
      </c>
      <c r="C24" s="173"/>
      <c r="D24" s="173"/>
      <c r="E24" s="173"/>
      <c r="F24" s="173"/>
      <c r="G24" s="173"/>
      <c r="H24" s="173"/>
      <c r="I24" s="173"/>
      <c r="J24" s="173"/>
      <c r="K24" s="173"/>
      <c r="L24" s="173"/>
      <c r="M24" s="173"/>
      <c r="N24" s="173"/>
      <c r="O24" s="173"/>
      <c r="P24" s="173"/>
      <c r="Q24" s="174"/>
      <c r="R24" s="86" t="s">
        <v>106</v>
      </c>
      <c r="S24" s="149" t="s">
        <v>107</v>
      </c>
      <c r="T24" s="149"/>
      <c r="U24" s="87" t="s">
        <v>128</v>
      </c>
      <c r="V24" s="148" t="s">
        <v>129</v>
      </c>
      <c r="W24" s="150"/>
    </row>
    <row r="25" spans="2:27" ht="30.75" customHeight="1" thickBot="1">
      <c r="B25" s="175"/>
      <c r="C25" s="176"/>
      <c r="D25" s="176"/>
      <c r="E25" s="176"/>
      <c r="F25" s="176"/>
      <c r="G25" s="176"/>
      <c r="H25" s="176"/>
      <c r="I25" s="176"/>
      <c r="J25" s="176"/>
      <c r="K25" s="176"/>
      <c r="L25" s="176"/>
      <c r="M25" s="176"/>
      <c r="N25" s="176"/>
      <c r="O25" s="176"/>
      <c r="P25" s="176"/>
      <c r="Q25" s="177"/>
      <c r="R25" s="88" t="s">
        <v>130</v>
      </c>
      <c r="S25" s="88" t="s">
        <v>130</v>
      </c>
      <c r="T25" s="88" t="s">
        <v>112</v>
      </c>
      <c r="U25" s="88" t="s">
        <v>130</v>
      </c>
      <c r="V25" s="88" t="s">
        <v>131</v>
      </c>
      <c r="W25" s="81" t="s">
        <v>132</v>
      </c>
      <c r="Y25" s="85"/>
    </row>
    <row r="26" spans="2:27" ht="23.25" customHeight="1" thickBot="1">
      <c r="B26" s="178" t="s">
        <v>133</v>
      </c>
      <c r="C26" s="179"/>
      <c r="D26" s="179"/>
      <c r="E26" s="89" t="s">
        <v>2027</v>
      </c>
      <c r="F26" s="89"/>
      <c r="G26" s="89"/>
      <c r="H26" s="90"/>
      <c r="I26" s="90"/>
      <c r="J26" s="90"/>
      <c r="K26" s="90"/>
      <c r="L26" s="90"/>
      <c r="M26" s="90"/>
      <c r="N26" s="90"/>
      <c r="O26" s="90"/>
      <c r="P26" s="91"/>
      <c r="Q26" s="91"/>
      <c r="R26" s="92" t="s">
        <v>786</v>
      </c>
      <c r="S26" s="92" t="s">
        <v>75</v>
      </c>
      <c r="T26" s="91"/>
      <c r="U26" s="92" t="s">
        <v>122</v>
      </c>
      <c r="V26" s="91"/>
      <c r="W26" s="94">
        <f>+IF(ISERR(U26/R26*100),"N/A",ROUND(U26/R26*100,2))</f>
        <v>0</v>
      </c>
    </row>
    <row r="27" spans="2:27" ht="26.25" customHeight="1" thickBot="1">
      <c r="B27" s="180" t="s">
        <v>136</v>
      </c>
      <c r="C27" s="181"/>
      <c r="D27" s="181"/>
      <c r="E27" s="95" t="s">
        <v>2027</v>
      </c>
      <c r="F27" s="95"/>
      <c r="G27" s="95"/>
      <c r="H27" s="96"/>
      <c r="I27" s="96"/>
      <c r="J27" s="96"/>
      <c r="K27" s="96"/>
      <c r="L27" s="96"/>
      <c r="M27" s="96"/>
      <c r="N27" s="96"/>
      <c r="O27" s="96"/>
      <c r="P27" s="97"/>
      <c r="Q27" s="97"/>
      <c r="R27" s="98" t="s">
        <v>786</v>
      </c>
      <c r="S27" s="98" t="s">
        <v>122</v>
      </c>
      <c r="T27" s="98">
        <f>+IF(ISERR(S27/R27*100),"N/A",ROUND(S27/R27*100,2))</f>
        <v>0</v>
      </c>
      <c r="U27" s="98" t="s">
        <v>122</v>
      </c>
      <c r="V27" s="98" t="str">
        <f>+IF(ISERR(U27/S27*100),"N/A",ROUND(U27/S27*100,2))</f>
        <v>N/A</v>
      </c>
      <c r="W27" s="100">
        <f>+IF(ISERR(U27/R27*100),"N/A",ROUND(U27/R27*100,2))</f>
        <v>0</v>
      </c>
    </row>
    <row r="28" spans="2:27" ht="22.5" customHeight="1" thickTop="1" thickBot="1">
      <c r="B28" s="60" t="s">
        <v>138</v>
      </c>
      <c r="C28" s="61"/>
      <c r="D28" s="61"/>
      <c r="E28" s="61"/>
      <c r="F28" s="61"/>
      <c r="G28" s="61"/>
      <c r="H28" s="62"/>
      <c r="I28" s="62"/>
      <c r="J28" s="62"/>
      <c r="K28" s="62"/>
      <c r="L28" s="62"/>
      <c r="M28" s="62"/>
      <c r="N28" s="62"/>
      <c r="O28" s="62"/>
      <c r="P28" s="62"/>
      <c r="Q28" s="62"/>
      <c r="R28" s="62"/>
      <c r="S28" s="62"/>
      <c r="T28" s="62"/>
      <c r="U28" s="62"/>
      <c r="V28" s="62"/>
      <c r="W28" s="63"/>
    </row>
    <row r="29" spans="2:27" ht="37.5" customHeight="1" thickTop="1">
      <c r="B29" s="198" t="s">
        <v>2028</v>
      </c>
      <c r="C29" s="199"/>
      <c r="D29" s="199"/>
      <c r="E29" s="199"/>
      <c r="F29" s="199"/>
      <c r="G29" s="199"/>
      <c r="H29" s="199"/>
      <c r="I29" s="199"/>
      <c r="J29" s="199"/>
      <c r="K29" s="199"/>
      <c r="L29" s="199"/>
      <c r="M29" s="199"/>
      <c r="N29" s="199"/>
      <c r="O29" s="199"/>
      <c r="P29" s="199"/>
      <c r="Q29" s="199"/>
      <c r="R29" s="199"/>
      <c r="S29" s="199"/>
      <c r="T29" s="199"/>
      <c r="U29" s="199"/>
      <c r="V29" s="199"/>
      <c r="W29" s="200"/>
    </row>
    <row r="30" spans="2:27" ht="15" customHeight="1" thickBot="1">
      <c r="B30" s="204"/>
      <c r="C30" s="205"/>
      <c r="D30" s="205"/>
      <c r="E30" s="205"/>
      <c r="F30" s="205"/>
      <c r="G30" s="205"/>
      <c r="H30" s="205"/>
      <c r="I30" s="205"/>
      <c r="J30" s="205"/>
      <c r="K30" s="205"/>
      <c r="L30" s="205"/>
      <c r="M30" s="205"/>
      <c r="N30" s="205"/>
      <c r="O30" s="205"/>
      <c r="P30" s="205"/>
      <c r="Q30" s="205"/>
      <c r="R30" s="205"/>
      <c r="S30" s="205"/>
      <c r="T30" s="205"/>
      <c r="U30" s="205"/>
      <c r="V30" s="205"/>
      <c r="W30" s="206"/>
    </row>
    <row r="31" spans="2:27" ht="37.5" customHeight="1" thickTop="1">
      <c r="B31" s="198" t="s">
        <v>2029</v>
      </c>
      <c r="C31" s="199"/>
      <c r="D31" s="199"/>
      <c r="E31" s="199"/>
      <c r="F31" s="199"/>
      <c r="G31" s="199"/>
      <c r="H31" s="199"/>
      <c r="I31" s="199"/>
      <c r="J31" s="199"/>
      <c r="K31" s="199"/>
      <c r="L31" s="199"/>
      <c r="M31" s="199"/>
      <c r="N31" s="199"/>
      <c r="O31" s="199"/>
      <c r="P31" s="199"/>
      <c r="Q31" s="199"/>
      <c r="R31" s="199"/>
      <c r="S31" s="199"/>
      <c r="T31" s="199"/>
      <c r="U31" s="199"/>
      <c r="V31" s="199"/>
      <c r="W31" s="200"/>
    </row>
    <row r="32" spans="2:27" ht="15" customHeight="1" thickBot="1">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c r="B33" s="198" t="s">
        <v>2033</v>
      </c>
      <c r="C33" s="199"/>
      <c r="D33" s="199"/>
      <c r="E33" s="199"/>
      <c r="F33" s="199"/>
      <c r="G33" s="199"/>
      <c r="H33" s="199"/>
      <c r="I33" s="199"/>
      <c r="J33" s="199"/>
      <c r="K33" s="199"/>
      <c r="L33" s="199"/>
      <c r="M33" s="199"/>
      <c r="N33" s="199"/>
      <c r="O33" s="199"/>
      <c r="P33" s="199"/>
      <c r="Q33" s="199"/>
      <c r="R33" s="199"/>
      <c r="S33" s="199"/>
      <c r="T33" s="199"/>
      <c r="U33" s="199"/>
      <c r="V33" s="199"/>
      <c r="W33" s="200"/>
    </row>
    <row r="34" spans="2:23" ht="15.75" customHeight="1" thickBot="1">
      <c r="B34" s="201"/>
      <c r="C34" s="202"/>
      <c r="D34" s="202"/>
      <c r="E34" s="202"/>
      <c r="F34" s="202"/>
      <c r="G34" s="202"/>
      <c r="H34" s="202"/>
      <c r="I34" s="202"/>
      <c r="J34" s="202"/>
      <c r="K34" s="202"/>
      <c r="L34" s="202"/>
      <c r="M34" s="202"/>
      <c r="N34" s="202"/>
      <c r="O34" s="202"/>
      <c r="P34" s="202"/>
      <c r="Q34" s="202"/>
      <c r="R34" s="202"/>
      <c r="S34" s="202"/>
      <c r="T34" s="202"/>
      <c r="U34" s="202"/>
      <c r="V34" s="202"/>
      <c r="W34" s="203"/>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53"/>
  </sheetPr>
  <dimension ref="A1:AA36"/>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240</v>
      </c>
      <c r="D4" s="186" t="s">
        <v>18</v>
      </c>
      <c r="E4" s="186"/>
      <c r="F4" s="186"/>
      <c r="G4" s="186"/>
      <c r="H4" s="187"/>
      <c r="J4" s="188" t="s">
        <v>70</v>
      </c>
      <c r="K4" s="186"/>
      <c r="L4" s="102" t="s">
        <v>241</v>
      </c>
      <c r="M4" s="189" t="s">
        <v>242</v>
      </c>
      <c r="N4" s="189"/>
      <c r="O4" s="189"/>
      <c r="P4" s="189"/>
      <c r="Q4" s="190"/>
      <c r="R4" s="103"/>
      <c r="S4" s="191" t="s">
        <v>73</v>
      </c>
      <c r="T4" s="192"/>
      <c r="U4" s="192"/>
      <c r="V4" s="193" t="s">
        <v>243</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244</v>
      </c>
      <c r="D6" s="195" t="s">
        <v>245</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246</v>
      </c>
      <c r="K8" s="75" t="s">
        <v>247</v>
      </c>
      <c r="L8" s="75" t="s">
        <v>248</v>
      </c>
      <c r="M8" s="75" t="s">
        <v>249</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66.75" customHeight="1" thickTop="1" thickBot="1">
      <c r="B10" s="76" t="s">
        <v>86</v>
      </c>
      <c r="C10" s="193" t="s">
        <v>250</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251</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252</v>
      </c>
      <c r="C21" s="163"/>
      <c r="D21" s="163"/>
      <c r="E21" s="163"/>
      <c r="F21" s="163"/>
      <c r="G21" s="163"/>
      <c r="H21" s="163"/>
      <c r="I21" s="163"/>
      <c r="J21" s="163"/>
      <c r="K21" s="163"/>
      <c r="L21" s="163"/>
      <c r="M21" s="196" t="s">
        <v>244</v>
      </c>
      <c r="N21" s="196"/>
      <c r="O21" s="196" t="s">
        <v>112</v>
      </c>
      <c r="P21" s="196"/>
      <c r="Q21" s="196" t="s">
        <v>113</v>
      </c>
      <c r="R21" s="196"/>
      <c r="S21" s="106" t="s">
        <v>253</v>
      </c>
      <c r="T21" s="106" t="s">
        <v>254</v>
      </c>
      <c r="U21" s="106" t="s">
        <v>255</v>
      </c>
      <c r="V21" s="106">
        <f>+IF(ISERR(U21/T21*100),"N/A",ROUND(U21/T21*100,2))</f>
        <v>82.15</v>
      </c>
      <c r="W21" s="84">
        <f>+IF(ISERR(U21/S21*100),"N/A",ROUND(U21/S21*100,2))</f>
        <v>3.5</v>
      </c>
    </row>
    <row r="22" spans="2:27" ht="56.25" customHeight="1">
      <c r="B22" s="162" t="s">
        <v>256</v>
      </c>
      <c r="C22" s="163"/>
      <c r="D22" s="163"/>
      <c r="E22" s="163"/>
      <c r="F22" s="163"/>
      <c r="G22" s="163"/>
      <c r="H22" s="163"/>
      <c r="I22" s="163"/>
      <c r="J22" s="163"/>
      <c r="K22" s="163"/>
      <c r="L22" s="163"/>
      <c r="M22" s="197" t="s">
        <v>244</v>
      </c>
      <c r="N22" s="197"/>
      <c r="O22" s="197" t="s">
        <v>112</v>
      </c>
      <c r="P22" s="197"/>
      <c r="Q22" s="197" t="s">
        <v>113</v>
      </c>
      <c r="R22" s="197"/>
      <c r="S22" s="106" t="s">
        <v>257</v>
      </c>
      <c r="T22" s="106" t="s">
        <v>115</v>
      </c>
      <c r="U22" s="106" t="s">
        <v>258</v>
      </c>
      <c r="V22" s="106">
        <f>+IF(ISERR(U22/T22*100),"N/A",ROUND(U22/T22*100,2))</f>
        <v>68</v>
      </c>
      <c r="W22" s="84">
        <f>+IF(ISERR(U22/S22*100),"N/A",ROUND(U22/S22*100,2))</f>
        <v>2.13</v>
      </c>
    </row>
    <row r="23" spans="2:27" ht="56.25" customHeight="1">
      <c r="B23" s="162" t="s">
        <v>259</v>
      </c>
      <c r="C23" s="163"/>
      <c r="D23" s="163"/>
      <c r="E23" s="163"/>
      <c r="F23" s="163"/>
      <c r="G23" s="163"/>
      <c r="H23" s="163"/>
      <c r="I23" s="163"/>
      <c r="J23" s="163"/>
      <c r="K23" s="163"/>
      <c r="L23" s="163"/>
      <c r="M23" s="197" t="s">
        <v>244</v>
      </c>
      <c r="N23" s="197"/>
      <c r="O23" s="197" t="s">
        <v>112</v>
      </c>
      <c r="P23" s="197"/>
      <c r="Q23" s="197" t="s">
        <v>113</v>
      </c>
      <c r="R23" s="197"/>
      <c r="S23" s="106" t="s">
        <v>260</v>
      </c>
      <c r="T23" s="106" t="s">
        <v>115</v>
      </c>
      <c r="U23" s="106" t="s">
        <v>261</v>
      </c>
      <c r="V23" s="106">
        <f>+IF(ISERR(U23/T23*100),"N/A",ROUND(U23/T23*100,2))</f>
        <v>48</v>
      </c>
      <c r="W23" s="84">
        <f>+IF(ISERR(U23/S23*100),"N/A",ROUND(U23/S23*100,2))</f>
        <v>2.1800000000000002</v>
      </c>
    </row>
    <row r="24" spans="2:27" ht="56.25" customHeight="1" thickBot="1">
      <c r="B24" s="162" t="s">
        <v>262</v>
      </c>
      <c r="C24" s="163"/>
      <c r="D24" s="163"/>
      <c r="E24" s="163"/>
      <c r="F24" s="163"/>
      <c r="G24" s="163"/>
      <c r="H24" s="163"/>
      <c r="I24" s="163"/>
      <c r="J24" s="163"/>
      <c r="K24" s="163"/>
      <c r="L24" s="163"/>
      <c r="M24" s="197" t="s">
        <v>244</v>
      </c>
      <c r="N24" s="197"/>
      <c r="O24" s="197" t="s">
        <v>112</v>
      </c>
      <c r="P24" s="197"/>
      <c r="Q24" s="197" t="s">
        <v>113</v>
      </c>
      <c r="R24" s="197"/>
      <c r="S24" s="106" t="s">
        <v>263</v>
      </c>
      <c r="T24" s="106" t="s">
        <v>264</v>
      </c>
      <c r="U24" s="106" t="s">
        <v>265</v>
      </c>
      <c r="V24" s="106">
        <f>+IF(ISERR(U24/T24*100),"N/A",ROUND(U24/T24*100,2))</f>
        <v>176.67</v>
      </c>
      <c r="W24" s="84">
        <f>+IF(ISERR(U24/S24*100),"N/A",ROUND(U24/S24*100,2))</f>
        <v>16</v>
      </c>
    </row>
    <row r="25" spans="2:27" ht="21.75" customHeight="1" thickTop="1" thickBot="1">
      <c r="B25" s="60" t="s">
        <v>126</v>
      </c>
      <c r="C25" s="61"/>
      <c r="D25" s="61"/>
      <c r="E25" s="61"/>
      <c r="F25" s="61"/>
      <c r="G25" s="61"/>
      <c r="H25" s="62"/>
      <c r="I25" s="62"/>
      <c r="J25" s="62"/>
      <c r="K25" s="62"/>
      <c r="L25" s="62"/>
      <c r="M25" s="62"/>
      <c r="N25" s="62"/>
      <c r="O25" s="62"/>
      <c r="P25" s="62"/>
      <c r="Q25" s="62"/>
      <c r="R25" s="62"/>
      <c r="S25" s="62"/>
      <c r="T25" s="62"/>
      <c r="U25" s="62"/>
      <c r="V25" s="62"/>
      <c r="W25" s="63"/>
      <c r="X25" s="85"/>
    </row>
    <row r="26" spans="2:27" ht="29.25" customHeight="1" thickTop="1" thickBot="1">
      <c r="B26" s="172" t="s">
        <v>127</v>
      </c>
      <c r="C26" s="173"/>
      <c r="D26" s="173"/>
      <c r="E26" s="173"/>
      <c r="F26" s="173"/>
      <c r="G26" s="173"/>
      <c r="H26" s="173"/>
      <c r="I26" s="173"/>
      <c r="J26" s="173"/>
      <c r="K26" s="173"/>
      <c r="L26" s="173"/>
      <c r="M26" s="173"/>
      <c r="N26" s="173"/>
      <c r="O26" s="173"/>
      <c r="P26" s="173"/>
      <c r="Q26" s="174"/>
      <c r="R26" s="86" t="s">
        <v>106</v>
      </c>
      <c r="S26" s="149" t="s">
        <v>107</v>
      </c>
      <c r="T26" s="149"/>
      <c r="U26" s="87" t="s">
        <v>128</v>
      </c>
      <c r="V26" s="148" t="s">
        <v>129</v>
      </c>
      <c r="W26" s="150"/>
    </row>
    <row r="27" spans="2:27" ht="30.75" customHeight="1" thickBot="1">
      <c r="B27" s="175"/>
      <c r="C27" s="176"/>
      <c r="D27" s="176"/>
      <c r="E27" s="176"/>
      <c r="F27" s="176"/>
      <c r="G27" s="176"/>
      <c r="H27" s="176"/>
      <c r="I27" s="176"/>
      <c r="J27" s="176"/>
      <c r="K27" s="176"/>
      <c r="L27" s="176"/>
      <c r="M27" s="176"/>
      <c r="N27" s="176"/>
      <c r="O27" s="176"/>
      <c r="P27" s="176"/>
      <c r="Q27" s="177"/>
      <c r="R27" s="88" t="s">
        <v>130</v>
      </c>
      <c r="S27" s="88" t="s">
        <v>130</v>
      </c>
      <c r="T27" s="88" t="s">
        <v>112</v>
      </c>
      <c r="U27" s="88" t="s">
        <v>130</v>
      </c>
      <c r="V27" s="88" t="s">
        <v>131</v>
      </c>
      <c r="W27" s="81" t="s">
        <v>132</v>
      </c>
      <c r="Y27" s="85"/>
    </row>
    <row r="28" spans="2:27" ht="23.25" customHeight="1" thickBot="1">
      <c r="B28" s="178" t="s">
        <v>133</v>
      </c>
      <c r="C28" s="179"/>
      <c r="D28" s="179"/>
      <c r="E28" s="89" t="s">
        <v>266</v>
      </c>
      <c r="F28" s="89"/>
      <c r="G28" s="89"/>
      <c r="H28" s="90"/>
      <c r="I28" s="90"/>
      <c r="J28" s="90"/>
      <c r="K28" s="90"/>
      <c r="L28" s="90"/>
      <c r="M28" s="90"/>
      <c r="N28" s="90"/>
      <c r="O28" s="90"/>
      <c r="P28" s="91"/>
      <c r="Q28" s="91"/>
      <c r="R28" s="92" t="s">
        <v>243</v>
      </c>
      <c r="S28" s="92" t="s">
        <v>75</v>
      </c>
      <c r="T28" s="91"/>
      <c r="U28" s="92" t="s">
        <v>267</v>
      </c>
      <c r="V28" s="91"/>
      <c r="W28" s="94">
        <f>+IF(ISERR(U28/R28*100),"N/A",ROUND(U28/R28*100,2))</f>
        <v>95.25</v>
      </c>
    </row>
    <row r="29" spans="2:27" ht="26.25" customHeight="1" thickBot="1">
      <c r="B29" s="180" t="s">
        <v>136</v>
      </c>
      <c r="C29" s="181"/>
      <c r="D29" s="181"/>
      <c r="E29" s="95" t="s">
        <v>266</v>
      </c>
      <c r="F29" s="95"/>
      <c r="G29" s="95"/>
      <c r="H29" s="96"/>
      <c r="I29" s="96"/>
      <c r="J29" s="96"/>
      <c r="K29" s="96"/>
      <c r="L29" s="96"/>
      <c r="M29" s="96"/>
      <c r="N29" s="96"/>
      <c r="O29" s="96"/>
      <c r="P29" s="97"/>
      <c r="Q29" s="97"/>
      <c r="R29" s="98" t="s">
        <v>243</v>
      </c>
      <c r="S29" s="98" t="s">
        <v>268</v>
      </c>
      <c r="T29" s="98">
        <f>+IF(ISERR(S29/R29*100),"N/A",ROUND(S29/R29*100,2))</f>
        <v>100</v>
      </c>
      <c r="U29" s="98" t="s">
        <v>267</v>
      </c>
      <c r="V29" s="98">
        <f>+IF(ISERR(U29/S29*100),"N/A",ROUND(U29/S29*100,2))</f>
        <v>95.25</v>
      </c>
      <c r="W29" s="100">
        <f>+IF(ISERR(U29/R29*100),"N/A",ROUND(U29/R29*100,2))</f>
        <v>95.25</v>
      </c>
    </row>
    <row r="30" spans="2:27" ht="22.5" customHeight="1" thickTop="1" thickBot="1">
      <c r="B30" s="60" t="s">
        <v>138</v>
      </c>
      <c r="C30" s="61"/>
      <c r="D30" s="61"/>
      <c r="E30" s="61"/>
      <c r="F30" s="61"/>
      <c r="G30" s="61"/>
      <c r="H30" s="62"/>
      <c r="I30" s="62"/>
      <c r="J30" s="62"/>
      <c r="K30" s="62"/>
      <c r="L30" s="62"/>
      <c r="M30" s="62"/>
      <c r="N30" s="62"/>
      <c r="O30" s="62"/>
      <c r="P30" s="62"/>
      <c r="Q30" s="62"/>
      <c r="R30" s="62"/>
      <c r="S30" s="62"/>
      <c r="T30" s="62"/>
      <c r="U30" s="62"/>
      <c r="V30" s="62"/>
      <c r="W30" s="63"/>
    </row>
    <row r="31" spans="2:27" ht="37.5" customHeight="1" thickTop="1">
      <c r="B31" s="198" t="s">
        <v>269</v>
      </c>
      <c r="C31" s="199"/>
      <c r="D31" s="199"/>
      <c r="E31" s="199"/>
      <c r="F31" s="199"/>
      <c r="G31" s="199"/>
      <c r="H31" s="199"/>
      <c r="I31" s="199"/>
      <c r="J31" s="199"/>
      <c r="K31" s="199"/>
      <c r="L31" s="199"/>
      <c r="M31" s="199"/>
      <c r="N31" s="199"/>
      <c r="O31" s="199"/>
      <c r="P31" s="199"/>
      <c r="Q31" s="199"/>
      <c r="R31" s="199"/>
      <c r="S31" s="199"/>
      <c r="T31" s="199"/>
      <c r="U31" s="199"/>
      <c r="V31" s="199"/>
      <c r="W31" s="200"/>
    </row>
    <row r="32" spans="2:27" ht="88.5" customHeight="1" thickBot="1">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c r="B33" s="198" t="s">
        <v>270</v>
      </c>
      <c r="C33" s="199"/>
      <c r="D33" s="199"/>
      <c r="E33" s="199"/>
      <c r="F33" s="199"/>
      <c r="G33" s="199"/>
      <c r="H33" s="199"/>
      <c r="I33" s="199"/>
      <c r="J33" s="199"/>
      <c r="K33" s="199"/>
      <c r="L33" s="199"/>
      <c r="M33" s="199"/>
      <c r="N33" s="199"/>
      <c r="O33" s="199"/>
      <c r="P33" s="199"/>
      <c r="Q33" s="199"/>
      <c r="R33" s="199"/>
      <c r="S33" s="199"/>
      <c r="T33" s="199"/>
      <c r="U33" s="199"/>
      <c r="V33" s="199"/>
      <c r="W33" s="200"/>
    </row>
    <row r="34" spans="2:23" ht="111" customHeight="1" thickBot="1">
      <c r="B34" s="204"/>
      <c r="C34" s="205"/>
      <c r="D34" s="205"/>
      <c r="E34" s="205"/>
      <c r="F34" s="205"/>
      <c r="G34" s="205"/>
      <c r="H34" s="205"/>
      <c r="I34" s="205"/>
      <c r="J34" s="205"/>
      <c r="K34" s="205"/>
      <c r="L34" s="205"/>
      <c r="M34" s="205"/>
      <c r="N34" s="205"/>
      <c r="O34" s="205"/>
      <c r="P34" s="205"/>
      <c r="Q34" s="205"/>
      <c r="R34" s="205"/>
      <c r="S34" s="205"/>
      <c r="T34" s="205"/>
      <c r="U34" s="205"/>
      <c r="V34" s="205"/>
      <c r="W34" s="206"/>
    </row>
    <row r="35" spans="2:23" ht="37.5" customHeight="1" thickTop="1">
      <c r="B35" s="198" t="s">
        <v>271</v>
      </c>
      <c r="C35" s="199"/>
      <c r="D35" s="199"/>
      <c r="E35" s="199"/>
      <c r="F35" s="199"/>
      <c r="G35" s="199"/>
      <c r="H35" s="199"/>
      <c r="I35" s="199"/>
      <c r="J35" s="199"/>
      <c r="K35" s="199"/>
      <c r="L35" s="199"/>
      <c r="M35" s="199"/>
      <c r="N35" s="199"/>
      <c r="O35" s="199"/>
      <c r="P35" s="199"/>
      <c r="Q35" s="199"/>
      <c r="R35" s="199"/>
      <c r="S35" s="199"/>
      <c r="T35" s="199"/>
      <c r="U35" s="199"/>
      <c r="V35" s="199"/>
      <c r="W35" s="200"/>
    </row>
    <row r="36" spans="2:23" ht="90.75" customHeight="1" thickBot="1">
      <c r="B36" s="201"/>
      <c r="C36" s="202"/>
      <c r="D36" s="202"/>
      <c r="E36" s="202"/>
      <c r="F36" s="202"/>
      <c r="G36" s="202"/>
      <c r="H36" s="202"/>
      <c r="I36" s="202"/>
      <c r="J36" s="202"/>
      <c r="K36" s="202"/>
      <c r="L36" s="202"/>
      <c r="M36" s="202"/>
      <c r="N36" s="202"/>
      <c r="O36" s="202"/>
      <c r="P36" s="202"/>
      <c r="Q36" s="202"/>
      <c r="R36" s="202"/>
      <c r="S36" s="202"/>
      <c r="T36" s="202"/>
      <c r="U36" s="202"/>
      <c r="V36" s="202"/>
      <c r="W36" s="203"/>
    </row>
  </sheetData>
  <mergeCells count="63">
    <mergeCell ref="B23:L23"/>
    <mergeCell ref="M23:N23"/>
    <mergeCell ref="O23:P23"/>
    <mergeCell ref="Q23:R23"/>
    <mergeCell ref="B35:W36"/>
    <mergeCell ref="B24:L24"/>
    <mergeCell ref="M24:N24"/>
    <mergeCell ref="O24:P24"/>
    <mergeCell ref="Q24:R24"/>
    <mergeCell ref="B26:Q27"/>
    <mergeCell ref="S26:T26"/>
    <mergeCell ref="V26:W26"/>
    <mergeCell ref="B28:D28"/>
    <mergeCell ref="B29:D29"/>
    <mergeCell ref="B31:W32"/>
    <mergeCell ref="B33:W3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4" min="1" max="22"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indexed="53"/>
  </sheetPr>
  <dimension ref="A1:AA34"/>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2018</v>
      </c>
      <c r="D4" s="186" t="s">
        <v>40</v>
      </c>
      <c r="E4" s="186"/>
      <c r="F4" s="186"/>
      <c r="G4" s="186"/>
      <c r="H4" s="187"/>
      <c r="J4" s="188" t="s">
        <v>70</v>
      </c>
      <c r="K4" s="186"/>
      <c r="L4" s="102" t="s">
        <v>272</v>
      </c>
      <c r="M4" s="189" t="s">
        <v>273</v>
      </c>
      <c r="N4" s="189"/>
      <c r="O4" s="189"/>
      <c r="P4" s="189"/>
      <c r="Q4" s="190"/>
      <c r="R4" s="103"/>
      <c r="S4" s="191" t="s">
        <v>73</v>
      </c>
      <c r="T4" s="192"/>
      <c r="U4" s="192"/>
      <c r="V4" s="193" t="s">
        <v>1505</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2034</v>
      </c>
      <c r="D6" s="195" t="s">
        <v>594</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2035</v>
      </c>
      <c r="K8" s="75" t="s">
        <v>2036</v>
      </c>
      <c r="L8" s="75" t="s">
        <v>83</v>
      </c>
      <c r="M8" s="75" t="s">
        <v>83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66.75" customHeight="1" thickTop="1" thickBot="1">
      <c r="B10" s="76" t="s">
        <v>86</v>
      </c>
      <c r="C10" s="193" t="s">
        <v>2037</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2024</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2038</v>
      </c>
      <c r="C21" s="163"/>
      <c r="D21" s="163"/>
      <c r="E21" s="163"/>
      <c r="F21" s="163"/>
      <c r="G21" s="163"/>
      <c r="H21" s="163"/>
      <c r="I21" s="163"/>
      <c r="J21" s="163"/>
      <c r="K21" s="163"/>
      <c r="L21" s="163"/>
      <c r="M21" s="196" t="s">
        <v>2034</v>
      </c>
      <c r="N21" s="196"/>
      <c r="O21" s="196" t="s">
        <v>112</v>
      </c>
      <c r="P21" s="196"/>
      <c r="Q21" s="196" t="s">
        <v>132</v>
      </c>
      <c r="R21" s="196"/>
      <c r="S21" s="106" t="s">
        <v>115</v>
      </c>
      <c r="T21" s="106" t="s">
        <v>235</v>
      </c>
      <c r="U21" s="106" t="s">
        <v>235</v>
      </c>
      <c r="V21" s="106" t="str">
        <f>+IF(ISERR(U21/T21*100),"N/A",ROUND(U21/T21*100,2))</f>
        <v>N/A</v>
      </c>
      <c r="W21" s="84" t="str">
        <f>+IF(ISERR(U21/S21*100),"N/A",ROUND(U21/S21*100,2))</f>
        <v>N/A</v>
      </c>
    </row>
    <row r="22" spans="2:27" ht="56.25" customHeight="1" thickBot="1">
      <c r="B22" s="162" t="s">
        <v>2039</v>
      </c>
      <c r="C22" s="163"/>
      <c r="D22" s="163"/>
      <c r="E22" s="163"/>
      <c r="F22" s="163"/>
      <c r="G22" s="163"/>
      <c r="H22" s="163"/>
      <c r="I22" s="163"/>
      <c r="J22" s="163"/>
      <c r="K22" s="163"/>
      <c r="L22" s="163"/>
      <c r="M22" s="197" t="s">
        <v>2034</v>
      </c>
      <c r="N22" s="197"/>
      <c r="O22" s="197" t="s">
        <v>112</v>
      </c>
      <c r="P22" s="197"/>
      <c r="Q22" s="197" t="s">
        <v>132</v>
      </c>
      <c r="R22" s="197"/>
      <c r="S22" s="106" t="s">
        <v>115</v>
      </c>
      <c r="T22" s="106" t="s">
        <v>235</v>
      </c>
      <c r="U22" s="106" t="s">
        <v>235</v>
      </c>
      <c r="V22" s="106" t="str">
        <f>+IF(ISERR(U22/T22*100),"N/A",ROUND(U22/T22*100,2))</f>
        <v>N/A</v>
      </c>
      <c r="W22" s="84" t="str">
        <f>+IF(ISERR(U22/S22*100),"N/A",ROUND(U22/S22*100,2))</f>
        <v>N/A</v>
      </c>
    </row>
    <row r="23" spans="2:27" ht="21.75" customHeight="1" thickTop="1" thickBot="1">
      <c r="B23" s="60" t="s">
        <v>126</v>
      </c>
      <c r="C23" s="61"/>
      <c r="D23" s="61"/>
      <c r="E23" s="61"/>
      <c r="F23" s="61"/>
      <c r="G23" s="61"/>
      <c r="H23" s="62"/>
      <c r="I23" s="62"/>
      <c r="J23" s="62"/>
      <c r="K23" s="62"/>
      <c r="L23" s="62"/>
      <c r="M23" s="62"/>
      <c r="N23" s="62"/>
      <c r="O23" s="62"/>
      <c r="P23" s="62"/>
      <c r="Q23" s="62"/>
      <c r="R23" s="62"/>
      <c r="S23" s="62"/>
      <c r="T23" s="62"/>
      <c r="U23" s="62"/>
      <c r="V23" s="62"/>
      <c r="W23" s="63"/>
      <c r="X23" s="85"/>
    </row>
    <row r="24" spans="2:27" ht="29.25" customHeight="1" thickTop="1" thickBot="1">
      <c r="B24" s="172" t="s">
        <v>127</v>
      </c>
      <c r="C24" s="173"/>
      <c r="D24" s="173"/>
      <c r="E24" s="173"/>
      <c r="F24" s="173"/>
      <c r="G24" s="173"/>
      <c r="H24" s="173"/>
      <c r="I24" s="173"/>
      <c r="J24" s="173"/>
      <c r="K24" s="173"/>
      <c r="L24" s="173"/>
      <c r="M24" s="173"/>
      <c r="N24" s="173"/>
      <c r="O24" s="173"/>
      <c r="P24" s="173"/>
      <c r="Q24" s="174"/>
      <c r="R24" s="86" t="s">
        <v>106</v>
      </c>
      <c r="S24" s="149" t="s">
        <v>107</v>
      </c>
      <c r="T24" s="149"/>
      <c r="U24" s="87" t="s">
        <v>128</v>
      </c>
      <c r="V24" s="148" t="s">
        <v>129</v>
      </c>
      <c r="W24" s="150"/>
    </row>
    <row r="25" spans="2:27" ht="30.75" customHeight="1" thickBot="1">
      <c r="B25" s="175"/>
      <c r="C25" s="176"/>
      <c r="D25" s="176"/>
      <c r="E25" s="176"/>
      <c r="F25" s="176"/>
      <c r="G25" s="176"/>
      <c r="H25" s="176"/>
      <c r="I25" s="176"/>
      <c r="J25" s="176"/>
      <c r="K25" s="176"/>
      <c r="L25" s="176"/>
      <c r="M25" s="176"/>
      <c r="N25" s="176"/>
      <c r="O25" s="176"/>
      <c r="P25" s="176"/>
      <c r="Q25" s="177"/>
      <c r="R25" s="88" t="s">
        <v>130</v>
      </c>
      <c r="S25" s="88" t="s">
        <v>130</v>
      </c>
      <c r="T25" s="88" t="s">
        <v>112</v>
      </c>
      <c r="U25" s="88" t="s">
        <v>130</v>
      </c>
      <c r="V25" s="88" t="s">
        <v>131</v>
      </c>
      <c r="W25" s="81" t="s">
        <v>132</v>
      </c>
      <c r="Y25" s="85"/>
    </row>
    <row r="26" spans="2:27" ht="23.25" customHeight="1" thickBot="1">
      <c r="B26" s="178" t="s">
        <v>133</v>
      </c>
      <c r="C26" s="179"/>
      <c r="D26" s="179"/>
      <c r="E26" s="89" t="s">
        <v>2040</v>
      </c>
      <c r="F26" s="89"/>
      <c r="G26" s="89"/>
      <c r="H26" s="90"/>
      <c r="I26" s="90"/>
      <c r="J26" s="90"/>
      <c r="K26" s="90"/>
      <c r="L26" s="90"/>
      <c r="M26" s="90"/>
      <c r="N26" s="90"/>
      <c r="O26" s="90"/>
      <c r="P26" s="91"/>
      <c r="Q26" s="91"/>
      <c r="R26" s="92" t="s">
        <v>1505</v>
      </c>
      <c r="S26" s="92" t="s">
        <v>75</v>
      </c>
      <c r="T26" s="91"/>
      <c r="U26" s="92" t="s">
        <v>122</v>
      </c>
      <c r="V26" s="91"/>
      <c r="W26" s="94">
        <f>+IF(ISERR(U26/R26*100),"N/A",ROUND(U26/R26*100,2))</f>
        <v>0</v>
      </c>
    </row>
    <row r="27" spans="2:27" ht="26.25" customHeight="1" thickBot="1">
      <c r="B27" s="180" t="s">
        <v>136</v>
      </c>
      <c r="C27" s="181"/>
      <c r="D27" s="181"/>
      <c r="E27" s="95" t="s">
        <v>2040</v>
      </c>
      <c r="F27" s="95"/>
      <c r="G27" s="95"/>
      <c r="H27" s="96"/>
      <c r="I27" s="96"/>
      <c r="J27" s="96"/>
      <c r="K27" s="96"/>
      <c r="L27" s="96"/>
      <c r="M27" s="96"/>
      <c r="N27" s="96"/>
      <c r="O27" s="96"/>
      <c r="P27" s="97"/>
      <c r="Q27" s="97"/>
      <c r="R27" s="98" t="s">
        <v>1505</v>
      </c>
      <c r="S27" s="98" t="s">
        <v>122</v>
      </c>
      <c r="T27" s="98">
        <f>+IF(ISERR(S27/R27*100),"N/A",ROUND(S27/R27*100,2))</f>
        <v>0</v>
      </c>
      <c r="U27" s="98" t="s">
        <v>122</v>
      </c>
      <c r="V27" s="98" t="str">
        <f>+IF(ISERR(U27/S27*100),"N/A",ROUND(U27/S27*100,2))</f>
        <v>N/A</v>
      </c>
      <c r="W27" s="100">
        <f>+IF(ISERR(U27/R27*100),"N/A",ROUND(U27/R27*100,2))</f>
        <v>0</v>
      </c>
    </row>
    <row r="28" spans="2:27" ht="22.5" customHeight="1" thickTop="1" thickBot="1">
      <c r="B28" s="60" t="s">
        <v>138</v>
      </c>
      <c r="C28" s="61"/>
      <c r="D28" s="61"/>
      <c r="E28" s="61"/>
      <c r="F28" s="61"/>
      <c r="G28" s="61"/>
      <c r="H28" s="62"/>
      <c r="I28" s="62"/>
      <c r="J28" s="62"/>
      <c r="K28" s="62"/>
      <c r="L28" s="62"/>
      <c r="M28" s="62"/>
      <c r="N28" s="62"/>
      <c r="O28" s="62"/>
      <c r="P28" s="62"/>
      <c r="Q28" s="62"/>
      <c r="R28" s="62"/>
      <c r="S28" s="62"/>
      <c r="T28" s="62"/>
      <c r="U28" s="62"/>
      <c r="V28" s="62"/>
      <c r="W28" s="63"/>
    </row>
    <row r="29" spans="2:27" ht="37.5" customHeight="1" thickTop="1">
      <c r="B29" s="198" t="s">
        <v>2041</v>
      </c>
      <c r="C29" s="199"/>
      <c r="D29" s="199"/>
      <c r="E29" s="199"/>
      <c r="F29" s="199"/>
      <c r="G29" s="199"/>
      <c r="H29" s="199"/>
      <c r="I29" s="199"/>
      <c r="J29" s="199"/>
      <c r="K29" s="199"/>
      <c r="L29" s="199"/>
      <c r="M29" s="199"/>
      <c r="N29" s="199"/>
      <c r="O29" s="199"/>
      <c r="P29" s="199"/>
      <c r="Q29" s="199"/>
      <c r="R29" s="199"/>
      <c r="S29" s="199"/>
      <c r="T29" s="199"/>
      <c r="U29" s="199"/>
      <c r="V29" s="199"/>
      <c r="W29" s="200"/>
    </row>
    <row r="30" spans="2:27" ht="40.5" customHeight="1" thickBot="1">
      <c r="B30" s="204"/>
      <c r="C30" s="205"/>
      <c r="D30" s="205"/>
      <c r="E30" s="205"/>
      <c r="F30" s="205"/>
      <c r="G30" s="205"/>
      <c r="H30" s="205"/>
      <c r="I30" s="205"/>
      <c r="J30" s="205"/>
      <c r="K30" s="205"/>
      <c r="L30" s="205"/>
      <c r="M30" s="205"/>
      <c r="N30" s="205"/>
      <c r="O30" s="205"/>
      <c r="P30" s="205"/>
      <c r="Q30" s="205"/>
      <c r="R30" s="205"/>
      <c r="S30" s="205"/>
      <c r="T30" s="205"/>
      <c r="U30" s="205"/>
      <c r="V30" s="205"/>
      <c r="W30" s="206"/>
    </row>
    <row r="31" spans="2:27" ht="37.5" customHeight="1" thickTop="1">
      <c r="B31" s="198" t="s">
        <v>2042</v>
      </c>
      <c r="C31" s="199"/>
      <c r="D31" s="199"/>
      <c r="E31" s="199"/>
      <c r="F31" s="199"/>
      <c r="G31" s="199"/>
      <c r="H31" s="199"/>
      <c r="I31" s="199"/>
      <c r="J31" s="199"/>
      <c r="K31" s="199"/>
      <c r="L31" s="199"/>
      <c r="M31" s="199"/>
      <c r="N31" s="199"/>
      <c r="O31" s="199"/>
      <c r="P31" s="199"/>
      <c r="Q31" s="199"/>
      <c r="R31" s="199"/>
      <c r="S31" s="199"/>
      <c r="T31" s="199"/>
      <c r="U31" s="199"/>
      <c r="V31" s="199"/>
      <c r="W31" s="200"/>
    </row>
    <row r="32" spans="2:27" ht="121.5" customHeight="1" thickBot="1">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c r="B33" s="198" t="s">
        <v>2043</v>
      </c>
      <c r="C33" s="199"/>
      <c r="D33" s="199"/>
      <c r="E33" s="199"/>
      <c r="F33" s="199"/>
      <c r="G33" s="199"/>
      <c r="H33" s="199"/>
      <c r="I33" s="199"/>
      <c r="J33" s="199"/>
      <c r="K33" s="199"/>
      <c r="L33" s="199"/>
      <c r="M33" s="199"/>
      <c r="N33" s="199"/>
      <c r="O33" s="199"/>
      <c r="P33" s="199"/>
      <c r="Q33" s="199"/>
      <c r="R33" s="199"/>
      <c r="S33" s="199"/>
      <c r="T33" s="199"/>
      <c r="U33" s="199"/>
      <c r="V33" s="199"/>
      <c r="W33" s="200"/>
    </row>
    <row r="34" spans="2:23" ht="45.75" customHeight="1" thickBot="1">
      <c r="B34" s="201"/>
      <c r="C34" s="202"/>
      <c r="D34" s="202"/>
      <c r="E34" s="202"/>
      <c r="F34" s="202"/>
      <c r="G34" s="202"/>
      <c r="H34" s="202"/>
      <c r="I34" s="202"/>
      <c r="J34" s="202"/>
      <c r="K34" s="202"/>
      <c r="L34" s="202"/>
      <c r="M34" s="202"/>
      <c r="N34" s="202"/>
      <c r="O34" s="202"/>
      <c r="P34" s="202"/>
      <c r="Q34" s="202"/>
      <c r="R34" s="202"/>
      <c r="S34" s="202"/>
      <c r="T34" s="202"/>
      <c r="U34" s="202"/>
      <c r="V34" s="202"/>
      <c r="W34" s="203"/>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indexed="53"/>
  </sheetPr>
  <dimension ref="A1:AA36"/>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2044</v>
      </c>
      <c r="D4" s="186" t="s">
        <v>41</v>
      </c>
      <c r="E4" s="186"/>
      <c r="F4" s="186"/>
      <c r="G4" s="186"/>
      <c r="H4" s="187"/>
      <c r="J4" s="188" t="s">
        <v>70</v>
      </c>
      <c r="K4" s="186"/>
      <c r="L4" s="102" t="s">
        <v>2045</v>
      </c>
      <c r="M4" s="189" t="s">
        <v>2046</v>
      </c>
      <c r="N4" s="189"/>
      <c r="O4" s="189"/>
      <c r="P4" s="189"/>
      <c r="Q4" s="190"/>
      <c r="R4" s="103"/>
      <c r="S4" s="191" t="s">
        <v>73</v>
      </c>
      <c r="T4" s="192"/>
      <c r="U4" s="192"/>
      <c r="V4" s="193" t="s">
        <v>2047</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2048</v>
      </c>
      <c r="D6" s="195" t="s">
        <v>2049</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1492</v>
      </c>
      <c r="K8" s="75" t="s">
        <v>2050</v>
      </c>
      <c r="L8" s="75" t="s">
        <v>1492</v>
      </c>
      <c r="M8" s="75" t="s">
        <v>2050</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165" customHeight="1" thickTop="1" thickBot="1">
      <c r="B10" s="76" t="s">
        <v>86</v>
      </c>
      <c r="C10" s="193" t="s">
        <v>2051</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2052</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2053</v>
      </c>
      <c r="C21" s="163"/>
      <c r="D21" s="163"/>
      <c r="E21" s="163"/>
      <c r="F21" s="163"/>
      <c r="G21" s="163"/>
      <c r="H21" s="163"/>
      <c r="I21" s="163"/>
      <c r="J21" s="163"/>
      <c r="K21" s="163"/>
      <c r="L21" s="163"/>
      <c r="M21" s="196" t="s">
        <v>2048</v>
      </c>
      <c r="N21" s="196"/>
      <c r="O21" s="196" t="s">
        <v>112</v>
      </c>
      <c r="P21" s="196"/>
      <c r="Q21" s="196" t="s">
        <v>160</v>
      </c>
      <c r="R21" s="196"/>
      <c r="S21" s="106" t="s">
        <v>581</v>
      </c>
      <c r="T21" s="106" t="s">
        <v>1566</v>
      </c>
      <c r="U21" s="106" t="s">
        <v>122</v>
      </c>
      <c r="V21" s="106">
        <f>+IF(ISERR(U21/T21*100),"N/A",ROUND(U21/T21*100,2))</f>
        <v>0</v>
      </c>
      <c r="W21" s="84">
        <f>+IF(ISERR(U21/S21*100),"N/A",ROUND(U21/S21*100,2))</f>
        <v>0</v>
      </c>
    </row>
    <row r="22" spans="2:27" ht="56.25" customHeight="1">
      <c r="B22" s="162" t="s">
        <v>2054</v>
      </c>
      <c r="C22" s="163"/>
      <c r="D22" s="163"/>
      <c r="E22" s="163"/>
      <c r="F22" s="163"/>
      <c r="G22" s="163"/>
      <c r="H22" s="163"/>
      <c r="I22" s="163"/>
      <c r="J22" s="163"/>
      <c r="K22" s="163"/>
      <c r="L22" s="163"/>
      <c r="M22" s="197" t="s">
        <v>2048</v>
      </c>
      <c r="N22" s="197"/>
      <c r="O22" s="197" t="s">
        <v>112</v>
      </c>
      <c r="P22" s="197"/>
      <c r="Q22" s="197" t="s">
        <v>160</v>
      </c>
      <c r="R22" s="197"/>
      <c r="S22" s="106" t="s">
        <v>114</v>
      </c>
      <c r="T22" s="106" t="s">
        <v>166</v>
      </c>
      <c r="U22" s="106" t="s">
        <v>122</v>
      </c>
      <c r="V22" s="106">
        <f>+IF(ISERR(U22/T22*100),"N/A",ROUND(U22/T22*100,2))</f>
        <v>0</v>
      </c>
      <c r="W22" s="84">
        <f>+IF(ISERR(U22/S22*100),"N/A",ROUND(U22/S22*100,2))</f>
        <v>0</v>
      </c>
    </row>
    <row r="23" spans="2:27" ht="56.25" customHeight="1">
      <c r="B23" s="162" t="s">
        <v>2055</v>
      </c>
      <c r="C23" s="163"/>
      <c r="D23" s="163"/>
      <c r="E23" s="163"/>
      <c r="F23" s="163"/>
      <c r="G23" s="163"/>
      <c r="H23" s="163"/>
      <c r="I23" s="163"/>
      <c r="J23" s="163"/>
      <c r="K23" s="163"/>
      <c r="L23" s="163"/>
      <c r="M23" s="197" t="s">
        <v>2048</v>
      </c>
      <c r="N23" s="197"/>
      <c r="O23" s="197" t="s">
        <v>112</v>
      </c>
      <c r="P23" s="197"/>
      <c r="Q23" s="197" t="s">
        <v>160</v>
      </c>
      <c r="R23" s="197"/>
      <c r="S23" s="106" t="s">
        <v>114</v>
      </c>
      <c r="T23" s="106" t="s">
        <v>115</v>
      </c>
      <c r="U23" s="106" t="s">
        <v>122</v>
      </c>
      <c r="V23" s="106">
        <f>+IF(ISERR(U23/T23*100),"N/A",ROUND(U23/T23*100,2))</f>
        <v>0</v>
      </c>
      <c r="W23" s="84">
        <f>+IF(ISERR(U23/S23*100),"N/A",ROUND(U23/S23*100,2))</f>
        <v>0</v>
      </c>
    </row>
    <row r="24" spans="2:27" ht="56.25" customHeight="1" thickBot="1">
      <c r="B24" s="162" t="s">
        <v>2056</v>
      </c>
      <c r="C24" s="163"/>
      <c r="D24" s="163"/>
      <c r="E24" s="163"/>
      <c r="F24" s="163"/>
      <c r="G24" s="163"/>
      <c r="H24" s="163"/>
      <c r="I24" s="163"/>
      <c r="J24" s="163"/>
      <c r="K24" s="163"/>
      <c r="L24" s="163"/>
      <c r="M24" s="197" t="s">
        <v>2048</v>
      </c>
      <c r="N24" s="197"/>
      <c r="O24" s="197" t="s">
        <v>112</v>
      </c>
      <c r="P24" s="197"/>
      <c r="Q24" s="197" t="s">
        <v>160</v>
      </c>
      <c r="R24" s="197"/>
      <c r="S24" s="106" t="s">
        <v>114</v>
      </c>
      <c r="T24" s="106" t="s">
        <v>115</v>
      </c>
      <c r="U24" s="106" t="s">
        <v>115</v>
      </c>
      <c r="V24" s="106">
        <f>+IF(ISERR(U24/T24*100),"N/A",ROUND(U24/T24*100,2))</f>
        <v>100</v>
      </c>
      <c r="W24" s="84">
        <f>+IF(ISERR(U24/S24*100),"N/A",ROUND(U24/S24*100,2))</f>
        <v>50</v>
      </c>
    </row>
    <row r="25" spans="2:27" ht="21.75" customHeight="1" thickTop="1" thickBot="1">
      <c r="B25" s="60" t="s">
        <v>126</v>
      </c>
      <c r="C25" s="61"/>
      <c r="D25" s="61"/>
      <c r="E25" s="61"/>
      <c r="F25" s="61"/>
      <c r="G25" s="61"/>
      <c r="H25" s="62"/>
      <c r="I25" s="62"/>
      <c r="J25" s="62"/>
      <c r="K25" s="62"/>
      <c r="L25" s="62"/>
      <c r="M25" s="62"/>
      <c r="N25" s="62"/>
      <c r="O25" s="62"/>
      <c r="P25" s="62"/>
      <c r="Q25" s="62"/>
      <c r="R25" s="62"/>
      <c r="S25" s="62"/>
      <c r="T25" s="62"/>
      <c r="U25" s="62"/>
      <c r="V25" s="62"/>
      <c r="W25" s="63"/>
      <c r="X25" s="85"/>
    </row>
    <row r="26" spans="2:27" ht="29.25" customHeight="1" thickTop="1" thickBot="1">
      <c r="B26" s="172" t="s">
        <v>127</v>
      </c>
      <c r="C26" s="173"/>
      <c r="D26" s="173"/>
      <c r="E26" s="173"/>
      <c r="F26" s="173"/>
      <c r="G26" s="173"/>
      <c r="H26" s="173"/>
      <c r="I26" s="173"/>
      <c r="J26" s="173"/>
      <c r="K26" s="173"/>
      <c r="L26" s="173"/>
      <c r="M26" s="173"/>
      <c r="N26" s="173"/>
      <c r="O26" s="173"/>
      <c r="P26" s="173"/>
      <c r="Q26" s="174"/>
      <c r="R26" s="86" t="s">
        <v>106</v>
      </c>
      <c r="S26" s="149" t="s">
        <v>107</v>
      </c>
      <c r="T26" s="149"/>
      <c r="U26" s="87" t="s">
        <v>128</v>
      </c>
      <c r="V26" s="148" t="s">
        <v>129</v>
      </c>
      <c r="W26" s="150"/>
    </row>
    <row r="27" spans="2:27" ht="30.75" customHeight="1" thickBot="1">
      <c r="B27" s="175"/>
      <c r="C27" s="176"/>
      <c r="D27" s="176"/>
      <c r="E27" s="176"/>
      <c r="F27" s="176"/>
      <c r="G27" s="176"/>
      <c r="H27" s="176"/>
      <c r="I27" s="176"/>
      <c r="J27" s="176"/>
      <c r="K27" s="176"/>
      <c r="L27" s="176"/>
      <c r="M27" s="176"/>
      <c r="N27" s="176"/>
      <c r="O27" s="176"/>
      <c r="P27" s="176"/>
      <c r="Q27" s="177"/>
      <c r="R27" s="88" t="s">
        <v>130</v>
      </c>
      <c r="S27" s="88" t="s">
        <v>130</v>
      </c>
      <c r="T27" s="88" t="s">
        <v>112</v>
      </c>
      <c r="U27" s="88" t="s">
        <v>130</v>
      </c>
      <c r="V27" s="88" t="s">
        <v>131</v>
      </c>
      <c r="W27" s="81" t="s">
        <v>132</v>
      </c>
      <c r="Y27" s="85"/>
    </row>
    <row r="28" spans="2:27" ht="23.25" customHeight="1" thickBot="1">
      <c r="B28" s="178" t="s">
        <v>133</v>
      </c>
      <c r="C28" s="179"/>
      <c r="D28" s="179"/>
      <c r="E28" s="89" t="s">
        <v>2057</v>
      </c>
      <c r="F28" s="89"/>
      <c r="G28" s="89"/>
      <c r="H28" s="90"/>
      <c r="I28" s="90"/>
      <c r="J28" s="90"/>
      <c r="K28" s="90"/>
      <c r="L28" s="90"/>
      <c r="M28" s="90"/>
      <c r="N28" s="90"/>
      <c r="O28" s="90"/>
      <c r="P28" s="91"/>
      <c r="Q28" s="91"/>
      <c r="R28" s="92" t="s">
        <v>2058</v>
      </c>
      <c r="S28" s="92" t="s">
        <v>75</v>
      </c>
      <c r="T28" s="91"/>
      <c r="U28" s="92" t="s">
        <v>2059</v>
      </c>
      <c r="V28" s="91"/>
      <c r="W28" s="94">
        <f>+IF(ISERR(U28/R28*100),"N/A",ROUND(U28/R28*100,2))</f>
        <v>20.59</v>
      </c>
    </row>
    <row r="29" spans="2:27" ht="26.25" customHeight="1" thickBot="1">
      <c r="B29" s="180" t="s">
        <v>136</v>
      </c>
      <c r="C29" s="181"/>
      <c r="D29" s="181"/>
      <c r="E29" s="95" t="s">
        <v>2057</v>
      </c>
      <c r="F29" s="95"/>
      <c r="G29" s="95"/>
      <c r="H29" s="96"/>
      <c r="I29" s="96"/>
      <c r="J29" s="96"/>
      <c r="K29" s="96"/>
      <c r="L29" s="96"/>
      <c r="M29" s="96"/>
      <c r="N29" s="96"/>
      <c r="O29" s="96"/>
      <c r="P29" s="97"/>
      <c r="Q29" s="97"/>
      <c r="R29" s="98" t="s">
        <v>2058</v>
      </c>
      <c r="S29" s="98" t="s">
        <v>2059</v>
      </c>
      <c r="T29" s="98">
        <f>+IF(ISERR(S29/R29*100),"N/A",ROUND(S29/R29*100,2))</f>
        <v>20.59</v>
      </c>
      <c r="U29" s="98" t="s">
        <v>2059</v>
      </c>
      <c r="V29" s="98">
        <f>+IF(ISERR(U29/S29*100),"N/A",ROUND(U29/S29*100,2))</f>
        <v>100</v>
      </c>
      <c r="W29" s="100">
        <f>+IF(ISERR(U29/R29*100),"N/A",ROUND(U29/R29*100,2))</f>
        <v>20.59</v>
      </c>
    </row>
    <row r="30" spans="2:27" ht="22.5" customHeight="1" thickTop="1" thickBot="1">
      <c r="B30" s="60" t="s">
        <v>138</v>
      </c>
      <c r="C30" s="61"/>
      <c r="D30" s="61"/>
      <c r="E30" s="61"/>
      <c r="F30" s="61"/>
      <c r="G30" s="61"/>
      <c r="H30" s="62"/>
      <c r="I30" s="62"/>
      <c r="J30" s="62"/>
      <c r="K30" s="62"/>
      <c r="L30" s="62"/>
      <c r="M30" s="62"/>
      <c r="N30" s="62"/>
      <c r="O30" s="62"/>
      <c r="P30" s="62"/>
      <c r="Q30" s="62"/>
      <c r="R30" s="62"/>
      <c r="S30" s="62"/>
      <c r="T30" s="62"/>
      <c r="U30" s="62"/>
      <c r="V30" s="62"/>
      <c r="W30" s="63"/>
    </row>
    <row r="31" spans="2:27" ht="37.5" customHeight="1" thickTop="1">
      <c r="B31" s="198" t="s">
        <v>2060</v>
      </c>
      <c r="C31" s="199"/>
      <c r="D31" s="199"/>
      <c r="E31" s="199"/>
      <c r="F31" s="199"/>
      <c r="G31" s="199"/>
      <c r="H31" s="199"/>
      <c r="I31" s="199"/>
      <c r="J31" s="199"/>
      <c r="K31" s="199"/>
      <c r="L31" s="199"/>
      <c r="M31" s="199"/>
      <c r="N31" s="199"/>
      <c r="O31" s="199"/>
      <c r="P31" s="199"/>
      <c r="Q31" s="199"/>
      <c r="R31" s="199"/>
      <c r="S31" s="199"/>
      <c r="T31" s="199"/>
      <c r="U31" s="199"/>
      <c r="V31" s="199"/>
      <c r="W31" s="200"/>
    </row>
    <row r="32" spans="2:27" ht="58.5" customHeight="1" thickBot="1">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c r="B33" s="198" t="s">
        <v>2061</v>
      </c>
      <c r="C33" s="199"/>
      <c r="D33" s="199"/>
      <c r="E33" s="199"/>
      <c r="F33" s="199"/>
      <c r="G33" s="199"/>
      <c r="H33" s="199"/>
      <c r="I33" s="199"/>
      <c r="J33" s="199"/>
      <c r="K33" s="199"/>
      <c r="L33" s="199"/>
      <c r="M33" s="199"/>
      <c r="N33" s="199"/>
      <c r="O33" s="199"/>
      <c r="P33" s="199"/>
      <c r="Q33" s="199"/>
      <c r="R33" s="199"/>
      <c r="S33" s="199"/>
      <c r="T33" s="199"/>
      <c r="U33" s="199"/>
      <c r="V33" s="199"/>
      <c r="W33" s="200"/>
    </row>
    <row r="34" spans="2:23" ht="111" customHeight="1" thickBot="1">
      <c r="B34" s="204"/>
      <c r="C34" s="205"/>
      <c r="D34" s="205"/>
      <c r="E34" s="205"/>
      <c r="F34" s="205"/>
      <c r="G34" s="205"/>
      <c r="H34" s="205"/>
      <c r="I34" s="205"/>
      <c r="J34" s="205"/>
      <c r="K34" s="205"/>
      <c r="L34" s="205"/>
      <c r="M34" s="205"/>
      <c r="N34" s="205"/>
      <c r="O34" s="205"/>
      <c r="P34" s="205"/>
      <c r="Q34" s="205"/>
      <c r="R34" s="205"/>
      <c r="S34" s="205"/>
      <c r="T34" s="205"/>
      <c r="U34" s="205"/>
      <c r="V34" s="205"/>
      <c r="W34" s="206"/>
    </row>
    <row r="35" spans="2:23" ht="37.5" customHeight="1" thickTop="1">
      <c r="B35" s="198" t="s">
        <v>2062</v>
      </c>
      <c r="C35" s="199"/>
      <c r="D35" s="199"/>
      <c r="E35" s="199"/>
      <c r="F35" s="199"/>
      <c r="G35" s="199"/>
      <c r="H35" s="199"/>
      <c r="I35" s="199"/>
      <c r="J35" s="199"/>
      <c r="K35" s="199"/>
      <c r="L35" s="199"/>
      <c r="M35" s="199"/>
      <c r="N35" s="199"/>
      <c r="O35" s="199"/>
      <c r="P35" s="199"/>
      <c r="Q35" s="199"/>
      <c r="R35" s="199"/>
      <c r="S35" s="199"/>
      <c r="T35" s="199"/>
      <c r="U35" s="199"/>
      <c r="V35" s="199"/>
      <c r="W35" s="200"/>
    </row>
    <row r="36" spans="2:23" ht="49.5" customHeight="1" thickBot="1">
      <c r="B36" s="201"/>
      <c r="C36" s="202"/>
      <c r="D36" s="202"/>
      <c r="E36" s="202"/>
      <c r="F36" s="202"/>
      <c r="G36" s="202"/>
      <c r="H36" s="202"/>
      <c r="I36" s="202"/>
      <c r="J36" s="202"/>
      <c r="K36" s="202"/>
      <c r="L36" s="202"/>
      <c r="M36" s="202"/>
      <c r="N36" s="202"/>
      <c r="O36" s="202"/>
      <c r="P36" s="202"/>
      <c r="Q36" s="202"/>
      <c r="R36" s="202"/>
      <c r="S36" s="202"/>
      <c r="T36" s="202"/>
      <c r="U36" s="202"/>
      <c r="V36" s="202"/>
      <c r="W36" s="203"/>
    </row>
  </sheetData>
  <mergeCells count="63">
    <mergeCell ref="B23:L23"/>
    <mergeCell ref="M23:N23"/>
    <mergeCell ref="O23:P23"/>
    <mergeCell ref="Q23:R23"/>
    <mergeCell ref="B35:W36"/>
    <mergeCell ref="B24:L24"/>
    <mergeCell ref="M24:N24"/>
    <mergeCell ref="O24:P24"/>
    <mergeCell ref="Q24:R24"/>
    <mergeCell ref="B26:Q27"/>
    <mergeCell ref="S26:T26"/>
    <mergeCell ref="V26:W26"/>
    <mergeCell ref="B28:D28"/>
    <mergeCell ref="B29:D29"/>
    <mergeCell ref="B31:W32"/>
    <mergeCell ref="B33:W3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4" min="1" max="22"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indexed="53"/>
  </sheetPr>
  <dimension ref="A1:AA38"/>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2044</v>
      </c>
      <c r="D4" s="186" t="s">
        <v>41</v>
      </c>
      <c r="E4" s="186"/>
      <c r="F4" s="186"/>
      <c r="G4" s="186"/>
      <c r="H4" s="187"/>
      <c r="J4" s="188" t="s">
        <v>70</v>
      </c>
      <c r="K4" s="186"/>
      <c r="L4" s="102" t="s">
        <v>2063</v>
      </c>
      <c r="M4" s="189" t="s">
        <v>2064</v>
      </c>
      <c r="N4" s="189"/>
      <c r="O4" s="189"/>
      <c r="P4" s="189"/>
      <c r="Q4" s="190"/>
      <c r="R4" s="103"/>
      <c r="S4" s="191" t="s">
        <v>73</v>
      </c>
      <c r="T4" s="192"/>
      <c r="U4" s="192"/>
      <c r="V4" s="193" t="s">
        <v>2065</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2066</v>
      </c>
      <c r="D6" s="195" t="s">
        <v>2067</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83</v>
      </c>
      <c r="K8" s="75" t="s">
        <v>83</v>
      </c>
      <c r="L8" s="75" t="s">
        <v>83</v>
      </c>
      <c r="M8" s="75" t="s">
        <v>83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124.5" customHeight="1" thickTop="1" thickBot="1">
      <c r="B10" s="76" t="s">
        <v>86</v>
      </c>
      <c r="C10" s="193" t="s">
        <v>2068</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2069</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2070</v>
      </c>
      <c r="C21" s="163"/>
      <c r="D21" s="163"/>
      <c r="E21" s="163"/>
      <c r="F21" s="163"/>
      <c r="G21" s="163"/>
      <c r="H21" s="163"/>
      <c r="I21" s="163"/>
      <c r="J21" s="163"/>
      <c r="K21" s="163"/>
      <c r="L21" s="163"/>
      <c r="M21" s="196" t="s">
        <v>2066</v>
      </c>
      <c r="N21" s="196"/>
      <c r="O21" s="196" t="s">
        <v>112</v>
      </c>
      <c r="P21" s="196"/>
      <c r="Q21" s="196" t="s">
        <v>113</v>
      </c>
      <c r="R21" s="196"/>
      <c r="S21" s="106" t="s">
        <v>1163</v>
      </c>
      <c r="T21" s="106" t="s">
        <v>122</v>
      </c>
      <c r="U21" s="106" t="s">
        <v>125</v>
      </c>
      <c r="V21" s="106" t="str">
        <f t="shared" ref="V21:V26" si="0">+IF(ISERR(U21/T21*100),"N/A",ROUND(U21/T21*100,2))</f>
        <v>N/A</v>
      </c>
      <c r="W21" s="84">
        <f t="shared" ref="W21:W26" si="1">+IF(ISERR(U21/S21*100),"N/A",ROUND(U21/S21*100,2))</f>
        <v>40.01</v>
      </c>
    </row>
    <row r="22" spans="2:27" ht="56.25" customHeight="1">
      <c r="B22" s="162" t="s">
        <v>2071</v>
      </c>
      <c r="C22" s="163"/>
      <c r="D22" s="163"/>
      <c r="E22" s="163"/>
      <c r="F22" s="163"/>
      <c r="G22" s="163"/>
      <c r="H22" s="163"/>
      <c r="I22" s="163"/>
      <c r="J22" s="163"/>
      <c r="K22" s="163"/>
      <c r="L22" s="163"/>
      <c r="M22" s="197" t="s">
        <v>2066</v>
      </c>
      <c r="N22" s="197"/>
      <c r="O22" s="197" t="s">
        <v>112</v>
      </c>
      <c r="P22" s="197"/>
      <c r="Q22" s="197" t="s">
        <v>113</v>
      </c>
      <c r="R22" s="197"/>
      <c r="S22" s="106" t="s">
        <v>114</v>
      </c>
      <c r="T22" s="106" t="s">
        <v>115</v>
      </c>
      <c r="U22" s="106" t="s">
        <v>2072</v>
      </c>
      <c r="V22" s="106">
        <f t="shared" si="0"/>
        <v>42.66</v>
      </c>
      <c r="W22" s="84">
        <f t="shared" si="1"/>
        <v>21.33</v>
      </c>
    </row>
    <row r="23" spans="2:27" ht="56.25" customHeight="1">
      <c r="B23" s="162" t="s">
        <v>2073</v>
      </c>
      <c r="C23" s="163"/>
      <c r="D23" s="163"/>
      <c r="E23" s="163"/>
      <c r="F23" s="163"/>
      <c r="G23" s="163"/>
      <c r="H23" s="163"/>
      <c r="I23" s="163"/>
      <c r="J23" s="163"/>
      <c r="K23" s="163"/>
      <c r="L23" s="163"/>
      <c r="M23" s="197" t="s">
        <v>2066</v>
      </c>
      <c r="N23" s="197"/>
      <c r="O23" s="197" t="s">
        <v>112</v>
      </c>
      <c r="P23" s="197"/>
      <c r="Q23" s="197" t="s">
        <v>113</v>
      </c>
      <c r="R23" s="197"/>
      <c r="S23" s="106" t="s">
        <v>114</v>
      </c>
      <c r="T23" s="106" t="s">
        <v>115</v>
      </c>
      <c r="U23" s="106" t="s">
        <v>2074</v>
      </c>
      <c r="V23" s="106">
        <f t="shared" si="0"/>
        <v>177</v>
      </c>
      <c r="W23" s="84">
        <f t="shared" si="1"/>
        <v>88.5</v>
      </c>
    </row>
    <row r="24" spans="2:27" ht="56.25" customHeight="1">
      <c r="B24" s="162" t="s">
        <v>2075</v>
      </c>
      <c r="C24" s="163"/>
      <c r="D24" s="163"/>
      <c r="E24" s="163"/>
      <c r="F24" s="163"/>
      <c r="G24" s="163"/>
      <c r="H24" s="163"/>
      <c r="I24" s="163"/>
      <c r="J24" s="163"/>
      <c r="K24" s="163"/>
      <c r="L24" s="163"/>
      <c r="M24" s="197" t="s">
        <v>2066</v>
      </c>
      <c r="N24" s="197"/>
      <c r="O24" s="197" t="s">
        <v>112</v>
      </c>
      <c r="P24" s="197"/>
      <c r="Q24" s="197" t="s">
        <v>113</v>
      </c>
      <c r="R24" s="197"/>
      <c r="S24" s="106" t="s">
        <v>114</v>
      </c>
      <c r="T24" s="106" t="s">
        <v>125</v>
      </c>
      <c r="U24" s="106" t="s">
        <v>125</v>
      </c>
      <c r="V24" s="106">
        <f t="shared" si="0"/>
        <v>100</v>
      </c>
      <c r="W24" s="84">
        <f t="shared" si="1"/>
        <v>33.33</v>
      </c>
    </row>
    <row r="25" spans="2:27" ht="56.25" customHeight="1">
      <c r="B25" s="162" t="s">
        <v>2076</v>
      </c>
      <c r="C25" s="163"/>
      <c r="D25" s="163"/>
      <c r="E25" s="163"/>
      <c r="F25" s="163"/>
      <c r="G25" s="163"/>
      <c r="H25" s="163"/>
      <c r="I25" s="163"/>
      <c r="J25" s="163"/>
      <c r="K25" s="163"/>
      <c r="L25" s="163"/>
      <c r="M25" s="197" t="s">
        <v>2066</v>
      </c>
      <c r="N25" s="197"/>
      <c r="O25" s="197" t="s">
        <v>112</v>
      </c>
      <c r="P25" s="197"/>
      <c r="Q25" s="197" t="s">
        <v>113</v>
      </c>
      <c r="R25" s="197"/>
      <c r="S25" s="106" t="s">
        <v>114</v>
      </c>
      <c r="T25" s="106" t="s">
        <v>448</v>
      </c>
      <c r="U25" s="106" t="s">
        <v>448</v>
      </c>
      <c r="V25" s="106">
        <f t="shared" si="0"/>
        <v>100</v>
      </c>
      <c r="W25" s="84">
        <f t="shared" si="1"/>
        <v>20</v>
      </c>
    </row>
    <row r="26" spans="2:27" ht="56.25" customHeight="1" thickBot="1">
      <c r="B26" s="162" t="s">
        <v>2077</v>
      </c>
      <c r="C26" s="163"/>
      <c r="D26" s="163"/>
      <c r="E26" s="163"/>
      <c r="F26" s="163"/>
      <c r="G26" s="163"/>
      <c r="H26" s="163"/>
      <c r="I26" s="163"/>
      <c r="J26" s="163"/>
      <c r="K26" s="163"/>
      <c r="L26" s="163"/>
      <c r="M26" s="197" t="s">
        <v>2066</v>
      </c>
      <c r="N26" s="197"/>
      <c r="O26" s="197" t="s">
        <v>112</v>
      </c>
      <c r="P26" s="197"/>
      <c r="Q26" s="197" t="s">
        <v>113</v>
      </c>
      <c r="R26" s="197"/>
      <c r="S26" s="106" t="s">
        <v>114</v>
      </c>
      <c r="T26" s="106" t="s">
        <v>125</v>
      </c>
      <c r="U26" s="106" t="s">
        <v>114</v>
      </c>
      <c r="V26" s="106">
        <f t="shared" si="0"/>
        <v>300.02999999999997</v>
      </c>
      <c r="W26" s="84">
        <f t="shared" si="1"/>
        <v>100</v>
      </c>
    </row>
    <row r="27" spans="2:27" ht="21.75" customHeight="1" thickTop="1" thickBot="1">
      <c r="B27" s="60" t="s">
        <v>126</v>
      </c>
      <c r="C27" s="61"/>
      <c r="D27" s="61"/>
      <c r="E27" s="61"/>
      <c r="F27" s="61"/>
      <c r="G27" s="61"/>
      <c r="H27" s="62"/>
      <c r="I27" s="62"/>
      <c r="J27" s="62"/>
      <c r="K27" s="62"/>
      <c r="L27" s="62"/>
      <c r="M27" s="62"/>
      <c r="N27" s="62"/>
      <c r="O27" s="62"/>
      <c r="P27" s="62"/>
      <c r="Q27" s="62"/>
      <c r="R27" s="62"/>
      <c r="S27" s="62"/>
      <c r="T27" s="62"/>
      <c r="U27" s="62"/>
      <c r="V27" s="62"/>
      <c r="W27" s="63"/>
      <c r="X27" s="85"/>
    </row>
    <row r="28" spans="2:27" ht="29.25" customHeight="1" thickTop="1" thickBot="1">
      <c r="B28" s="172" t="s">
        <v>127</v>
      </c>
      <c r="C28" s="173"/>
      <c r="D28" s="173"/>
      <c r="E28" s="173"/>
      <c r="F28" s="173"/>
      <c r="G28" s="173"/>
      <c r="H28" s="173"/>
      <c r="I28" s="173"/>
      <c r="J28" s="173"/>
      <c r="K28" s="173"/>
      <c r="L28" s="173"/>
      <c r="M28" s="173"/>
      <c r="N28" s="173"/>
      <c r="O28" s="173"/>
      <c r="P28" s="173"/>
      <c r="Q28" s="174"/>
      <c r="R28" s="86" t="s">
        <v>106</v>
      </c>
      <c r="S28" s="149" t="s">
        <v>107</v>
      </c>
      <c r="T28" s="149"/>
      <c r="U28" s="87" t="s">
        <v>128</v>
      </c>
      <c r="V28" s="148" t="s">
        <v>129</v>
      </c>
      <c r="W28" s="150"/>
    </row>
    <row r="29" spans="2:27" ht="30.75" customHeight="1" thickBot="1">
      <c r="B29" s="175"/>
      <c r="C29" s="176"/>
      <c r="D29" s="176"/>
      <c r="E29" s="176"/>
      <c r="F29" s="176"/>
      <c r="G29" s="176"/>
      <c r="H29" s="176"/>
      <c r="I29" s="176"/>
      <c r="J29" s="176"/>
      <c r="K29" s="176"/>
      <c r="L29" s="176"/>
      <c r="M29" s="176"/>
      <c r="N29" s="176"/>
      <c r="O29" s="176"/>
      <c r="P29" s="176"/>
      <c r="Q29" s="177"/>
      <c r="R29" s="88" t="s">
        <v>130</v>
      </c>
      <c r="S29" s="88" t="s">
        <v>130</v>
      </c>
      <c r="T29" s="88" t="s">
        <v>112</v>
      </c>
      <c r="U29" s="88" t="s">
        <v>130</v>
      </c>
      <c r="V29" s="88" t="s">
        <v>131</v>
      </c>
      <c r="W29" s="81" t="s">
        <v>132</v>
      </c>
      <c r="Y29" s="85"/>
    </row>
    <row r="30" spans="2:27" ht="23.25" customHeight="1" thickBot="1">
      <c r="B30" s="178" t="s">
        <v>133</v>
      </c>
      <c r="C30" s="179"/>
      <c r="D30" s="179"/>
      <c r="E30" s="89" t="s">
        <v>2078</v>
      </c>
      <c r="F30" s="89"/>
      <c r="G30" s="89"/>
      <c r="H30" s="90"/>
      <c r="I30" s="90"/>
      <c r="J30" s="90"/>
      <c r="K30" s="90"/>
      <c r="L30" s="90"/>
      <c r="M30" s="90"/>
      <c r="N30" s="90"/>
      <c r="O30" s="90"/>
      <c r="P30" s="91"/>
      <c r="Q30" s="91"/>
      <c r="R30" s="92" t="s">
        <v>2079</v>
      </c>
      <c r="S30" s="92" t="s">
        <v>75</v>
      </c>
      <c r="T30" s="91"/>
      <c r="U30" s="92" t="s">
        <v>2080</v>
      </c>
      <c r="V30" s="91"/>
      <c r="W30" s="94">
        <f>+IF(ISERR(U30/R30*100),"N/A",ROUND(U30/R30*100,2))</f>
        <v>37.64</v>
      </c>
    </row>
    <row r="31" spans="2:27" ht="26.25" customHeight="1" thickBot="1">
      <c r="B31" s="180" t="s">
        <v>136</v>
      </c>
      <c r="C31" s="181"/>
      <c r="D31" s="181"/>
      <c r="E31" s="95" t="s">
        <v>2078</v>
      </c>
      <c r="F31" s="95"/>
      <c r="G31" s="95"/>
      <c r="H31" s="96"/>
      <c r="I31" s="96"/>
      <c r="J31" s="96"/>
      <c r="K31" s="96"/>
      <c r="L31" s="96"/>
      <c r="M31" s="96"/>
      <c r="N31" s="96"/>
      <c r="O31" s="96"/>
      <c r="P31" s="97"/>
      <c r="Q31" s="97"/>
      <c r="R31" s="98" t="s">
        <v>2081</v>
      </c>
      <c r="S31" s="98" t="s">
        <v>2082</v>
      </c>
      <c r="T31" s="98">
        <f>+IF(ISERR(S31/R31*100),"N/A",ROUND(S31/R31*100,2))</f>
        <v>53.03</v>
      </c>
      <c r="U31" s="98" t="s">
        <v>2080</v>
      </c>
      <c r="V31" s="98">
        <f>+IF(ISERR(U31/S31*100),"N/A",ROUND(U31/S31*100,2))</f>
        <v>72.400000000000006</v>
      </c>
      <c r="W31" s="100">
        <f>+IF(ISERR(U31/R31*100),"N/A",ROUND(U31/R31*100,2))</f>
        <v>38.4</v>
      </c>
    </row>
    <row r="32" spans="2:27" ht="22.5" customHeight="1" thickTop="1" thickBot="1">
      <c r="B32" s="60" t="s">
        <v>138</v>
      </c>
      <c r="C32" s="61"/>
      <c r="D32" s="61"/>
      <c r="E32" s="61"/>
      <c r="F32" s="61"/>
      <c r="G32" s="61"/>
      <c r="H32" s="62"/>
      <c r="I32" s="62"/>
      <c r="J32" s="62"/>
      <c r="K32" s="62"/>
      <c r="L32" s="62"/>
      <c r="M32" s="62"/>
      <c r="N32" s="62"/>
      <c r="O32" s="62"/>
      <c r="P32" s="62"/>
      <c r="Q32" s="62"/>
      <c r="R32" s="62"/>
      <c r="S32" s="62"/>
      <c r="T32" s="62"/>
      <c r="U32" s="62"/>
      <c r="V32" s="62"/>
      <c r="W32" s="63"/>
    </row>
    <row r="33" spans="2:23" ht="37.5" customHeight="1" thickTop="1">
      <c r="B33" s="198" t="s">
        <v>2083</v>
      </c>
      <c r="C33" s="199"/>
      <c r="D33" s="199"/>
      <c r="E33" s="199"/>
      <c r="F33" s="199"/>
      <c r="G33" s="199"/>
      <c r="H33" s="199"/>
      <c r="I33" s="199"/>
      <c r="J33" s="199"/>
      <c r="K33" s="199"/>
      <c r="L33" s="199"/>
      <c r="M33" s="199"/>
      <c r="N33" s="199"/>
      <c r="O33" s="199"/>
      <c r="P33" s="199"/>
      <c r="Q33" s="199"/>
      <c r="R33" s="199"/>
      <c r="S33" s="199"/>
      <c r="T33" s="199"/>
      <c r="U33" s="199"/>
      <c r="V33" s="199"/>
      <c r="W33" s="200"/>
    </row>
    <row r="34" spans="2:23" ht="183" customHeight="1" thickBot="1">
      <c r="B34" s="204"/>
      <c r="C34" s="205"/>
      <c r="D34" s="205"/>
      <c r="E34" s="205"/>
      <c r="F34" s="205"/>
      <c r="G34" s="205"/>
      <c r="H34" s="205"/>
      <c r="I34" s="205"/>
      <c r="J34" s="205"/>
      <c r="K34" s="205"/>
      <c r="L34" s="205"/>
      <c r="M34" s="205"/>
      <c r="N34" s="205"/>
      <c r="O34" s="205"/>
      <c r="P34" s="205"/>
      <c r="Q34" s="205"/>
      <c r="R34" s="205"/>
      <c r="S34" s="205"/>
      <c r="T34" s="205"/>
      <c r="U34" s="205"/>
      <c r="V34" s="205"/>
      <c r="W34" s="206"/>
    </row>
    <row r="35" spans="2:23" ht="37.5" customHeight="1" thickTop="1">
      <c r="B35" s="198" t="s">
        <v>2084</v>
      </c>
      <c r="C35" s="199"/>
      <c r="D35" s="199"/>
      <c r="E35" s="199"/>
      <c r="F35" s="199"/>
      <c r="G35" s="199"/>
      <c r="H35" s="199"/>
      <c r="I35" s="199"/>
      <c r="J35" s="199"/>
      <c r="K35" s="199"/>
      <c r="L35" s="199"/>
      <c r="M35" s="199"/>
      <c r="N35" s="199"/>
      <c r="O35" s="199"/>
      <c r="P35" s="199"/>
      <c r="Q35" s="199"/>
      <c r="R35" s="199"/>
      <c r="S35" s="199"/>
      <c r="T35" s="199"/>
      <c r="U35" s="199"/>
      <c r="V35" s="199"/>
      <c r="W35" s="200"/>
    </row>
    <row r="36" spans="2:23" ht="126" customHeight="1" thickBot="1">
      <c r="B36" s="204"/>
      <c r="C36" s="205"/>
      <c r="D36" s="205"/>
      <c r="E36" s="205"/>
      <c r="F36" s="205"/>
      <c r="G36" s="205"/>
      <c r="H36" s="205"/>
      <c r="I36" s="205"/>
      <c r="J36" s="205"/>
      <c r="K36" s="205"/>
      <c r="L36" s="205"/>
      <c r="M36" s="205"/>
      <c r="N36" s="205"/>
      <c r="O36" s="205"/>
      <c r="P36" s="205"/>
      <c r="Q36" s="205"/>
      <c r="R36" s="205"/>
      <c r="S36" s="205"/>
      <c r="T36" s="205"/>
      <c r="U36" s="205"/>
      <c r="V36" s="205"/>
      <c r="W36" s="206"/>
    </row>
    <row r="37" spans="2:23" ht="37.5" customHeight="1" thickTop="1">
      <c r="B37" s="198" t="s">
        <v>2085</v>
      </c>
      <c r="C37" s="199"/>
      <c r="D37" s="199"/>
      <c r="E37" s="199"/>
      <c r="F37" s="199"/>
      <c r="G37" s="199"/>
      <c r="H37" s="199"/>
      <c r="I37" s="199"/>
      <c r="J37" s="199"/>
      <c r="K37" s="199"/>
      <c r="L37" s="199"/>
      <c r="M37" s="199"/>
      <c r="N37" s="199"/>
      <c r="O37" s="199"/>
      <c r="P37" s="199"/>
      <c r="Q37" s="199"/>
      <c r="R37" s="199"/>
      <c r="S37" s="199"/>
      <c r="T37" s="199"/>
      <c r="U37" s="199"/>
      <c r="V37" s="199"/>
      <c r="W37" s="200"/>
    </row>
    <row r="38" spans="2:23" ht="70.5" customHeight="1" thickBot="1">
      <c r="B38" s="201"/>
      <c r="C38" s="202"/>
      <c r="D38" s="202"/>
      <c r="E38" s="202"/>
      <c r="F38" s="202"/>
      <c r="G38" s="202"/>
      <c r="H38" s="202"/>
      <c r="I38" s="202"/>
      <c r="J38" s="202"/>
      <c r="K38" s="202"/>
      <c r="L38" s="202"/>
      <c r="M38" s="202"/>
      <c r="N38" s="202"/>
      <c r="O38" s="202"/>
      <c r="P38" s="202"/>
      <c r="Q38" s="202"/>
      <c r="R38" s="202"/>
      <c r="S38" s="202"/>
      <c r="T38" s="202"/>
      <c r="U38" s="202"/>
      <c r="V38" s="202"/>
      <c r="W38" s="203"/>
    </row>
  </sheetData>
  <mergeCells count="71">
    <mergeCell ref="B25:L25"/>
    <mergeCell ref="M25:N25"/>
    <mergeCell ref="O25:P25"/>
    <mergeCell ref="Q25:R25"/>
    <mergeCell ref="B37:W38"/>
    <mergeCell ref="B26:L26"/>
    <mergeCell ref="M26:N26"/>
    <mergeCell ref="O26:P26"/>
    <mergeCell ref="Q26:R26"/>
    <mergeCell ref="B28:Q29"/>
    <mergeCell ref="S28:T28"/>
    <mergeCell ref="V28:W28"/>
    <mergeCell ref="B30:D30"/>
    <mergeCell ref="B31:D31"/>
    <mergeCell ref="B33:W34"/>
    <mergeCell ref="B35:W36"/>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indexed="53"/>
  </sheetPr>
  <dimension ref="A1:AA34"/>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2044</v>
      </c>
      <c r="D4" s="186" t="s">
        <v>41</v>
      </c>
      <c r="E4" s="186"/>
      <c r="F4" s="186"/>
      <c r="G4" s="186"/>
      <c r="H4" s="187"/>
      <c r="J4" s="188" t="s">
        <v>70</v>
      </c>
      <c r="K4" s="186"/>
      <c r="L4" s="102" t="s">
        <v>2086</v>
      </c>
      <c r="M4" s="189" t="s">
        <v>2087</v>
      </c>
      <c r="N4" s="189"/>
      <c r="O4" s="189"/>
      <c r="P4" s="189"/>
      <c r="Q4" s="190"/>
      <c r="R4" s="103"/>
      <c r="S4" s="191" t="s">
        <v>73</v>
      </c>
      <c r="T4" s="192"/>
      <c r="U4" s="192"/>
      <c r="V4" s="193" t="s">
        <v>2088</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2066</v>
      </c>
      <c r="D6" s="195" t="s">
        <v>2067</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83</v>
      </c>
      <c r="K8" s="75" t="s">
        <v>83</v>
      </c>
      <c r="L8" s="75" t="s">
        <v>83</v>
      </c>
      <c r="M8" s="75" t="s">
        <v>83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153.75" customHeight="1" thickTop="1" thickBot="1">
      <c r="B10" s="76" t="s">
        <v>86</v>
      </c>
      <c r="C10" s="193" t="s">
        <v>2089</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2069</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2090</v>
      </c>
      <c r="C21" s="163"/>
      <c r="D21" s="163"/>
      <c r="E21" s="163"/>
      <c r="F21" s="163"/>
      <c r="G21" s="163"/>
      <c r="H21" s="163"/>
      <c r="I21" s="163"/>
      <c r="J21" s="163"/>
      <c r="K21" s="163"/>
      <c r="L21" s="163"/>
      <c r="M21" s="196" t="s">
        <v>2066</v>
      </c>
      <c r="N21" s="196"/>
      <c r="O21" s="196" t="s">
        <v>112</v>
      </c>
      <c r="P21" s="196"/>
      <c r="Q21" s="196" t="s">
        <v>160</v>
      </c>
      <c r="R21" s="196"/>
      <c r="S21" s="106" t="s">
        <v>2091</v>
      </c>
      <c r="T21" s="106" t="s">
        <v>122</v>
      </c>
      <c r="U21" s="106" t="s">
        <v>2092</v>
      </c>
      <c r="V21" s="106" t="str">
        <f>+IF(ISERR(U21/T21*100),"N/A",ROUND(U21/T21*100,2))</f>
        <v>N/A</v>
      </c>
      <c r="W21" s="84">
        <f>+IF(ISERR(U21/S21*100),"N/A",ROUND(U21/S21*100,2))</f>
        <v>100.26</v>
      </c>
    </row>
    <row r="22" spans="2:27" ht="56.25" customHeight="1" thickBot="1">
      <c r="B22" s="162" t="s">
        <v>2093</v>
      </c>
      <c r="C22" s="163"/>
      <c r="D22" s="163"/>
      <c r="E22" s="163"/>
      <c r="F22" s="163"/>
      <c r="G22" s="163"/>
      <c r="H22" s="163"/>
      <c r="I22" s="163"/>
      <c r="J22" s="163"/>
      <c r="K22" s="163"/>
      <c r="L22" s="163"/>
      <c r="M22" s="197" t="s">
        <v>2066</v>
      </c>
      <c r="N22" s="197"/>
      <c r="O22" s="197" t="s">
        <v>112</v>
      </c>
      <c r="P22" s="197"/>
      <c r="Q22" s="197" t="s">
        <v>113</v>
      </c>
      <c r="R22" s="197"/>
      <c r="S22" s="106" t="s">
        <v>2094</v>
      </c>
      <c r="T22" s="106" t="s">
        <v>2095</v>
      </c>
      <c r="U22" s="106" t="s">
        <v>2096</v>
      </c>
      <c r="V22" s="106">
        <f>+IF(ISERR(U22/T22*100),"N/A",ROUND(U22/T22*100,2))</f>
        <v>99.41</v>
      </c>
      <c r="W22" s="84">
        <f>+IF(ISERR(U22/S22*100),"N/A",ROUND(U22/S22*100,2))</f>
        <v>99.44</v>
      </c>
    </row>
    <row r="23" spans="2:27" ht="21.75" customHeight="1" thickTop="1" thickBot="1">
      <c r="B23" s="60" t="s">
        <v>126</v>
      </c>
      <c r="C23" s="61"/>
      <c r="D23" s="61"/>
      <c r="E23" s="61"/>
      <c r="F23" s="61"/>
      <c r="G23" s="61"/>
      <c r="H23" s="62"/>
      <c r="I23" s="62"/>
      <c r="J23" s="62"/>
      <c r="K23" s="62"/>
      <c r="L23" s="62"/>
      <c r="M23" s="62"/>
      <c r="N23" s="62"/>
      <c r="O23" s="62"/>
      <c r="P23" s="62"/>
      <c r="Q23" s="62"/>
      <c r="R23" s="62"/>
      <c r="S23" s="62"/>
      <c r="T23" s="62"/>
      <c r="U23" s="62"/>
      <c r="V23" s="62"/>
      <c r="W23" s="63"/>
      <c r="X23" s="85"/>
    </row>
    <row r="24" spans="2:27" ht="29.25" customHeight="1" thickTop="1" thickBot="1">
      <c r="B24" s="172" t="s">
        <v>127</v>
      </c>
      <c r="C24" s="173"/>
      <c r="D24" s="173"/>
      <c r="E24" s="173"/>
      <c r="F24" s="173"/>
      <c r="G24" s="173"/>
      <c r="H24" s="173"/>
      <c r="I24" s="173"/>
      <c r="J24" s="173"/>
      <c r="K24" s="173"/>
      <c r="L24" s="173"/>
      <c r="M24" s="173"/>
      <c r="N24" s="173"/>
      <c r="O24" s="173"/>
      <c r="P24" s="173"/>
      <c r="Q24" s="174"/>
      <c r="R24" s="86" t="s">
        <v>106</v>
      </c>
      <c r="S24" s="149" t="s">
        <v>107</v>
      </c>
      <c r="T24" s="149"/>
      <c r="U24" s="87" t="s">
        <v>128</v>
      </c>
      <c r="V24" s="148" t="s">
        <v>129</v>
      </c>
      <c r="W24" s="150"/>
    </row>
    <row r="25" spans="2:27" ht="30.75" customHeight="1" thickBot="1">
      <c r="B25" s="175"/>
      <c r="C25" s="176"/>
      <c r="D25" s="176"/>
      <c r="E25" s="176"/>
      <c r="F25" s="176"/>
      <c r="G25" s="176"/>
      <c r="H25" s="176"/>
      <c r="I25" s="176"/>
      <c r="J25" s="176"/>
      <c r="K25" s="176"/>
      <c r="L25" s="176"/>
      <c r="M25" s="176"/>
      <c r="N25" s="176"/>
      <c r="O25" s="176"/>
      <c r="P25" s="176"/>
      <c r="Q25" s="177"/>
      <c r="R25" s="88" t="s">
        <v>130</v>
      </c>
      <c r="S25" s="88" t="s">
        <v>130</v>
      </c>
      <c r="T25" s="88" t="s">
        <v>112</v>
      </c>
      <c r="U25" s="88" t="s">
        <v>130</v>
      </c>
      <c r="V25" s="88" t="s">
        <v>131</v>
      </c>
      <c r="W25" s="81" t="s">
        <v>132</v>
      </c>
      <c r="Y25" s="85"/>
    </row>
    <row r="26" spans="2:27" ht="23.25" customHeight="1" thickBot="1">
      <c r="B26" s="178" t="s">
        <v>133</v>
      </c>
      <c r="C26" s="179"/>
      <c r="D26" s="179"/>
      <c r="E26" s="89" t="s">
        <v>2078</v>
      </c>
      <c r="F26" s="89"/>
      <c r="G26" s="89"/>
      <c r="H26" s="90"/>
      <c r="I26" s="90"/>
      <c r="J26" s="90"/>
      <c r="K26" s="90"/>
      <c r="L26" s="90"/>
      <c r="M26" s="90"/>
      <c r="N26" s="90"/>
      <c r="O26" s="90"/>
      <c r="P26" s="91"/>
      <c r="Q26" s="91"/>
      <c r="R26" s="92" t="s">
        <v>2097</v>
      </c>
      <c r="S26" s="92" t="s">
        <v>75</v>
      </c>
      <c r="T26" s="91"/>
      <c r="U26" s="92" t="s">
        <v>2098</v>
      </c>
      <c r="V26" s="91"/>
      <c r="W26" s="94">
        <f>+IF(ISERR(U26/R26*100),"N/A",ROUND(U26/R26*100,2))</f>
        <v>97.54</v>
      </c>
    </row>
    <row r="27" spans="2:27" ht="26.25" customHeight="1" thickBot="1">
      <c r="B27" s="180" t="s">
        <v>136</v>
      </c>
      <c r="C27" s="181"/>
      <c r="D27" s="181"/>
      <c r="E27" s="95" t="s">
        <v>2078</v>
      </c>
      <c r="F27" s="95"/>
      <c r="G27" s="95"/>
      <c r="H27" s="96"/>
      <c r="I27" s="96"/>
      <c r="J27" s="96"/>
      <c r="K27" s="96"/>
      <c r="L27" s="96"/>
      <c r="M27" s="96"/>
      <c r="N27" s="96"/>
      <c r="O27" s="96"/>
      <c r="P27" s="97"/>
      <c r="Q27" s="97"/>
      <c r="R27" s="98" t="s">
        <v>2097</v>
      </c>
      <c r="S27" s="98" t="s">
        <v>2099</v>
      </c>
      <c r="T27" s="98">
        <f>+IF(ISERR(S27/R27*100),"N/A",ROUND(S27/R27*100,2))</f>
        <v>99.03</v>
      </c>
      <c r="U27" s="98" t="s">
        <v>2098</v>
      </c>
      <c r="V27" s="98">
        <f>+IF(ISERR(U27/S27*100),"N/A",ROUND(U27/S27*100,2))</f>
        <v>98.5</v>
      </c>
      <c r="W27" s="100">
        <f>+IF(ISERR(U27/R27*100),"N/A",ROUND(U27/R27*100,2))</f>
        <v>97.54</v>
      </c>
    </row>
    <row r="28" spans="2:27" ht="22.5" customHeight="1" thickTop="1" thickBot="1">
      <c r="B28" s="60" t="s">
        <v>138</v>
      </c>
      <c r="C28" s="61"/>
      <c r="D28" s="61"/>
      <c r="E28" s="61"/>
      <c r="F28" s="61"/>
      <c r="G28" s="61"/>
      <c r="H28" s="62"/>
      <c r="I28" s="62"/>
      <c r="J28" s="62"/>
      <c r="K28" s="62"/>
      <c r="L28" s="62"/>
      <c r="M28" s="62"/>
      <c r="N28" s="62"/>
      <c r="O28" s="62"/>
      <c r="P28" s="62"/>
      <c r="Q28" s="62"/>
      <c r="R28" s="62"/>
      <c r="S28" s="62"/>
      <c r="T28" s="62"/>
      <c r="U28" s="62"/>
      <c r="V28" s="62"/>
      <c r="W28" s="63"/>
    </row>
    <row r="29" spans="2:27" ht="37.5" customHeight="1" thickTop="1">
      <c r="B29" s="198" t="s">
        <v>2100</v>
      </c>
      <c r="C29" s="199"/>
      <c r="D29" s="199"/>
      <c r="E29" s="199"/>
      <c r="F29" s="199"/>
      <c r="G29" s="199"/>
      <c r="H29" s="199"/>
      <c r="I29" s="199"/>
      <c r="J29" s="199"/>
      <c r="K29" s="199"/>
      <c r="L29" s="199"/>
      <c r="M29" s="199"/>
      <c r="N29" s="199"/>
      <c r="O29" s="199"/>
      <c r="P29" s="199"/>
      <c r="Q29" s="199"/>
      <c r="R29" s="199"/>
      <c r="S29" s="199"/>
      <c r="T29" s="199"/>
      <c r="U29" s="199"/>
      <c r="V29" s="199"/>
      <c r="W29" s="200"/>
    </row>
    <row r="30" spans="2:27" ht="56.25" customHeight="1" thickBot="1">
      <c r="B30" s="204"/>
      <c r="C30" s="205"/>
      <c r="D30" s="205"/>
      <c r="E30" s="205"/>
      <c r="F30" s="205"/>
      <c r="G30" s="205"/>
      <c r="H30" s="205"/>
      <c r="I30" s="205"/>
      <c r="J30" s="205"/>
      <c r="K30" s="205"/>
      <c r="L30" s="205"/>
      <c r="M30" s="205"/>
      <c r="N30" s="205"/>
      <c r="O30" s="205"/>
      <c r="P30" s="205"/>
      <c r="Q30" s="205"/>
      <c r="R30" s="205"/>
      <c r="S30" s="205"/>
      <c r="T30" s="205"/>
      <c r="U30" s="205"/>
      <c r="V30" s="205"/>
      <c r="W30" s="206"/>
    </row>
    <row r="31" spans="2:27" ht="37.5" customHeight="1" thickTop="1">
      <c r="B31" s="198" t="s">
        <v>2101</v>
      </c>
      <c r="C31" s="199"/>
      <c r="D31" s="199"/>
      <c r="E31" s="199"/>
      <c r="F31" s="199"/>
      <c r="G31" s="199"/>
      <c r="H31" s="199"/>
      <c r="I31" s="199"/>
      <c r="J31" s="199"/>
      <c r="K31" s="199"/>
      <c r="L31" s="199"/>
      <c r="M31" s="199"/>
      <c r="N31" s="199"/>
      <c r="O31" s="199"/>
      <c r="P31" s="199"/>
      <c r="Q31" s="199"/>
      <c r="R31" s="199"/>
      <c r="S31" s="199"/>
      <c r="T31" s="199"/>
      <c r="U31" s="199"/>
      <c r="V31" s="199"/>
      <c r="W31" s="200"/>
    </row>
    <row r="32" spans="2:27" ht="127.5" customHeight="1" thickBot="1">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c r="B33" s="198" t="s">
        <v>2102</v>
      </c>
      <c r="C33" s="199"/>
      <c r="D33" s="199"/>
      <c r="E33" s="199"/>
      <c r="F33" s="199"/>
      <c r="G33" s="199"/>
      <c r="H33" s="199"/>
      <c r="I33" s="199"/>
      <c r="J33" s="199"/>
      <c r="K33" s="199"/>
      <c r="L33" s="199"/>
      <c r="M33" s="199"/>
      <c r="N33" s="199"/>
      <c r="O33" s="199"/>
      <c r="P33" s="199"/>
      <c r="Q33" s="199"/>
      <c r="R33" s="199"/>
      <c r="S33" s="199"/>
      <c r="T33" s="199"/>
      <c r="U33" s="199"/>
      <c r="V33" s="199"/>
      <c r="W33" s="200"/>
    </row>
    <row r="34" spans="2:23" ht="15.75" customHeight="1" thickBot="1">
      <c r="B34" s="201"/>
      <c r="C34" s="202"/>
      <c r="D34" s="202"/>
      <c r="E34" s="202"/>
      <c r="F34" s="202"/>
      <c r="G34" s="202"/>
      <c r="H34" s="202"/>
      <c r="I34" s="202"/>
      <c r="J34" s="202"/>
      <c r="K34" s="202"/>
      <c r="L34" s="202"/>
      <c r="M34" s="202"/>
      <c r="N34" s="202"/>
      <c r="O34" s="202"/>
      <c r="P34" s="202"/>
      <c r="Q34" s="202"/>
      <c r="R34" s="202"/>
      <c r="S34" s="202"/>
      <c r="T34" s="202"/>
      <c r="U34" s="202"/>
      <c r="V34" s="202"/>
      <c r="W34" s="203"/>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270C0-69E4-4ED5-B055-F2519A064A18}">
  <sheetPr>
    <tabColor rgb="FFFF6600"/>
  </sheetPr>
  <dimension ref="A1:AA33"/>
  <sheetViews>
    <sheetView view="pageBreakPreview" zoomScale="80" zoomScaleNormal="100" zoomScaleSheetLayoutView="80" workbookViewId="0">
      <selection sqref="A1:P1"/>
    </sheetView>
  </sheetViews>
  <sheetFormatPr baseColWidth="10" defaultColWidth="11.42578125" defaultRowHeight="15"/>
  <cols>
    <col min="1" max="1" width="2.28515625" style="104"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104" customWidth="1"/>
    <col min="9" max="9" width="7.5703125" style="104" customWidth="1"/>
    <col min="10" max="13" width="11.42578125" style="104"/>
    <col min="14" max="14" width="9.140625" style="104" customWidth="1"/>
    <col min="15" max="15" width="10.28515625" style="104" customWidth="1"/>
    <col min="16" max="16" width="9.42578125" style="104" customWidth="1"/>
    <col min="17" max="17" width="10" style="104" customWidth="1"/>
    <col min="18" max="18" width="13.5703125" style="104" customWidth="1"/>
    <col min="19" max="19" width="14.42578125" style="104" customWidth="1"/>
    <col min="20" max="21" width="12.7109375" style="104" customWidth="1"/>
    <col min="22" max="22" width="12" style="104" customWidth="1"/>
    <col min="23" max="24" width="11.42578125" style="104"/>
    <col min="25" max="25" width="14.7109375" style="104" customWidth="1"/>
    <col min="26" max="28" width="11.42578125" style="104"/>
    <col min="29" max="29" width="12" style="104" bestFit="1" customWidth="1"/>
    <col min="30" max="16384" width="11.42578125" style="104"/>
  </cols>
  <sheetData>
    <row r="1" spans="1:25" s="107" customFormat="1" ht="39.75" customHeight="1">
      <c r="A1" s="126" t="s">
        <v>65</v>
      </c>
      <c r="B1" s="126"/>
      <c r="C1" s="126"/>
      <c r="D1" s="126"/>
      <c r="E1" s="126"/>
      <c r="F1" s="126"/>
      <c r="G1" s="126"/>
      <c r="H1" s="126"/>
      <c r="I1" s="126"/>
      <c r="J1" s="126"/>
      <c r="K1" s="126"/>
      <c r="L1" s="126"/>
      <c r="M1" s="126"/>
      <c r="N1" s="126"/>
      <c r="O1" s="126"/>
      <c r="P1" s="126"/>
      <c r="Q1" s="54" t="s">
        <v>66</v>
      </c>
      <c r="R1" s="55"/>
      <c r="S1" s="55"/>
      <c r="T1" s="55"/>
      <c r="U1" s="104"/>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v>47</v>
      </c>
      <c r="D4" s="186" t="s">
        <v>41</v>
      </c>
      <c r="E4" s="186"/>
      <c r="F4" s="186"/>
      <c r="G4" s="186"/>
      <c r="H4" s="187"/>
      <c r="J4" s="188" t="s">
        <v>70</v>
      </c>
      <c r="K4" s="186"/>
      <c r="L4" s="102" t="s">
        <v>272</v>
      </c>
      <c r="M4" s="189" t="s">
        <v>2478</v>
      </c>
      <c r="N4" s="189"/>
      <c r="O4" s="189"/>
      <c r="P4" s="189"/>
      <c r="Q4" s="190"/>
      <c r="R4" s="103"/>
      <c r="S4" s="191" t="s">
        <v>73</v>
      </c>
      <c r="T4" s="192"/>
      <c r="U4" s="192"/>
      <c r="V4" s="193">
        <v>12.788869999999999</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25"/>
    </row>
    <row r="6" spans="1:25" ht="30" customHeight="1" thickBot="1">
      <c r="B6" s="69" t="s">
        <v>76</v>
      </c>
      <c r="C6" s="105" t="s">
        <v>2066</v>
      </c>
      <c r="D6" s="195" t="s">
        <v>2067</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v>0</v>
      </c>
      <c r="K8" s="75">
        <v>0</v>
      </c>
      <c r="L8" s="75">
        <v>0</v>
      </c>
      <c r="M8" s="75">
        <v>0</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25"/>
    </row>
    <row r="10" spans="1:25" ht="66.75" customHeight="1" thickTop="1" thickBot="1">
      <c r="B10" s="76" t="s">
        <v>86</v>
      </c>
      <c r="C10" s="193" t="s">
        <v>2479</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2069</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thickBot="1">
      <c r="B21" s="162"/>
      <c r="C21" s="207"/>
      <c r="D21" s="207"/>
      <c r="E21" s="207"/>
      <c r="F21" s="207"/>
      <c r="G21" s="207"/>
      <c r="H21" s="207"/>
      <c r="I21" s="207"/>
      <c r="J21" s="207"/>
      <c r="K21" s="207"/>
      <c r="L21" s="207"/>
      <c r="M21" s="197"/>
      <c r="N21" s="197"/>
      <c r="O21" s="197"/>
      <c r="P21" s="197"/>
      <c r="Q21" s="197"/>
      <c r="R21" s="197"/>
      <c r="S21" s="106"/>
      <c r="T21" s="106"/>
      <c r="U21" s="106"/>
      <c r="V21" s="106"/>
      <c r="W21" s="84"/>
    </row>
    <row r="22" spans="2:27" ht="21.75" customHeight="1" thickTop="1" thickBot="1">
      <c r="B22" s="60" t="s">
        <v>126</v>
      </c>
      <c r="C22" s="61"/>
      <c r="D22" s="61"/>
      <c r="E22" s="61"/>
      <c r="F22" s="61"/>
      <c r="G22" s="61"/>
      <c r="H22" s="62"/>
      <c r="I22" s="62"/>
      <c r="J22" s="62"/>
      <c r="K22" s="62"/>
      <c r="L22" s="62"/>
      <c r="M22" s="62"/>
      <c r="N22" s="62"/>
      <c r="O22" s="62"/>
      <c r="P22" s="62"/>
      <c r="Q22" s="62"/>
      <c r="R22" s="62"/>
      <c r="S22" s="62"/>
      <c r="T22" s="62"/>
      <c r="U22" s="62"/>
      <c r="V22" s="62"/>
      <c r="W22" s="63"/>
      <c r="X22" s="85"/>
    </row>
    <row r="23" spans="2:27" ht="29.25" customHeight="1" thickTop="1" thickBot="1">
      <c r="B23" s="172" t="s">
        <v>127</v>
      </c>
      <c r="C23" s="173"/>
      <c r="D23" s="173"/>
      <c r="E23" s="173"/>
      <c r="F23" s="173"/>
      <c r="G23" s="173"/>
      <c r="H23" s="173"/>
      <c r="I23" s="173"/>
      <c r="J23" s="173"/>
      <c r="K23" s="173"/>
      <c r="L23" s="173"/>
      <c r="M23" s="173"/>
      <c r="N23" s="173"/>
      <c r="O23" s="173"/>
      <c r="P23" s="173"/>
      <c r="Q23" s="174"/>
      <c r="R23" s="86" t="s">
        <v>106</v>
      </c>
      <c r="S23" s="149" t="s">
        <v>107</v>
      </c>
      <c r="T23" s="149"/>
      <c r="U23" s="87" t="s">
        <v>128</v>
      </c>
      <c r="V23" s="148" t="s">
        <v>129</v>
      </c>
      <c r="W23" s="150"/>
    </row>
    <row r="24" spans="2:27" ht="30.75" customHeight="1" thickBot="1">
      <c r="B24" s="175"/>
      <c r="C24" s="176"/>
      <c r="D24" s="176"/>
      <c r="E24" s="176"/>
      <c r="F24" s="176"/>
      <c r="G24" s="176"/>
      <c r="H24" s="176"/>
      <c r="I24" s="176"/>
      <c r="J24" s="176"/>
      <c r="K24" s="176"/>
      <c r="L24" s="176"/>
      <c r="M24" s="176"/>
      <c r="N24" s="176"/>
      <c r="O24" s="176"/>
      <c r="P24" s="176"/>
      <c r="Q24" s="177"/>
      <c r="R24" s="88" t="s">
        <v>130</v>
      </c>
      <c r="S24" s="88" t="s">
        <v>130</v>
      </c>
      <c r="T24" s="88" t="s">
        <v>112</v>
      </c>
      <c r="U24" s="88" t="s">
        <v>130</v>
      </c>
      <c r="V24" s="88" t="s">
        <v>131</v>
      </c>
      <c r="W24" s="81" t="s">
        <v>132</v>
      </c>
      <c r="Y24" s="85"/>
    </row>
    <row r="25" spans="2:27" ht="23.25" customHeight="1" thickBot="1">
      <c r="B25" s="178" t="s">
        <v>133</v>
      </c>
      <c r="C25" s="179"/>
      <c r="D25" s="179"/>
      <c r="E25" s="89" t="s">
        <v>2078</v>
      </c>
      <c r="F25" s="89"/>
      <c r="G25" s="89"/>
      <c r="H25" s="90"/>
      <c r="I25" s="90"/>
      <c r="J25" s="90"/>
      <c r="K25" s="90"/>
      <c r="L25" s="90"/>
      <c r="M25" s="90"/>
      <c r="N25" s="90"/>
      <c r="O25" s="90"/>
      <c r="P25" s="91"/>
      <c r="Q25" s="91"/>
      <c r="R25" s="92">
        <v>12.788869999999999</v>
      </c>
      <c r="S25" s="92"/>
      <c r="T25" s="91"/>
      <c r="U25" s="92">
        <v>0.54859349999999996</v>
      </c>
      <c r="V25" s="91"/>
      <c r="W25" s="94">
        <f>+IF(ISERR(U25/R25*100),"N/A",ROUND(U25/R25*100,2))</f>
        <v>4.29</v>
      </c>
    </row>
    <row r="26" spans="2:27" ht="26.25" customHeight="1" thickBot="1">
      <c r="B26" s="180" t="s">
        <v>136</v>
      </c>
      <c r="C26" s="181"/>
      <c r="D26" s="181"/>
      <c r="E26" s="95" t="s">
        <v>2078</v>
      </c>
      <c r="F26" s="95"/>
      <c r="G26" s="95"/>
      <c r="H26" s="96"/>
      <c r="I26" s="96"/>
      <c r="J26" s="96"/>
      <c r="K26" s="96"/>
      <c r="L26" s="96"/>
      <c r="M26" s="96"/>
      <c r="N26" s="96"/>
      <c r="O26" s="96"/>
      <c r="P26" s="97"/>
      <c r="Q26" s="97"/>
      <c r="R26" s="98">
        <v>11.804871</v>
      </c>
      <c r="S26" s="98">
        <v>4.4011000300000003</v>
      </c>
      <c r="T26" s="98">
        <f>+IF(ISERR(S26/R26*100),"N/A",ROUND(S26/R26*100,2))</f>
        <v>37.28</v>
      </c>
      <c r="U26" s="98">
        <v>0.54859349999999996</v>
      </c>
      <c r="V26" s="98">
        <f>+IF(ISERR(U26/S26*100),"N/A",ROUND(U26/S26*100,2))</f>
        <v>12.46</v>
      </c>
      <c r="W26" s="100">
        <f>+IF(ISERR(U26/R26*100),"N/A",ROUND(U26/R26*100,2))</f>
        <v>4.6500000000000004</v>
      </c>
    </row>
    <row r="27" spans="2:27" ht="22.5" customHeight="1" thickTop="1" thickBot="1">
      <c r="B27" s="60" t="s">
        <v>138</v>
      </c>
      <c r="C27" s="61"/>
      <c r="D27" s="61"/>
      <c r="E27" s="61"/>
      <c r="F27" s="61"/>
      <c r="G27" s="61"/>
      <c r="H27" s="62"/>
      <c r="I27" s="62"/>
      <c r="J27" s="62"/>
      <c r="K27" s="62"/>
      <c r="L27" s="62"/>
      <c r="M27" s="62"/>
      <c r="N27" s="62"/>
      <c r="O27" s="62"/>
      <c r="P27" s="62"/>
      <c r="Q27" s="62"/>
      <c r="R27" s="62"/>
      <c r="S27" s="62"/>
      <c r="T27" s="62"/>
      <c r="U27" s="62"/>
      <c r="V27" s="62"/>
      <c r="W27" s="63"/>
    </row>
    <row r="28" spans="2:27" ht="37.5" customHeight="1" thickTop="1">
      <c r="B28" s="198" t="s">
        <v>2484</v>
      </c>
      <c r="C28" s="199"/>
      <c r="D28" s="199"/>
      <c r="E28" s="199"/>
      <c r="F28" s="199"/>
      <c r="G28" s="199"/>
      <c r="H28" s="199"/>
      <c r="I28" s="199"/>
      <c r="J28" s="199"/>
      <c r="K28" s="199"/>
      <c r="L28" s="199"/>
      <c r="M28" s="199"/>
      <c r="N28" s="199"/>
      <c r="O28" s="199"/>
      <c r="P28" s="199"/>
      <c r="Q28" s="199"/>
      <c r="R28" s="199"/>
      <c r="S28" s="199"/>
      <c r="T28" s="199"/>
      <c r="U28" s="199"/>
      <c r="V28" s="199"/>
      <c r="W28" s="200"/>
    </row>
    <row r="29" spans="2:27" ht="54" customHeight="1" thickBot="1">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0" customHeight="1" thickTop="1">
      <c r="B30" s="198" t="s">
        <v>2480</v>
      </c>
      <c r="C30" s="199"/>
      <c r="D30" s="199"/>
      <c r="E30" s="199"/>
      <c r="F30" s="199"/>
      <c r="G30" s="199"/>
      <c r="H30" s="199"/>
      <c r="I30" s="199"/>
      <c r="J30" s="199"/>
      <c r="K30" s="199"/>
      <c r="L30" s="199"/>
      <c r="M30" s="199"/>
      <c r="N30" s="199"/>
      <c r="O30" s="199"/>
      <c r="P30" s="199"/>
      <c r="Q30" s="199"/>
      <c r="R30" s="199"/>
      <c r="S30" s="199"/>
      <c r="T30" s="199"/>
      <c r="U30" s="199"/>
      <c r="V30" s="199"/>
      <c r="W30" s="200"/>
    </row>
    <row r="31" spans="2:27" ht="15" customHeight="1" thickBot="1">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27.75" customHeight="1" thickTop="1">
      <c r="B32" s="198" t="s">
        <v>2481</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5.75" thickBot="1">
      <c r="B33" s="201"/>
      <c r="C33" s="202"/>
      <c r="D33" s="202"/>
      <c r="E33" s="202"/>
      <c r="F33" s="202"/>
      <c r="G33" s="202"/>
      <c r="H33" s="202"/>
      <c r="I33" s="202"/>
      <c r="J33" s="202"/>
      <c r="K33" s="202"/>
      <c r="L33" s="202"/>
      <c r="M33" s="202"/>
      <c r="N33" s="202"/>
      <c r="O33" s="202"/>
      <c r="P33" s="202"/>
      <c r="Q33" s="202"/>
      <c r="R33" s="202"/>
      <c r="S33" s="202"/>
      <c r="T33" s="202"/>
      <c r="U33" s="202"/>
      <c r="V33" s="202"/>
      <c r="W33" s="203"/>
    </row>
  </sheetData>
  <mergeCells count="51">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31496062992125984" footer="0.31496062992125984"/>
  <pageSetup scale="50" orientation="landscape" r:id="rId1"/>
  <rowBreaks count="1" manualBreakCount="1">
    <brk id="16" min="1" max="22" man="1"/>
  </rowBreaks>
  <colBreaks count="1" manualBreakCount="1">
    <brk id="23" max="1048575"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D1DC8-A9F4-4285-B47A-F6F5DEFAC18F}">
  <sheetPr>
    <tabColor rgb="FFFF6600"/>
  </sheetPr>
  <dimension ref="A1:AA33"/>
  <sheetViews>
    <sheetView view="pageBreakPreview" zoomScale="80" zoomScaleNormal="100" zoomScaleSheetLayoutView="80" workbookViewId="0">
      <selection sqref="A1:P1"/>
    </sheetView>
  </sheetViews>
  <sheetFormatPr baseColWidth="10" defaultColWidth="11.42578125" defaultRowHeight="15"/>
  <cols>
    <col min="1" max="1" width="2.28515625" style="104"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104" customWidth="1"/>
    <col min="9" max="9" width="7.5703125" style="104" customWidth="1"/>
    <col min="10" max="13" width="11.42578125" style="104"/>
    <col min="14" max="14" width="9.140625" style="104" customWidth="1"/>
    <col min="15" max="15" width="10.28515625" style="104" customWidth="1"/>
    <col min="16" max="16" width="9.42578125" style="104" customWidth="1"/>
    <col min="17" max="17" width="10" style="104" customWidth="1"/>
    <col min="18" max="18" width="13.5703125" style="104" customWidth="1"/>
    <col min="19" max="19" width="14.42578125" style="104" customWidth="1"/>
    <col min="20" max="21" width="12.7109375" style="104" customWidth="1"/>
    <col min="22" max="22" width="12" style="104" customWidth="1"/>
    <col min="23" max="24" width="11.42578125" style="104"/>
    <col min="25" max="25" width="14.7109375" style="104" customWidth="1"/>
    <col min="26" max="28" width="11.42578125" style="104"/>
    <col min="29" max="29" width="12" style="104" bestFit="1" customWidth="1"/>
    <col min="30" max="16384" width="11.42578125" style="104"/>
  </cols>
  <sheetData>
    <row r="1" spans="1:25" s="107" customFormat="1" ht="39.75" customHeight="1">
      <c r="A1" s="126" t="s">
        <v>65</v>
      </c>
      <c r="B1" s="126"/>
      <c r="C1" s="126"/>
      <c r="D1" s="126"/>
      <c r="E1" s="126"/>
      <c r="F1" s="126"/>
      <c r="G1" s="126"/>
      <c r="H1" s="126"/>
      <c r="I1" s="126"/>
      <c r="J1" s="126"/>
      <c r="K1" s="126"/>
      <c r="L1" s="126"/>
      <c r="M1" s="126"/>
      <c r="N1" s="126"/>
      <c r="O1" s="126"/>
      <c r="P1" s="126"/>
      <c r="Q1" s="54" t="s">
        <v>66</v>
      </c>
      <c r="R1" s="55"/>
      <c r="S1" s="55"/>
      <c r="T1" s="55"/>
      <c r="U1" s="104"/>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v>47</v>
      </c>
      <c r="D4" s="186" t="s">
        <v>41</v>
      </c>
      <c r="E4" s="186"/>
      <c r="F4" s="186"/>
      <c r="G4" s="186"/>
      <c r="H4" s="187"/>
      <c r="J4" s="188" t="s">
        <v>70</v>
      </c>
      <c r="K4" s="186"/>
      <c r="L4" s="102" t="s">
        <v>1548</v>
      </c>
      <c r="M4" s="189" t="s">
        <v>1549</v>
      </c>
      <c r="N4" s="189"/>
      <c r="O4" s="189"/>
      <c r="P4" s="189"/>
      <c r="Q4" s="190"/>
      <c r="R4" s="103"/>
      <c r="S4" s="191" t="s">
        <v>73</v>
      </c>
      <c r="T4" s="192"/>
      <c r="U4" s="192"/>
      <c r="V4" s="193">
        <v>8.2489380000000008</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25"/>
    </row>
    <row r="6" spans="1:25" ht="30" customHeight="1" thickBot="1">
      <c r="B6" s="69" t="s">
        <v>76</v>
      </c>
      <c r="C6" s="105" t="s">
        <v>2066</v>
      </c>
      <c r="D6" s="195" t="s">
        <v>2067</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v>0</v>
      </c>
      <c r="K8" s="75">
        <v>0</v>
      </c>
      <c r="L8" s="75">
        <v>0</v>
      </c>
      <c r="M8" s="75">
        <v>0</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25"/>
    </row>
    <row r="10" spans="1:25" ht="66.75" customHeight="1" thickTop="1" thickBot="1">
      <c r="B10" s="76" t="s">
        <v>86</v>
      </c>
      <c r="C10" s="193" t="s">
        <v>2482</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2069</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thickBot="1">
      <c r="B21" s="162"/>
      <c r="C21" s="207"/>
      <c r="D21" s="207"/>
      <c r="E21" s="207"/>
      <c r="F21" s="207"/>
      <c r="G21" s="207"/>
      <c r="H21" s="207"/>
      <c r="I21" s="207"/>
      <c r="J21" s="207"/>
      <c r="K21" s="207"/>
      <c r="L21" s="207"/>
      <c r="M21" s="197"/>
      <c r="N21" s="197"/>
      <c r="O21" s="197"/>
      <c r="P21" s="197"/>
      <c r="Q21" s="197"/>
      <c r="R21" s="197"/>
      <c r="S21" s="106"/>
      <c r="T21" s="106"/>
      <c r="U21" s="106"/>
      <c r="V21" s="106"/>
      <c r="W21" s="84"/>
    </row>
    <row r="22" spans="2:27" ht="21.75" customHeight="1" thickTop="1" thickBot="1">
      <c r="B22" s="60" t="s">
        <v>126</v>
      </c>
      <c r="C22" s="61"/>
      <c r="D22" s="61"/>
      <c r="E22" s="61"/>
      <c r="F22" s="61"/>
      <c r="G22" s="61"/>
      <c r="H22" s="62"/>
      <c r="I22" s="62"/>
      <c r="J22" s="62"/>
      <c r="K22" s="62"/>
      <c r="L22" s="62"/>
      <c r="M22" s="62"/>
      <c r="N22" s="62"/>
      <c r="O22" s="62"/>
      <c r="P22" s="62"/>
      <c r="Q22" s="62"/>
      <c r="R22" s="62"/>
      <c r="S22" s="62"/>
      <c r="T22" s="62"/>
      <c r="U22" s="62"/>
      <c r="V22" s="62"/>
      <c r="W22" s="63"/>
      <c r="X22" s="85"/>
    </row>
    <row r="23" spans="2:27" ht="29.25" customHeight="1" thickTop="1" thickBot="1">
      <c r="B23" s="172" t="s">
        <v>127</v>
      </c>
      <c r="C23" s="173"/>
      <c r="D23" s="173"/>
      <c r="E23" s="173"/>
      <c r="F23" s="173"/>
      <c r="G23" s="173"/>
      <c r="H23" s="173"/>
      <c r="I23" s="173"/>
      <c r="J23" s="173"/>
      <c r="K23" s="173"/>
      <c r="L23" s="173"/>
      <c r="M23" s="173"/>
      <c r="N23" s="173"/>
      <c r="O23" s="173"/>
      <c r="P23" s="173"/>
      <c r="Q23" s="174"/>
      <c r="R23" s="86" t="s">
        <v>106</v>
      </c>
      <c r="S23" s="149" t="s">
        <v>107</v>
      </c>
      <c r="T23" s="149"/>
      <c r="U23" s="87" t="s">
        <v>128</v>
      </c>
      <c r="V23" s="148" t="s">
        <v>129</v>
      </c>
      <c r="W23" s="150"/>
    </row>
    <row r="24" spans="2:27" ht="30.75" customHeight="1" thickBot="1">
      <c r="B24" s="175"/>
      <c r="C24" s="176"/>
      <c r="D24" s="176"/>
      <c r="E24" s="176"/>
      <c r="F24" s="176"/>
      <c r="G24" s="176"/>
      <c r="H24" s="176"/>
      <c r="I24" s="176"/>
      <c r="J24" s="176"/>
      <c r="K24" s="176"/>
      <c r="L24" s="176"/>
      <c r="M24" s="176"/>
      <c r="N24" s="176"/>
      <c r="O24" s="176"/>
      <c r="P24" s="176"/>
      <c r="Q24" s="177"/>
      <c r="R24" s="88" t="s">
        <v>130</v>
      </c>
      <c r="S24" s="88" t="s">
        <v>130</v>
      </c>
      <c r="T24" s="88" t="s">
        <v>112</v>
      </c>
      <c r="U24" s="88" t="s">
        <v>130</v>
      </c>
      <c r="V24" s="88" t="s">
        <v>131</v>
      </c>
      <c r="W24" s="81" t="s">
        <v>132</v>
      </c>
      <c r="Y24" s="85"/>
    </row>
    <row r="25" spans="2:27" ht="23.25" customHeight="1" thickBot="1">
      <c r="B25" s="178" t="s">
        <v>133</v>
      </c>
      <c r="C25" s="179"/>
      <c r="D25" s="179"/>
      <c r="E25" s="89" t="s">
        <v>2078</v>
      </c>
      <c r="F25" s="89"/>
      <c r="G25" s="89"/>
      <c r="H25" s="90"/>
      <c r="I25" s="90"/>
      <c r="J25" s="90"/>
      <c r="K25" s="90"/>
      <c r="L25" s="90"/>
      <c r="M25" s="90"/>
      <c r="N25" s="90"/>
      <c r="O25" s="90"/>
      <c r="P25" s="91"/>
      <c r="Q25" s="91"/>
      <c r="R25" s="92">
        <v>8.2489380000000008</v>
      </c>
      <c r="S25" s="92"/>
      <c r="T25" s="91"/>
      <c r="U25" s="92">
        <v>2.24416897</v>
      </c>
      <c r="V25" s="91"/>
      <c r="W25" s="94">
        <f>+IF(ISERR(U25/R25*100),"N/A",ROUND(U25/R25*100,2))</f>
        <v>27.21</v>
      </c>
    </row>
    <row r="26" spans="2:27" ht="26.25" customHeight="1" thickBot="1">
      <c r="B26" s="180" t="s">
        <v>136</v>
      </c>
      <c r="C26" s="181"/>
      <c r="D26" s="181"/>
      <c r="E26" s="95" t="s">
        <v>2078</v>
      </c>
      <c r="F26" s="95"/>
      <c r="G26" s="95"/>
      <c r="H26" s="96"/>
      <c r="I26" s="96"/>
      <c r="J26" s="96"/>
      <c r="K26" s="96"/>
      <c r="L26" s="96"/>
      <c r="M26" s="96"/>
      <c r="N26" s="96"/>
      <c r="O26" s="96"/>
      <c r="P26" s="97"/>
      <c r="Q26" s="97"/>
      <c r="R26" s="98">
        <v>7.7314075899999999</v>
      </c>
      <c r="S26" s="98">
        <v>3.0070105900000001</v>
      </c>
      <c r="T26" s="98">
        <f>+IF(ISERR(S26/R26*100),"N/A",ROUND(S26/R26*100,2))</f>
        <v>38.89</v>
      </c>
      <c r="U26" s="98">
        <v>2.24416897</v>
      </c>
      <c r="V26" s="98">
        <f>+IF(ISERR(U26/S26*100),"N/A",ROUND(U26/S26*100,2))</f>
        <v>74.63</v>
      </c>
      <c r="W26" s="100">
        <f>+IF(ISERR(U26/R26*100),"N/A",ROUND(U26/R26*100,2))</f>
        <v>29.03</v>
      </c>
    </row>
    <row r="27" spans="2:27" ht="22.5" customHeight="1" thickTop="1" thickBot="1">
      <c r="B27" s="60" t="s">
        <v>138</v>
      </c>
      <c r="C27" s="61"/>
      <c r="D27" s="61"/>
      <c r="E27" s="61"/>
      <c r="F27" s="61"/>
      <c r="G27" s="61"/>
      <c r="H27" s="62"/>
      <c r="I27" s="62"/>
      <c r="J27" s="62"/>
      <c r="K27" s="62"/>
      <c r="L27" s="62"/>
      <c r="M27" s="62"/>
      <c r="N27" s="62"/>
      <c r="O27" s="62"/>
      <c r="P27" s="62"/>
      <c r="Q27" s="62"/>
      <c r="R27" s="62"/>
      <c r="S27" s="62"/>
      <c r="T27" s="62"/>
      <c r="U27" s="62"/>
      <c r="V27" s="62"/>
      <c r="W27" s="63"/>
    </row>
    <row r="28" spans="2:27" ht="37.5" customHeight="1" thickTop="1">
      <c r="B28" s="198" t="s">
        <v>2483</v>
      </c>
      <c r="C28" s="199"/>
      <c r="D28" s="199"/>
      <c r="E28" s="199"/>
      <c r="F28" s="199"/>
      <c r="G28" s="199"/>
      <c r="H28" s="199"/>
      <c r="I28" s="199"/>
      <c r="J28" s="199"/>
      <c r="K28" s="199"/>
      <c r="L28" s="199"/>
      <c r="M28" s="199"/>
      <c r="N28" s="199"/>
      <c r="O28" s="199"/>
      <c r="P28" s="199"/>
      <c r="Q28" s="199"/>
      <c r="R28" s="199"/>
      <c r="S28" s="199"/>
      <c r="T28" s="199"/>
      <c r="U28" s="199"/>
      <c r="V28" s="199"/>
      <c r="W28" s="200"/>
    </row>
    <row r="29" spans="2:27" ht="15" customHeight="1" thickBot="1">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0" customHeight="1" thickTop="1">
      <c r="B30" s="198" t="s">
        <v>2480</v>
      </c>
      <c r="C30" s="199"/>
      <c r="D30" s="199"/>
      <c r="E30" s="199"/>
      <c r="F30" s="199"/>
      <c r="G30" s="199"/>
      <c r="H30" s="199"/>
      <c r="I30" s="199"/>
      <c r="J30" s="199"/>
      <c r="K30" s="199"/>
      <c r="L30" s="199"/>
      <c r="M30" s="199"/>
      <c r="N30" s="199"/>
      <c r="O30" s="199"/>
      <c r="P30" s="199"/>
      <c r="Q30" s="199"/>
      <c r="R30" s="199"/>
      <c r="S30" s="199"/>
      <c r="T30" s="199"/>
      <c r="U30" s="199"/>
      <c r="V30" s="199"/>
      <c r="W30" s="200"/>
    </row>
    <row r="31" spans="2:27" ht="15" customHeight="1" thickBot="1">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27.75" customHeight="1" thickTop="1">
      <c r="B32" s="198" t="s">
        <v>2481</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5.75" thickBot="1">
      <c r="B33" s="201"/>
      <c r="C33" s="202"/>
      <c r="D33" s="202"/>
      <c r="E33" s="202"/>
      <c r="F33" s="202"/>
      <c r="G33" s="202"/>
      <c r="H33" s="202"/>
      <c r="I33" s="202"/>
      <c r="J33" s="202"/>
      <c r="K33" s="202"/>
      <c r="L33" s="202"/>
      <c r="M33" s="202"/>
      <c r="N33" s="202"/>
      <c r="O33" s="202"/>
      <c r="P33" s="202"/>
      <c r="Q33" s="202"/>
      <c r="R33" s="202"/>
      <c r="S33" s="202"/>
      <c r="T33" s="202"/>
      <c r="U33" s="202"/>
      <c r="V33" s="202"/>
      <c r="W33" s="203"/>
    </row>
  </sheetData>
  <mergeCells count="51">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31496062992125984" footer="0.31496062992125984"/>
  <pageSetup scale="50" orientation="landscape" r:id="rId1"/>
  <rowBreaks count="1" manualBreakCount="1">
    <brk id="16" min="1" max="22"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indexed="53"/>
  </sheetPr>
  <dimension ref="A1:AA34"/>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2044</v>
      </c>
      <c r="D4" s="186" t="s">
        <v>41</v>
      </c>
      <c r="E4" s="186"/>
      <c r="F4" s="186"/>
      <c r="G4" s="186"/>
      <c r="H4" s="187"/>
      <c r="J4" s="188" t="s">
        <v>70</v>
      </c>
      <c r="K4" s="186"/>
      <c r="L4" s="102" t="s">
        <v>2103</v>
      </c>
      <c r="M4" s="189" t="s">
        <v>2104</v>
      </c>
      <c r="N4" s="189"/>
      <c r="O4" s="189"/>
      <c r="P4" s="189"/>
      <c r="Q4" s="190"/>
      <c r="R4" s="103"/>
      <c r="S4" s="191" t="s">
        <v>73</v>
      </c>
      <c r="T4" s="192"/>
      <c r="U4" s="192"/>
      <c r="V4" s="193" t="s">
        <v>2105</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2106</v>
      </c>
      <c r="D6" s="195" t="s">
        <v>2107</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2108</v>
      </c>
      <c r="K8" s="75" t="s">
        <v>2109</v>
      </c>
      <c r="L8" s="75" t="s">
        <v>2110</v>
      </c>
      <c r="M8" s="75" t="s">
        <v>2111</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108.75" customHeight="1" thickTop="1" thickBot="1">
      <c r="B10" s="76" t="s">
        <v>86</v>
      </c>
      <c r="C10" s="193" t="s">
        <v>2112</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2113</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2114</v>
      </c>
      <c r="C21" s="163"/>
      <c r="D21" s="163"/>
      <c r="E21" s="163"/>
      <c r="F21" s="163"/>
      <c r="G21" s="163"/>
      <c r="H21" s="163"/>
      <c r="I21" s="163"/>
      <c r="J21" s="163"/>
      <c r="K21" s="163"/>
      <c r="L21" s="163"/>
      <c r="M21" s="196" t="s">
        <v>2106</v>
      </c>
      <c r="N21" s="196"/>
      <c r="O21" s="196" t="s">
        <v>112</v>
      </c>
      <c r="P21" s="196"/>
      <c r="Q21" s="196" t="s">
        <v>113</v>
      </c>
      <c r="R21" s="196"/>
      <c r="S21" s="106" t="s">
        <v>2115</v>
      </c>
      <c r="T21" s="106" t="s">
        <v>1371</v>
      </c>
      <c r="U21" s="106" t="s">
        <v>2116</v>
      </c>
      <c r="V21" s="106">
        <f>+IF(ISERR(U21/T21*100),"N/A",ROUND(U21/T21*100,2))</f>
        <v>278.33</v>
      </c>
      <c r="W21" s="84">
        <f>+IF(ISERR(U21/S21*100),"N/A",ROUND(U21/S21*100,2))</f>
        <v>17.25</v>
      </c>
    </row>
    <row r="22" spans="2:27" ht="56.25" customHeight="1" thickBot="1">
      <c r="B22" s="162" t="s">
        <v>2117</v>
      </c>
      <c r="C22" s="163"/>
      <c r="D22" s="163"/>
      <c r="E22" s="163"/>
      <c r="F22" s="163"/>
      <c r="G22" s="163"/>
      <c r="H22" s="163"/>
      <c r="I22" s="163"/>
      <c r="J22" s="163"/>
      <c r="K22" s="163"/>
      <c r="L22" s="163"/>
      <c r="M22" s="197" t="s">
        <v>2106</v>
      </c>
      <c r="N22" s="197"/>
      <c r="O22" s="197" t="s">
        <v>112</v>
      </c>
      <c r="P22" s="197"/>
      <c r="Q22" s="197" t="s">
        <v>113</v>
      </c>
      <c r="R22" s="197"/>
      <c r="S22" s="106" t="s">
        <v>1566</v>
      </c>
      <c r="T22" s="106" t="s">
        <v>2118</v>
      </c>
      <c r="U22" s="106" t="s">
        <v>2119</v>
      </c>
      <c r="V22" s="106">
        <f>+IF(ISERR(U22/T22*100),"N/A",ROUND(U22/T22*100,2))</f>
        <v>73.97</v>
      </c>
      <c r="W22" s="84">
        <f>+IF(ISERR(U22/S22*100),"N/A",ROUND(U22/S22*100,2))</f>
        <v>0.77</v>
      </c>
    </row>
    <row r="23" spans="2:27" ht="21.75" customHeight="1" thickTop="1" thickBot="1">
      <c r="B23" s="60" t="s">
        <v>126</v>
      </c>
      <c r="C23" s="61"/>
      <c r="D23" s="61"/>
      <c r="E23" s="61"/>
      <c r="F23" s="61"/>
      <c r="G23" s="61"/>
      <c r="H23" s="62"/>
      <c r="I23" s="62"/>
      <c r="J23" s="62"/>
      <c r="K23" s="62"/>
      <c r="L23" s="62"/>
      <c r="M23" s="62"/>
      <c r="N23" s="62"/>
      <c r="O23" s="62"/>
      <c r="P23" s="62"/>
      <c r="Q23" s="62"/>
      <c r="R23" s="62"/>
      <c r="S23" s="62"/>
      <c r="T23" s="62"/>
      <c r="U23" s="62"/>
      <c r="V23" s="62"/>
      <c r="W23" s="63"/>
      <c r="X23" s="85"/>
    </row>
    <row r="24" spans="2:27" ht="29.25" customHeight="1" thickTop="1" thickBot="1">
      <c r="B24" s="172" t="s">
        <v>127</v>
      </c>
      <c r="C24" s="173"/>
      <c r="D24" s="173"/>
      <c r="E24" s="173"/>
      <c r="F24" s="173"/>
      <c r="G24" s="173"/>
      <c r="H24" s="173"/>
      <c r="I24" s="173"/>
      <c r="J24" s="173"/>
      <c r="K24" s="173"/>
      <c r="L24" s="173"/>
      <c r="M24" s="173"/>
      <c r="N24" s="173"/>
      <c r="O24" s="173"/>
      <c r="P24" s="173"/>
      <c r="Q24" s="174"/>
      <c r="R24" s="86" t="s">
        <v>106</v>
      </c>
      <c r="S24" s="149" t="s">
        <v>107</v>
      </c>
      <c r="T24" s="149"/>
      <c r="U24" s="87" t="s">
        <v>128</v>
      </c>
      <c r="V24" s="148" t="s">
        <v>129</v>
      </c>
      <c r="W24" s="150"/>
    </row>
    <row r="25" spans="2:27" ht="30.75" customHeight="1" thickBot="1">
      <c r="B25" s="175"/>
      <c r="C25" s="176"/>
      <c r="D25" s="176"/>
      <c r="E25" s="176"/>
      <c r="F25" s="176"/>
      <c r="G25" s="176"/>
      <c r="H25" s="176"/>
      <c r="I25" s="176"/>
      <c r="J25" s="176"/>
      <c r="K25" s="176"/>
      <c r="L25" s="176"/>
      <c r="M25" s="176"/>
      <c r="N25" s="176"/>
      <c r="O25" s="176"/>
      <c r="P25" s="176"/>
      <c r="Q25" s="177"/>
      <c r="R25" s="88" t="s">
        <v>130</v>
      </c>
      <c r="S25" s="88" t="s">
        <v>130</v>
      </c>
      <c r="T25" s="88" t="s">
        <v>112</v>
      </c>
      <c r="U25" s="88" t="s">
        <v>130</v>
      </c>
      <c r="V25" s="88" t="s">
        <v>131</v>
      </c>
      <c r="W25" s="81" t="s">
        <v>132</v>
      </c>
      <c r="Y25" s="85"/>
    </row>
    <row r="26" spans="2:27" ht="23.25" customHeight="1" thickBot="1">
      <c r="B26" s="178" t="s">
        <v>133</v>
      </c>
      <c r="C26" s="179"/>
      <c r="D26" s="179"/>
      <c r="E26" s="89" t="s">
        <v>2120</v>
      </c>
      <c r="F26" s="89"/>
      <c r="G26" s="89"/>
      <c r="H26" s="90"/>
      <c r="I26" s="90"/>
      <c r="J26" s="90"/>
      <c r="K26" s="90"/>
      <c r="L26" s="90"/>
      <c r="M26" s="90"/>
      <c r="N26" s="90"/>
      <c r="O26" s="90"/>
      <c r="P26" s="91"/>
      <c r="Q26" s="91"/>
      <c r="R26" s="92" t="s">
        <v>2121</v>
      </c>
      <c r="S26" s="92" t="s">
        <v>75</v>
      </c>
      <c r="T26" s="91"/>
      <c r="U26" s="92" t="s">
        <v>2122</v>
      </c>
      <c r="V26" s="91"/>
      <c r="W26" s="94">
        <f>+IF(ISERR(U26/R26*100),"N/A",ROUND(U26/R26*100,2))</f>
        <v>44.75</v>
      </c>
    </row>
    <row r="27" spans="2:27" ht="26.25" customHeight="1" thickBot="1">
      <c r="B27" s="180" t="s">
        <v>136</v>
      </c>
      <c r="C27" s="181"/>
      <c r="D27" s="181"/>
      <c r="E27" s="95" t="s">
        <v>2120</v>
      </c>
      <c r="F27" s="95"/>
      <c r="G27" s="95"/>
      <c r="H27" s="96"/>
      <c r="I27" s="96"/>
      <c r="J27" s="96"/>
      <c r="K27" s="96"/>
      <c r="L27" s="96"/>
      <c r="M27" s="96"/>
      <c r="N27" s="96"/>
      <c r="O27" s="96"/>
      <c r="P27" s="97"/>
      <c r="Q27" s="97"/>
      <c r="R27" s="98" t="s">
        <v>2123</v>
      </c>
      <c r="S27" s="98" t="s">
        <v>2124</v>
      </c>
      <c r="T27" s="98">
        <f>+IF(ISERR(S27/R27*100),"N/A",ROUND(S27/R27*100,2))</f>
        <v>51.35</v>
      </c>
      <c r="U27" s="98" t="s">
        <v>2122</v>
      </c>
      <c r="V27" s="98">
        <f>+IF(ISERR(U27/S27*100),"N/A",ROUND(U27/S27*100,2))</f>
        <v>98.21</v>
      </c>
      <c r="W27" s="100">
        <f>+IF(ISERR(U27/R27*100),"N/A",ROUND(U27/R27*100,2))</f>
        <v>50.43</v>
      </c>
    </row>
    <row r="28" spans="2:27" ht="22.5" customHeight="1" thickTop="1" thickBot="1">
      <c r="B28" s="60" t="s">
        <v>138</v>
      </c>
      <c r="C28" s="61"/>
      <c r="D28" s="61"/>
      <c r="E28" s="61"/>
      <c r="F28" s="61"/>
      <c r="G28" s="61"/>
      <c r="H28" s="62"/>
      <c r="I28" s="62"/>
      <c r="J28" s="62"/>
      <c r="K28" s="62"/>
      <c r="L28" s="62"/>
      <c r="M28" s="62"/>
      <c r="N28" s="62"/>
      <c r="O28" s="62"/>
      <c r="P28" s="62"/>
      <c r="Q28" s="62"/>
      <c r="R28" s="62"/>
      <c r="S28" s="62"/>
      <c r="T28" s="62"/>
      <c r="U28" s="62"/>
      <c r="V28" s="62"/>
      <c r="W28" s="63"/>
    </row>
    <row r="29" spans="2:27" ht="37.5" customHeight="1" thickTop="1">
      <c r="B29" s="198" t="s">
        <v>2125</v>
      </c>
      <c r="C29" s="199"/>
      <c r="D29" s="199"/>
      <c r="E29" s="199"/>
      <c r="F29" s="199"/>
      <c r="G29" s="199"/>
      <c r="H29" s="199"/>
      <c r="I29" s="199"/>
      <c r="J29" s="199"/>
      <c r="K29" s="199"/>
      <c r="L29" s="199"/>
      <c r="M29" s="199"/>
      <c r="N29" s="199"/>
      <c r="O29" s="199"/>
      <c r="P29" s="199"/>
      <c r="Q29" s="199"/>
      <c r="R29" s="199"/>
      <c r="S29" s="199"/>
      <c r="T29" s="199"/>
      <c r="U29" s="199"/>
      <c r="V29" s="199"/>
      <c r="W29" s="200"/>
    </row>
    <row r="30" spans="2:27" ht="39.75" customHeight="1" thickBot="1">
      <c r="B30" s="204"/>
      <c r="C30" s="205"/>
      <c r="D30" s="205"/>
      <c r="E30" s="205"/>
      <c r="F30" s="205"/>
      <c r="G30" s="205"/>
      <c r="H30" s="205"/>
      <c r="I30" s="205"/>
      <c r="J30" s="205"/>
      <c r="K30" s="205"/>
      <c r="L30" s="205"/>
      <c r="M30" s="205"/>
      <c r="N30" s="205"/>
      <c r="O30" s="205"/>
      <c r="P30" s="205"/>
      <c r="Q30" s="205"/>
      <c r="R30" s="205"/>
      <c r="S30" s="205"/>
      <c r="T30" s="205"/>
      <c r="U30" s="205"/>
      <c r="V30" s="205"/>
      <c r="W30" s="206"/>
    </row>
    <row r="31" spans="2:27" ht="37.5" customHeight="1" thickTop="1">
      <c r="B31" s="198" t="s">
        <v>2126</v>
      </c>
      <c r="C31" s="199"/>
      <c r="D31" s="199"/>
      <c r="E31" s="199"/>
      <c r="F31" s="199"/>
      <c r="G31" s="199"/>
      <c r="H31" s="199"/>
      <c r="I31" s="199"/>
      <c r="J31" s="199"/>
      <c r="K31" s="199"/>
      <c r="L31" s="199"/>
      <c r="M31" s="199"/>
      <c r="N31" s="199"/>
      <c r="O31" s="199"/>
      <c r="P31" s="199"/>
      <c r="Q31" s="199"/>
      <c r="R31" s="199"/>
      <c r="S31" s="199"/>
      <c r="T31" s="199"/>
      <c r="U31" s="199"/>
      <c r="V31" s="199"/>
      <c r="W31" s="200"/>
    </row>
    <row r="32" spans="2:27" ht="44.25" customHeight="1" thickBot="1">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c r="B33" s="198" t="s">
        <v>2127</v>
      </c>
      <c r="C33" s="199"/>
      <c r="D33" s="199"/>
      <c r="E33" s="199"/>
      <c r="F33" s="199"/>
      <c r="G33" s="199"/>
      <c r="H33" s="199"/>
      <c r="I33" s="199"/>
      <c r="J33" s="199"/>
      <c r="K33" s="199"/>
      <c r="L33" s="199"/>
      <c r="M33" s="199"/>
      <c r="N33" s="199"/>
      <c r="O33" s="199"/>
      <c r="P33" s="199"/>
      <c r="Q33" s="199"/>
      <c r="R33" s="199"/>
      <c r="S33" s="199"/>
      <c r="T33" s="199"/>
      <c r="U33" s="199"/>
      <c r="V33" s="199"/>
      <c r="W33" s="200"/>
    </row>
    <row r="34" spans="2:23" ht="38.25" customHeight="1" thickBot="1">
      <c r="B34" s="201"/>
      <c r="C34" s="202"/>
      <c r="D34" s="202"/>
      <c r="E34" s="202"/>
      <c r="F34" s="202"/>
      <c r="G34" s="202"/>
      <c r="H34" s="202"/>
      <c r="I34" s="202"/>
      <c r="J34" s="202"/>
      <c r="K34" s="202"/>
      <c r="L34" s="202"/>
      <c r="M34" s="202"/>
      <c r="N34" s="202"/>
      <c r="O34" s="202"/>
      <c r="P34" s="202"/>
      <c r="Q34" s="202"/>
      <c r="R34" s="202"/>
      <c r="S34" s="202"/>
      <c r="T34" s="202"/>
      <c r="U34" s="202"/>
      <c r="V34" s="202"/>
      <c r="W34" s="203"/>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indexed="53"/>
  </sheetPr>
  <dimension ref="A1:AA38"/>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2128</v>
      </c>
      <c r="D4" s="186" t="s">
        <v>42</v>
      </c>
      <c r="E4" s="186"/>
      <c r="F4" s="186"/>
      <c r="G4" s="186"/>
      <c r="H4" s="187"/>
      <c r="J4" s="188" t="s">
        <v>70</v>
      </c>
      <c r="K4" s="186"/>
      <c r="L4" s="102" t="s">
        <v>2129</v>
      </c>
      <c r="M4" s="189" t="s">
        <v>2130</v>
      </c>
      <c r="N4" s="189"/>
      <c r="O4" s="189"/>
      <c r="P4" s="189"/>
      <c r="Q4" s="190"/>
      <c r="R4" s="103"/>
      <c r="S4" s="191" t="s">
        <v>73</v>
      </c>
      <c r="T4" s="192"/>
      <c r="U4" s="192"/>
      <c r="V4" s="193" t="s">
        <v>2131</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1557</v>
      </c>
      <c r="D6" s="195" t="s">
        <v>2132</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2133</v>
      </c>
      <c r="D7" s="185" t="s">
        <v>2134</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2135</v>
      </c>
      <c r="K8" s="75" t="s">
        <v>2136</v>
      </c>
      <c r="L8" s="75" t="s">
        <v>2137</v>
      </c>
      <c r="M8" s="75" t="s">
        <v>2138</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257.25" customHeight="1" thickTop="1" thickBot="1">
      <c r="B10" s="76" t="s">
        <v>86</v>
      </c>
      <c r="C10" s="193" t="s">
        <v>2139</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2140</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2141</v>
      </c>
      <c r="C21" s="163"/>
      <c r="D21" s="163"/>
      <c r="E21" s="163"/>
      <c r="F21" s="163"/>
      <c r="G21" s="163"/>
      <c r="H21" s="163"/>
      <c r="I21" s="163"/>
      <c r="J21" s="163"/>
      <c r="K21" s="163"/>
      <c r="L21" s="163"/>
      <c r="M21" s="196" t="s">
        <v>1557</v>
      </c>
      <c r="N21" s="196"/>
      <c r="O21" s="196" t="s">
        <v>112</v>
      </c>
      <c r="P21" s="196"/>
      <c r="Q21" s="196" t="s">
        <v>113</v>
      </c>
      <c r="R21" s="196"/>
      <c r="S21" s="106" t="s">
        <v>114</v>
      </c>
      <c r="T21" s="106" t="s">
        <v>2142</v>
      </c>
      <c r="U21" s="106" t="s">
        <v>2143</v>
      </c>
      <c r="V21" s="106">
        <f>+IF(ISERR(U21/T21*100),"N/A",ROUND(U21/T21*100,2))</f>
        <v>358.44</v>
      </c>
      <c r="W21" s="84">
        <f>+IF(ISERR(U21/S21*100),"N/A",ROUND(U21/S21*100,2))</f>
        <v>276</v>
      </c>
    </row>
    <row r="22" spans="2:27" ht="56.25" customHeight="1">
      <c r="B22" s="162" t="s">
        <v>2144</v>
      </c>
      <c r="C22" s="163"/>
      <c r="D22" s="163"/>
      <c r="E22" s="163"/>
      <c r="F22" s="163"/>
      <c r="G22" s="163"/>
      <c r="H22" s="163"/>
      <c r="I22" s="163"/>
      <c r="J22" s="163"/>
      <c r="K22" s="163"/>
      <c r="L22" s="163"/>
      <c r="M22" s="197" t="s">
        <v>1557</v>
      </c>
      <c r="N22" s="197"/>
      <c r="O22" s="197" t="s">
        <v>112</v>
      </c>
      <c r="P22" s="197"/>
      <c r="Q22" s="197" t="s">
        <v>113</v>
      </c>
      <c r="R22" s="197"/>
      <c r="S22" s="106" t="s">
        <v>114</v>
      </c>
      <c r="T22" s="106" t="s">
        <v>115</v>
      </c>
      <c r="U22" s="106" t="s">
        <v>2145</v>
      </c>
      <c r="V22" s="106">
        <f>+IF(ISERR(U22/T22*100),"N/A",ROUND(U22/T22*100,2))</f>
        <v>288.2</v>
      </c>
      <c r="W22" s="84">
        <f>+IF(ISERR(U22/S22*100),"N/A",ROUND(U22/S22*100,2))</f>
        <v>144.1</v>
      </c>
    </row>
    <row r="23" spans="2:27" ht="56.25" customHeight="1">
      <c r="B23" s="162" t="s">
        <v>2146</v>
      </c>
      <c r="C23" s="163"/>
      <c r="D23" s="163"/>
      <c r="E23" s="163"/>
      <c r="F23" s="163"/>
      <c r="G23" s="163"/>
      <c r="H23" s="163"/>
      <c r="I23" s="163"/>
      <c r="J23" s="163"/>
      <c r="K23" s="163"/>
      <c r="L23" s="163"/>
      <c r="M23" s="197" t="s">
        <v>1557</v>
      </c>
      <c r="N23" s="197"/>
      <c r="O23" s="197" t="s">
        <v>1986</v>
      </c>
      <c r="P23" s="197"/>
      <c r="Q23" s="197" t="s">
        <v>113</v>
      </c>
      <c r="R23" s="197"/>
      <c r="S23" s="106" t="s">
        <v>114</v>
      </c>
      <c r="T23" s="106" t="s">
        <v>115</v>
      </c>
      <c r="U23" s="106" t="s">
        <v>2147</v>
      </c>
      <c r="V23" s="106">
        <f>+IF(ISERR(U23/T23*100),"N/A",ROUND(U23/T23*100,2))</f>
        <v>160.19999999999999</v>
      </c>
      <c r="W23" s="84">
        <f>+IF(ISERR(U23/S23*100),"N/A",ROUND(U23/S23*100,2))</f>
        <v>80.099999999999994</v>
      </c>
    </row>
    <row r="24" spans="2:27" ht="56.25" customHeight="1" thickBot="1">
      <c r="B24" s="162" t="s">
        <v>2148</v>
      </c>
      <c r="C24" s="163"/>
      <c r="D24" s="163"/>
      <c r="E24" s="163"/>
      <c r="F24" s="163"/>
      <c r="G24" s="163"/>
      <c r="H24" s="163"/>
      <c r="I24" s="163"/>
      <c r="J24" s="163"/>
      <c r="K24" s="163"/>
      <c r="L24" s="163"/>
      <c r="M24" s="197" t="s">
        <v>2133</v>
      </c>
      <c r="N24" s="197"/>
      <c r="O24" s="197" t="s">
        <v>112</v>
      </c>
      <c r="P24" s="197"/>
      <c r="Q24" s="197" t="s">
        <v>113</v>
      </c>
      <c r="R24" s="197"/>
      <c r="S24" s="106" t="s">
        <v>655</v>
      </c>
      <c r="T24" s="106" t="s">
        <v>655</v>
      </c>
      <c r="U24" s="106" t="s">
        <v>655</v>
      </c>
      <c r="V24" s="106">
        <f>+IF(ISERR(U24/T24*100),"N/A",ROUND(U24/T24*100,2))</f>
        <v>100</v>
      </c>
      <c r="W24" s="84">
        <f>+IF(ISERR(U24/S24*100),"N/A",ROUND(U24/S24*100,2))</f>
        <v>100</v>
      </c>
    </row>
    <row r="25" spans="2:27" ht="21.75" customHeight="1" thickTop="1" thickBot="1">
      <c r="B25" s="60" t="s">
        <v>126</v>
      </c>
      <c r="C25" s="61"/>
      <c r="D25" s="61"/>
      <c r="E25" s="61"/>
      <c r="F25" s="61"/>
      <c r="G25" s="61"/>
      <c r="H25" s="62"/>
      <c r="I25" s="62"/>
      <c r="J25" s="62"/>
      <c r="K25" s="62"/>
      <c r="L25" s="62"/>
      <c r="M25" s="62"/>
      <c r="N25" s="62"/>
      <c r="O25" s="62"/>
      <c r="P25" s="62"/>
      <c r="Q25" s="62"/>
      <c r="R25" s="62"/>
      <c r="S25" s="62"/>
      <c r="T25" s="62"/>
      <c r="U25" s="62"/>
      <c r="V25" s="62"/>
      <c r="W25" s="63"/>
      <c r="X25" s="85"/>
    </row>
    <row r="26" spans="2:27" ht="29.25" customHeight="1" thickTop="1" thickBot="1">
      <c r="B26" s="172" t="s">
        <v>127</v>
      </c>
      <c r="C26" s="173"/>
      <c r="D26" s="173"/>
      <c r="E26" s="173"/>
      <c r="F26" s="173"/>
      <c r="G26" s="173"/>
      <c r="H26" s="173"/>
      <c r="I26" s="173"/>
      <c r="J26" s="173"/>
      <c r="K26" s="173"/>
      <c r="L26" s="173"/>
      <c r="M26" s="173"/>
      <c r="N26" s="173"/>
      <c r="O26" s="173"/>
      <c r="P26" s="173"/>
      <c r="Q26" s="174"/>
      <c r="R26" s="86" t="s">
        <v>106</v>
      </c>
      <c r="S26" s="149" t="s">
        <v>107</v>
      </c>
      <c r="T26" s="149"/>
      <c r="U26" s="87" t="s">
        <v>128</v>
      </c>
      <c r="V26" s="148" t="s">
        <v>129</v>
      </c>
      <c r="W26" s="150"/>
    </row>
    <row r="27" spans="2:27" ht="30.75" customHeight="1" thickBot="1">
      <c r="B27" s="175"/>
      <c r="C27" s="176"/>
      <c r="D27" s="176"/>
      <c r="E27" s="176"/>
      <c r="F27" s="176"/>
      <c r="G27" s="176"/>
      <c r="H27" s="176"/>
      <c r="I27" s="176"/>
      <c r="J27" s="176"/>
      <c r="K27" s="176"/>
      <c r="L27" s="176"/>
      <c r="M27" s="176"/>
      <c r="N27" s="176"/>
      <c r="O27" s="176"/>
      <c r="P27" s="176"/>
      <c r="Q27" s="177"/>
      <c r="R27" s="88" t="s">
        <v>130</v>
      </c>
      <c r="S27" s="88" t="s">
        <v>130</v>
      </c>
      <c r="T27" s="88" t="s">
        <v>112</v>
      </c>
      <c r="U27" s="88" t="s">
        <v>130</v>
      </c>
      <c r="V27" s="88" t="s">
        <v>131</v>
      </c>
      <c r="W27" s="81" t="s">
        <v>132</v>
      </c>
      <c r="Y27" s="85"/>
    </row>
    <row r="28" spans="2:27" ht="23.25" customHeight="1" thickBot="1">
      <c r="B28" s="178" t="s">
        <v>133</v>
      </c>
      <c r="C28" s="179"/>
      <c r="D28" s="179"/>
      <c r="E28" s="89" t="s">
        <v>1567</v>
      </c>
      <c r="F28" s="89"/>
      <c r="G28" s="89"/>
      <c r="H28" s="90"/>
      <c r="I28" s="90"/>
      <c r="J28" s="90"/>
      <c r="K28" s="90"/>
      <c r="L28" s="90"/>
      <c r="M28" s="90"/>
      <c r="N28" s="90"/>
      <c r="O28" s="90"/>
      <c r="P28" s="91"/>
      <c r="Q28" s="91"/>
      <c r="R28" s="92" t="s">
        <v>2149</v>
      </c>
      <c r="S28" s="92" t="s">
        <v>75</v>
      </c>
      <c r="T28" s="91"/>
      <c r="U28" s="92" t="s">
        <v>2150</v>
      </c>
      <c r="V28" s="91"/>
      <c r="W28" s="94">
        <f>+IF(ISERR(U28/R28*100),"N/A",ROUND(U28/R28*100,2))</f>
        <v>24.51</v>
      </c>
    </row>
    <row r="29" spans="2:27" ht="26.25" customHeight="1">
      <c r="B29" s="180" t="s">
        <v>136</v>
      </c>
      <c r="C29" s="181"/>
      <c r="D29" s="181"/>
      <c r="E29" s="95" t="s">
        <v>1567</v>
      </c>
      <c r="F29" s="95"/>
      <c r="G29" s="95"/>
      <c r="H29" s="96"/>
      <c r="I29" s="96"/>
      <c r="J29" s="96"/>
      <c r="K29" s="96"/>
      <c r="L29" s="96"/>
      <c r="M29" s="96"/>
      <c r="N29" s="96"/>
      <c r="O29" s="96"/>
      <c r="P29" s="97"/>
      <c r="Q29" s="97"/>
      <c r="R29" s="98" t="s">
        <v>2151</v>
      </c>
      <c r="S29" s="98" t="s">
        <v>2150</v>
      </c>
      <c r="T29" s="98">
        <f>+IF(ISERR(S29/R29*100),"N/A",ROUND(S29/R29*100,2))</f>
        <v>26.68</v>
      </c>
      <c r="U29" s="98" t="s">
        <v>2150</v>
      </c>
      <c r="V29" s="98">
        <f>+IF(ISERR(U29/S29*100),"N/A",ROUND(U29/S29*100,2))</f>
        <v>100</v>
      </c>
      <c r="W29" s="100">
        <f>+IF(ISERR(U29/R29*100),"N/A",ROUND(U29/R29*100,2))</f>
        <v>26.68</v>
      </c>
    </row>
    <row r="30" spans="2:27" ht="23.25" customHeight="1" thickBot="1">
      <c r="B30" s="178" t="s">
        <v>133</v>
      </c>
      <c r="C30" s="179"/>
      <c r="D30" s="179"/>
      <c r="E30" s="89" t="s">
        <v>2152</v>
      </c>
      <c r="F30" s="89"/>
      <c r="G30" s="89"/>
      <c r="H30" s="90"/>
      <c r="I30" s="90"/>
      <c r="J30" s="90"/>
      <c r="K30" s="90"/>
      <c r="L30" s="90"/>
      <c r="M30" s="90"/>
      <c r="N30" s="90"/>
      <c r="O30" s="90"/>
      <c r="P30" s="91"/>
      <c r="Q30" s="91"/>
      <c r="R30" s="92" t="s">
        <v>2153</v>
      </c>
      <c r="S30" s="92" t="s">
        <v>75</v>
      </c>
      <c r="T30" s="91"/>
      <c r="U30" s="92" t="s">
        <v>2154</v>
      </c>
      <c r="V30" s="91"/>
      <c r="W30" s="94">
        <f>+IF(ISERR(U30/R30*100),"N/A",ROUND(U30/R30*100,2))</f>
        <v>404.5</v>
      </c>
    </row>
    <row r="31" spans="2:27" ht="26.25" customHeight="1" thickBot="1">
      <c r="B31" s="180" t="s">
        <v>136</v>
      </c>
      <c r="C31" s="181"/>
      <c r="D31" s="181"/>
      <c r="E31" s="95" t="s">
        <v>2152</v>
      </c>
      <c r="F31" s="95"/>
      <c r="G31" s="95"/>
      <c r="H31" s="96"/>
      <c r="I31" s="96"/>
      <c r="J31" s="96"/>
      <c r="K31" s="96"/>
      <c r="L31" s="96"/>
      <c r="M31" s="96"/>
      <c r="N31" s="96"/>
      <c r="O31" s="96"/>
      <c r="P31" s="97"/>
      <c r="Q31" s="97"/>
      <c r="R31" s="98" t="s">
        <v>2155</v>
      </c>
      <c r="S31" s="98" t="s">
        <v>2156</v>
      </c>
      <c r="T31" s="98">
        <f>+IF(ISERR(S31/R31*100),"N/A",ROUND(S31/R31*100,2))</f>
        <v>51.54</v>
      </c>
      <c r="U31" s="98" t="s">
        <v>2154</v>
      </c>
      <c r="V31" s="98">
        <f>+IF(ISERR(U31/S31*100),"N/A",ROUND(U31/S31*100,2))</f>
        <v>99.12</v>
      </c>
      <c r="W31" s="100">
        <f>+IF(ISERR(U31/R31*100),"N/A",ROUND(U31/R31*100,2))</f>
        <v>51.08</v>
      </c>
    </row>
    <row r="32" spans="2:27" ht="22.5" customHeight="1" thickTop="1" thickBot="1">
      <c r="B32" s="60" t="s">
        <v>138</v>
      </c>
      <c r="C32" s="61"/>
      <c r="D32" s="61"/>
      <c r="E32" s="61"/>
      <c r="F32" s="61"/>
      <c r="G32" s="61"/>
      <c r="H32" s="62"/>
      <c r="I32" s="62"/>
      <c r="J32" s="62"/>
      <c r="K32" s="62"/>
      <c r="L32" s="62"/>
      <c r="M32" s="62"/>
      <c r="N32" s="62"/>
      <c r="O32" s="62"/>
      <c r="P32" s="62"/>
      <c r="Q32" s="62"/>
      <c r="R32" s="62"/>
      <c r="S32" s="62"/>
      <c r="T32" s="62"/>
      <c r="U32" s="62"/>
      <c r="V32" s="62"/>
      <c r="W32" s="63"/>
    </row>
    <row r="33" spans="2:23" ht="37.5" customHeight="1" thickTop="1">
      <c r="B33" s="198" t="s">
        <v>2157</v>
      </c>
      <c r="C33" s="199"/>
      <c r="D33" s="199"/>
      <c r="E33" s="199"/>
      <c r="F33" s="199"/>
      <c r="G33" s="199"/>
      <c r="H33" s="199"/>
      <c r="I33" s="199"/>
      <c r="J33" s="199"/>
      <c r="K33" s="199"/>
      <c r="L33" s="199"/>
      <c r="M33" s="199"/>
      <c r="N33" s="199"/>
      <c r="O33" s="199"/>
      <c r="P33" s="199"/>
      <c r="Q33" s="199"/>
      <c r="R33" s="199"/>
      <c r="S33" s="199"/>
      <c r="T33" s="199"/>
      <c r="U33" s="199"/>
      <c r="V33" s="199"/>
      <c r="W33" s="200"/>
    </row>
    <row r="34" spans="2:23" ht="114" customHeight="1" thickBot="1">
      <c r="B34" s="204"/>
      <c r="C34" s="205"/>
      <c r="D34" s="205"/>
      <c r="E34" s="205"/>
      <c r="F34" s="205"/>
      <c r="G34" s="205"/>
      <c r="H34" s="205"/>
      <c r="I34" s="205"/>
      <c r="J34" s="205"/>
      <c r="K34" s="205"/>
      <c r="L34" s="205"/>
      <c r="M34" s="205"/>
      <c r="N34" s="205"/>
      <c r="O34" s="205"/>
      <c r="P34" s="205"/>
      <c r="Q34" s="205"/>
      <c r="R34" s="205"/>
      <c r="S34" s="205"/>
      <c r="T34" s="205"/>
      <c r="U34" s="205"/>
      <c r="V34" s="205"/>
      <c r="W34" s="206"/>
    </row>
    <row r="35" spans="2:23" ht="37.5" customHeight="1" thickTop="1">
      <c r="B35" s="198" t="s">
        <v>2158</v>
      </c>
      <c r="C35" s="199"/>
      <c r="D35" s="199"/>
      <c r="E35" s="199"/>
      <c r="F35" s="199"/>
      <c r="G35" s="199"/>
      <c r="H35" s="199"/>
      <c r="I35" s="199"/>
      <c r="J35" s="199"/>
      <c r="K35" s="199"/>
      <c r="L35" s="199"/>
      <c r="M35" s="199"/>
      <c r="N35" s="199"/>
      <c r="O35" s="199"/>
      <c r="P35" s="199"/>
      <c r="Q35" s="199"/>
      <c r="R35" s="199"/>
      <c r="S35" s="199"/>
      <c r="T35" s="199"/>
      <c r="U35" s="199"/>
      <c r="V35" s="199"/>
      <c r="W35" s="200"/>
    </row>
    <row r="36" spans="2:23" ht="128.25" customHeight="1" thickBot="1">
      <c r="B36" s="204"/>
      <c r="C36" s="205"/>
      <c r="D36" s="205"/>
      <c r="E36" s="205"/>
      <c r="F36" s="205"/>
      <c r="G36" s="205"/>
      <c r="H36" s="205"/>
      <c r="I36" s="205"/>
      <c r="J36" s="205"/>
      <c r="K36" s="205"/>
      <c r="L36" s="205"/>
      <c r="M36" s="205"/>
      <c r="N36" s="205"/>
      <c r="O36" s="205"/>
      <c r="P36" s="205"/>
      <c r="Q36" s="205"/>
      <c r="R36" s="205"/>
      <c r="S36" s="205"/>
      <c r="T36" s="205"/>
      <c r="U36" s="205"/>
      <c r="V36" s="205"/>
      <c r="W36" s="206"/>
    </row>
    <row r="37" spans="2:23" ht="37.5" customHeight="1" thickTop="1">
      <c r="B37" s="198" t="s">
        <v>2159</v>
      </c>
      <c r="C37" s="199"/>
      <c r="D37" s="199"/>
      <c r="E37" s="199"/>
      <c r="F37" s="199"/>
      <c r="G37" s="199"/>
      <c r="H37" s="199"/>
      <c r="I37" s="199"/>
      <c r="J37" s="199"/>
      <c r="K37" s="199"/>
      <c r="L37" s="199"/>
      <c r="M37" s="199"/>
      <c r="N37" s="199"/>
      <c r="O37" s="199"/>
      <c r="P37" s="199"/>
      <c r="Q37" s="199"/>
      <c r="R37" s="199"/>
      <c r="S37" s="199"/>
      <c r="T37" s="199"/>
      <c r="U37" s="199"/>
      <c r="V37" s="199"/>
      <c r="W37" s="200"/>
    </row>
    <row r="38" spans="2:23" ht="114" customHeight="1" thickBot="1">
      <c r="B38" s="201"/>
      <c r="C38" s="202"/>
      <c r="D38" s="202"/>
      <c r="E38" s="202"/>
      <c r="F38" s="202"/>
      <c r="G38" s="202"/>
      <c r="H38" s="202"/>
      <c r="I38" s="202"/>
      <c r="J38" s="202"/>
      <c r="K38" s="202"/>
      <c r="L38" s="202"/>
      <c r="M38" s="202"/>
      <c r="N38" s="202"/>
      <c r="O38" s="202"/>
      <c r="P38" s="202"/>
      <c r="Q38" s="202"/>
      <c r="R38" s="202"/>
      <c r="S38" s="202"/>
      <c r="T38" s="202"/>
      <c r="U38" s="202"/>
      <c r="V38" s="202"/>
      <c r="W38" s="203"/>
    </row>
  </sheetData>
  <mergeCells count="65">
    <mergeCell ref="B26:Q27"/>
    <mergeCell ref="B35:W36"/>
    <mergeCell ref="B37:W38"/>
    <mergeCell ref="V26:W26"/>
    <mergeCell ref="B28:D28"/>
    <mergeCell ref="B29:D29"/>
    <mergeCell ref="B30:D30"/>
    <mergeCell ref="B31:D31"/>
    <mergeCell ref="B33:W34"/>
    <mergeCell ref="S26:T26"/>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4" min="1" max="22"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indexed="53"/>
  </sheetPr>
  <dimension ref="A1:AA33"/>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2128</v>
      </c>
      <c r="D4" s="186" t="s">
        <v>42</v>
      </c>
      <c r="E4" s="186"/>
      <c r="F4" s="186"/>
      <c r="G4" s="186"/>
      <c r="H4" s="187"/>
      <c r="J4" s="188" t="s">
        <v>70</v>
      </c>
      <c r="K4" s="186"/>
      <c r="L4" s="102" t="s">
        <v>2160</v>
      </c>
      <c r="M4" s="189" t="s">
        <v>2161</v>
      </c>
      <c r="N4" s="189"/>
      <c r="O4" s="189"/>
      <c r="P4" s="189"/>
      <c r="Q4" s="190"/>
      <c r="R4" s="103"/>
      <c r="S4" s="191" t="s">
        <v>73</v>
      </c>
      <c r="T4" s="192"/>
      <c r="U4" s="192"/>
      <c r="V4" s="193" t="s">
        <v>2162</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1557</v>
      </c>
      <c r="D6" s="195" t="s">
        <v>2132</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2163</v>
      </c>
      <c r="K8" s="75" t="s">
        <v>2164</v>
      </c>
      <c r="L8" s="75" t="s">
        <v>1572</v>
      </c>
      <c r="M8" s="75" t="s">
        <v>479</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66.75" customHeight="1" thickTop="1" thickBot="1">
      <c r="B10" s="76" t="s">
        <v>86</v>
      </c>
      <c r="C10" s="193" t="s">
        <v>2165</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2166</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thickBot="1">
      <c r="B21" s="162" t="s">
        <v>2167</v>
      </c>
      <c r="C21" s="163"/>
      <c r="D21" s="163"/>
      <c r="E21" s="163"/>
      <c r="F21" s="163"/>
      <c r="G21" s="163"/>
      <c r="H21" s="163"/>
      <c r="I21" s="163"/>
      <c r="J21" s="163"/>
      <c r="K21" s="163"/>
      <c r="L21" s="163"/>
      <c r="M21" s="196" t="s">
        <v>1557</v>
      </c>
      <c r="N21" s="196"/>
      <c r="O21" s="196" t="s">
        <v>112</v>
      </c>
      <c r="P21" s="196"/>
      <c r="Q21" s="196" t="s">
        <v>113</v>
      </c>
      <c r="R21" s="196"/>
      <c r="S21" s="106" t="s">
        <v>166</v>
      </c>
      <c r="T21" s="106" t="s">
        <v>157</v>
      </c>
      <c r="U21" s="106" t="s">
        <v>1806</v>
      </c>
      <c r="V21" s="106">
        <f>+IF(ISERR(U21/T21*100),"N/A",ROUND(U21/T21*100,2))</f>
        <v>160</v>
      </c>
      <c r="W21" s="84">
        <f>+IF(ISERR(U21/S21*100),"N/A",ROUND(U21/S21*100,2))</f>
        <v>5.33</v>
      </c>
    </row>
    <row r="22" spans="2:27" ht="21.75" customHeight="1" thickTop="1" thickBot="1">
      <c r="B22" s="60" t="s">
        <v>126</v>
      </c>
      <c r="C22" s="61"/>
      <c r="D22" s="61"/>
      <c r="E22" s="61"/>
      <c r="F22" s="61"/>
      <c r="G22" s="61"/>
      <c r="H22" s="62"/>
      <c r="I22" s="62"/>
      <c r="J22" s="62"/>
      <c r="K22" s="62"/>
      <c r="L22" s="62"/>
      <c r="M22" s="62"/>
      <c r="N22" s="62"/>
      <c r="O22" s="62"/>
      <c r="P22" s="62"/>
      <c r="Q22" s="62"/>
      <c r="R22" s="62"/>
      <c r="S22" s="62"/>
      <c r="T22" s="62"/>
      <c r="U22" s="62"/>
      <c r="V22" s="62"/>
      <c r="W22" s="63"/>
      <c r="X22" s="85"/>
    </row>
    <row r="23" spans="2:27" ht="29.25" customHeight="1" thickTop="1" thickBot="1">
      <c r="B23" s="172" t="s">
        <v>127</v>
      </c>
      <c r="C23" s="173"/>
      <c r="D23" s="173"/>
      <c r="E23" s="173"/>
      <c r="F23" s="173"/>
      <c r="G23" s="173"/>
      <c r="H23" s="173"/>
      <c r="I23" s="173"/>
      <c r="J23" s="173"/>
      <c r="K23" s="173"/>
      <c r="L23" s="173"/>
      <c r="M23" s="173"/>
      <c r="N23" s="173"/>
      <c r="O23" s="173"/>
      <c r="P23" s="173"/>
      <c r="Q23" s="174"/>
      <c r="R23" s="86" t="s">
        <v>106</v>
      </c>
      <c r="S23" s="149" t="s">
        <v>107</v>
      </c>
      <c r="T23" s="149"/>
      <c r="U23" s="87" t="s">
        <v>128</v>
      </c>
      <c r="V23" s="148" t="s">
        <v>129</v>
      </c>
      <c r="W23" s="150"/>
    </row>
    <row r="24" spans="2:27" ht="30.75" customHeight="1" thickBot="1">
      <c r="B24" s="175"/>
      <c r="C24" s="176"/>
      <c r="D24" s="176"/>
      <c r="E24" s="176"/>
      <c r="F24" s="176"/>
      <c r="G24" s="176"/>
      <c r="H24" s="176"/>
      <c r="I24" s="176"/>
      <c r="J24" s="176"/>
      <c r="K24" s="176"/>
      <c r="L24" s="176"/>
      <c r="M24" s="176"/>
      <c r="N24" s="176"/>
      <c r="O24" s="176"/>
      <c r="P24" s="176"/>
      <c r="Q24" s="177"/>
      <c r="R24" s="88" t="s">
        <v>130</v>
      </c>
      <c r="S24" s="88" t="s">
        <v>130</v>
      </c>
      <c r="T24" s="88" t="s">
        <v>112</v>
      </c>
      <c r="U24" s="88" t="s">
        <v>130</v>
      </c>
      <c r="V24" s="88" t="s">
        <v>131</v>
      </c>
      <c r="W24" s="81" t="s">
        <v>132</v>
      </c>
      <c r="Y24" s="85"/>
    </row>
    <row r="25" spans="2:27" ht="23.25" customHeight="1" thickBot="1">
      <c r="B25" s="178" t="s">
        <v>133</v>
      </c>
      <c r="C25" s="179"/>
      <c r="D25" s="179"/>
      <c r="E25" s="89" t="s">
        <v>1567</v>
      </c>
      <c r="F25" s="89"/>
      <c r="G25" s="89"/>
      <c r="H25" s="90"/>
      <c r="I25" s="90"/>
      <c r="J25" s="90"/>
      <c r="K25" s="90"/>
      <c r="L25" s="90"/>
      <c r="M25" s="90"/>
      <c r="N25" s="90"/>
      <c r="O25" s="90"/>
      <c r="P25" s="91"/>
      <c r="Q25" s="91"/>
      <c r="R25" s="92" t="s">
        <v>2168</v>
      </c>
      <c r="S25" s="92" t="s">
        <v>75</v>
      </c>
      <c r="T25" s="91"/>
      <c r="U25" s="92" t="s">
        <v>703</v>
      </c>
      <c r="V25" s="91"/>
      <c r="W25" s="94">
        <f>+IF(ISERR(U25/R25*100),"N/A",ROUND(U25/R25*100,2))</f>
        <v>3.87</v>
      </c>
    </row>
    <row r="26" spans="2:27" ht="26.25" customHeight="1" thickBot="1">
      <c r="B26" s="180" t="s">
        <v>136</v>
      </c>
      <c r="C26" s="181"/>
      <c r="D26" s="181"/>
      <c r="E26" s="95" t="s">
        <v>1567</v>
      </c>
      <c r="F26" s="95"/>
      <c r="G26" s="95"/>
      <c r="H26" s="96"/>
      <c r="I26" s="96"/>
      <c r="J26" s="96"/>
      <c r="K26" s="96"/>
      <c r="L26" s="96"/>
      <c r="M26" s="96"/>
      <c r="N26" s="96"/>
      <c r="O26" s="96"/>
      <c r="P26" s="97"/>
      <c r="Q26" s="97"/>
      <c r="R26" s="98" t="s">
        <v>2168</v>
      </c>
      <c r="S26" s="98" t="s">
        <v>703</v>
      </c>
      <c r="T26" s="98">
        <f>+IF(ISERR(S26/R26*100),"N/A",ROUND(S26/R26*100,2))</f>
        <v>3.87</v>
      </c>
      <c r="U26" s="98" t="s">
        <v>703</v>
      </c>
      <c r="V26" s="98">
        <f>+IF(ISERR(U26/S26*100),"N/A",ROUND(U26/S26*100,2))</f>
        <v>100</v>
      </c>
      <c r="W26" s="100">
        <f>+IF(ISERR(U26/R26*100),"N/A",ROUND(U26/R26*100,2))</f>
        <v>3.87</v>
      </c>
    </row>
    <row r="27" spans="2:27" ht="22.5" customHeight="1" thickTop="1" thickBot="1">
      <c r="B27" s="60" t="s">
        <v>138</v>
      </c>
      <c r="C27" s="61"/>
      <c r="D27" s="61"/>
      <c r="E27" s="61"/>
      <c r="F27" s="61"/>
      <c r="G27" s="61"/>
      <c r="H27" s="62"/>
      <c r="I27" s="62"/>
      <c r="J27" s="62"/>
      <c r="K27" s="62"/>
      <c r="L27" s="62"/>
      <c r="M27" s="62"/>
      <c r="N27" s="62"/>
      <c r="O27" s="62"/>
      <c r="P27" s="62"/>
      <c r="Q27" s="62"/>
      <c r="R27" s="62"/>
      <c r="S27" s="62"/>
      <c r="T27" s="62"/>
      <c r="U27" s="62"/>
      <c r="V27" s="62"/>
      <c r="W27" s="63"/>
    </row>
    <row r="28" spans="2:27" ht="37.5" customHeight="1" thickTop="1">
      <c r="B28" s="198" t="s">
        <v>2169</v>
      </c>
      <c r="C28" s="199"/>
      <c r="D28" s="199"/>
      <c r="E28" s="199"/>
      <c r="F28" s="199"/>
      <c r="G28" s="199"/>
      <c r="H28" s="199"/>
      <c r="I28" s="199"/>
      <c r="J28" s="199"/>
      <c r="K28" s="199"/>
      <c r="L28" s="199"/>
      <c r="M28" s="199"/>
      <c r="N28" s="199"/>
      <c r="O28" s="199"/>
      <c r="P28" s="199"/>
      <c r="Q28" s="199"/>
      <c r="R28" s="199"/>
      <c r="S28" s="199"/>
      <c r="T28" s="199"/>
      <c r="U28" s="199"/>
      <c r="V28" s="199"/>
      <c r="W28" s="200"/>
    </row>
    <row r="29" spans="2:27" ht="75.75" customHeight="1" thickBot="1">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c r="B30" s="198" t="s">
        <v>2170</v>
      </c>
      <c r="C30" s="199"/>
      <c r="D30" s="199"/>
      <c r="E30" s="199"/>
      <c r="F30" s="199"/>
      <c r="G30" s="199"/>
      <c r="H30" s="199"/>
      <c r="I30" s="199"/>
      <c r="J30" s="199"/>
      <c r="K30" s="199"/>
      <c r="L30" s="199"/>
      <c r="M30" s="199"/>
      <c r="N30" s="199"/>
      <c r="O30" s="199"/>
      <c r="P30" s="199"/>
      <c r="Q30" s="199"/>
      <c r="R30" s="199"/>
      <c r="S30" s="199"/>
      <c r="T30" s="199"/>
      <c r="U30" s="199"/>
      <c r="V30" s="199"/>
      <c r="W30" s="200"/>
    </row>
    <row r="31" spans="2:27" ht="33.75" customHeight="1" thickBot="1">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c r="B32" s="198" t="s">
        <v>2171</v>
      </c>
      <c r="C32" s="199"/>
      <c r="D32" s="199"/>
      <c r="E32" s="199"/>
      <c r="F32" s="199"/>
      <c r="G32" s="199"/>
      <c r="H32" s="199"/>
      <c r="I32" s="199"/>
      <c r="J32" s="199"/>
      <c r="K32" s="199"/>
      <c r="L32" s="199"/>
      <c r="M32" s="199"/>
      <c r="N32" s="199"/>
      <c r="O32" s="199"/>
      <c r="P32" s="199"/>
      <c r="Q32" s="199"/>
      <c r="R32" s="199"/>
      <c r="S32" s="199"/>
      <c r="T32" s="199"/>
      <c r="U32" s="199"/>
      <c r="V32" s="199"/>
      <c r="W32" s="200"/>
    </row>
    <row r="33" spans="2:23" ht="68.25" customHeight="1" thickBot="1">
      <c r="B33" s="201"/>
      <c r="C33" s="202"/>
      <c r="D33" s="202"/>
      <c r="E33" s="202"/>
      <c r="F33" s="202"/>
      <c r="G33" s="202"/>
      <c r="H33" s="202"/>
      <c r="I33" s="202"/>
      <c r="J33" s="202"/>
      <c r="K33" s="202"/>
      <c r="L33" s="202"/>
      <c r="M33" s="202"/>
      <c r="N33" s="202"/>
      <c r="O33" s="202"/>
      <c r="P33" s="202"/>
      <c r="Q33" s="202"/>
      <c r="R33" s="202"/>
      <c r="S33" s="202"/>
      <c r="T33" s="202"/>
      <c r="U33" s="202"/>
      <c r="V33" s="202"/>
      <c r="W33" s="203"/>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indexed="53"/>
  </sheetPr>
  <dimension ref="A1:AA46"/>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69.75" customHeight="1" thickTop="1" thickBot="1">
      <c r="B4" s="101" t="s">
        <v>4</v>
      </c>
      <c r="C4" s="102" t="s">
        <v>2172</v>
      </c>
      <c r="D4" s="186" t="s">
        <v>43</v>
      </c>
      <c r="E4" s="186"/>
      <c r="F4" s="186"/>
      <c r="G4" s="186"/>
      <c r="H4" s="187"/>
      <c r="J4" s="188" t="s">
        <v>70</v>
      </c>
      <c r="K4" s="186"/>
      <c r="L4" s="102" t="s">
        <v>2173</v>
      </c>
      <c r="M4" s="189" t="s">
        <v>2174</v>
      </c>
      <c r="N4" s="189"/>
      <c r="O4" s="189"/>
      <c r="P4" s="189"/>
      <c r="Q4" s="190"/>
      <c r="R4" s="103"/>
      <c r="S4" s="191" t="s">
        <v>73</v>
      </c>
      <c r="T4" s="192"/>
      <c r="U4" s="192"/>
      <c r="V4" s="193" t="s">
        <v>2175</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2176</v>
      </c>
      <c r="D6" s="195" t="s">
        <v>2177</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640</v>
      </c>
      <c r="D7" s="185" t="s">
        <v>2178</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2179</v>
      </c>
      <c r="K8" s="75" t="s">
        <v>2180</v>
      </c>
      <c r="L8" s="75" t="s">
        <v>2176</v>
      </c>
      <c r="M8" s="75" t="s">
        <v>2181</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311.25" customHeight="1" thickTop="1" thickBot="1">
      <c r="B10" s="76" t="s">
        <v>86</v>
      </c>
      <c r="C10" s="193" t="s">
        <v>2182</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2183</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2184</v>
      </c>
      <c r="C21" s="163"/>
      <c r="D21" s="163"/>
      <c r="E21" s="163"/>
      <c r="F21" s="163"/>
      <c r="G21" s="163"/>
      <c r="H21" s="163"/>
      <c r="I21" s="163"/>
      <c r="J21" s="163"/>
      <c r="K21" s="163"/>
      <c r="L21" s="163"/>
      <c r="M21" s="196" t="s">
        <v>640</v>
      </c>
      <c r="N21" s="196"/>
      <c r="O21" s="196" t="s">
        <v>112</v>
      </c>
      <c r="P21" s="196"/>
      <c r="Q21" s="196" t="s">
        <v>132</v>
      </c>
      <c r="R21" s="196"/>
      <c r="S21" s="106" t="s">
        <v>166</v>
      </c>
      <c r="T21" s="106" t="s">
        <v>235</v>
      </c>
      <c r="U21" s="106" t="s">
        <v>235</v>
      </c>
      <c r="V21" s="106" t="str">
        <f t="shared" ref="V21:V32" si="0">+IF(ISERR(U21/T21*100),"N/A",ROUND(U21/T21*100,2))</f>
        <v>N/A</v>
      </c>
      <c r="W21" s="84" t="str">
        <f t="shared" ref="W21:W32" si="1">+IF(ISERR(U21/S21*100),"N/A",ROUND(U21/S21*100,2))</f>
        <v>N/A</v>
      </c>
    </row>
    <row r="22" spans="2:27" ht="56.25" customHeight="1">
      <c r="B22" s="162" t="s">
        <v>2185</v>
      </c>
      <c r="C22" s="163"/>
      <c r="D22" s="163"/>
      <c r="E22" s="163"/>
      <c r="F22" s="163"/>
      <c r="G22" s="163"/>
      <c r="H22" s="163"/>
      <c r="I22" s="163"/>
      <c r="J22" s="163"/>
      <c r="K22" s="163"/>
      <c r="L22" s="163"/>
      <c r="M22" s="197" t="s">
        <v>640</v>
      </c>
      <c r="N22" s="197"/>
      <c r="O22" s="197" t="s">
        <v>112</v>
      </c>
      <c r="P22" s="197"/>
      <c r="Q22" s="197" t="s">
        <v>132</v>
      </c>
      <c r="R22" s="197"/>
      <c r="S22" s="106" t="s">
        <v>1566</v>
      </c>
      <c r="T22" s="106" t="s">
        <v>235</v>
      </c>
      <c r="U22" s="106" t="s">
        <v>235</v>
      </c>
      <c r="V22" s="106" t="str">
        <f t="shared" si="0"/>
        <v>N/A</v>
      </c>
      <c r="W22" s="84" t="str">
        <f t="shared" si="1"/>
        <v>N/A</v>
      </c>
    </row>
    <row r="23" spans="2:27" ht="56.25" customHeight="1">
      <c r="B23" s="162" t="s">
        <v>2186</v>
      </c>
      <c r="C23" s="163"/>
      <c r="D23" s="163"/>
      <c r="E23" s="163"/>
      <c r="F23" s="163"/>
      <c r="G23" s="163"/>
      <c r="H23" s="163"/>
      <c r="I23" s="163"/>
      <c r="J23" s="163"/>
      <c r="K23" s="163"/>
      <c r="L23" s="163"/>
      <c r="M23" s="197" t="s">
        <v>640</v>
      </c>
      <c r="N23" s="197"/>
      <c r="O23" s="197" t="s">
        <v>112</v>
      </c>
      <c r="P23" s="197"/>
      <c r="Q23" s="197" t="s">
        <v>113</v>
      </c>
      <c r="R23" s="197"/>
      <c r="S23" s="106" t="s">
        <v>581</v>
      </c>
      <c r="T23" s="106" t="s">
        <v>581</v>
      </c>
      <c r="U23" s="106" t="s">
        <v>2187</v>
      </c>
      <c r="V23" s="106">
        <f t="shared" si="0"/>
        <v>114.96</v>
      </c>
      <c r="W23" s="84">
        <f t="shared" si="1"/>
        <v>114.96</v>
      </c>
    </row>
    <row r="24" spans="2:27" ht="56.25" customHeight="1">
      <c r="B24" s="162" t="s">
        <v>2188</v>
      </c>
      <c r="C24" s="163"/>
      <c r="D24" s="163"/>
      <c r="E24" s="163"/>
      <c r="F24" s="163"/>
      <c r="G24" s="163"/>
      <c r="H24" s="163"/>
      <c r="I24" s="163"/>
      <c r="J24" s="163"/>
      <c r="K24" s="163"/>
      <c r="L24" s="163"/>
      <c r="M24" s="197" t="s">
        <v>640</v>
      </c>
      <c r="N24" s="197"/>
      <c r="O24" s="197" t="s">
        <v>112</v>
      </c>
      <c r="P24" s="197"/>
      <c r="Q24" s="197" t="s">
        <v>113</v>
      </c>
      <c r="R24" s="197"/>
      <c r="S24" s="106" t="s">
        <v>114</v>
      </c>
      <c r="T24" s="106" t="s">
        <v>658</v>
      </c>
      <c r="U24" s="106" t="s">
        <v>1497</v>
      </c>
      <c r="V24" s="106">
        <f t="shared" si="0"/>
        <v>80</v>
      </c>
      <c r="W24" s="84">
        <f t="shared" si="1"/>
        <v>36</v>
      </c>
    </row>
    <row r="25" spans="2:27" ht="56.25" customHeight="1">
      <c r="B25" s="162" t="s">
        <v>2189</v>
      </c>
      <c r="C25" s="163"/>
      <c r="D25" s="163"/>
      <c r="E25" s="163"/>
      <c r="F25" s="163"/>
      <c r="G25" s="163"/>
      <c r="H25" s="163"/>
      <c r="I25" s="163"/>
      <c r="J25" s="163"/>
      <c r="K25" s="163"/>
      <c r="L25" s="163"/>
      <c r="M25" s="197" t="s">
        <v>640</v>
      </c>
      <c r="N25" s="197"/>
      <c r="O25" s="197" t="s">
        <v>112</v>
      </c>
      <c r="P25" s="197"/>
      <c r="Q25" s="197" t="s">
        <v>113</v>
      </c>
      <c r="R25" s="197"/>
      <c r="S25" s="106" t="s">
        <v>581</v>
      </c>
      <c r="T25" s="106" t="s">
        <v>581</v>
      </c>
      <c r="U25" s="106" t="s">
        <v>114</v>
      </c>
      <c r="V25" s="106">
        <f t="shared" si="0"/>
        <v>125</v>
      </c>
      <c r="W25" s="84">
        <f t="shared" si="1"/>
        <v>125</v>
      </c>
    </row>
    <row r="26" spans="2:27" ht="56.25" customHeight="1">
      <c r="B26" s="162" t="s">
        <v>2190</v>
      </c>
      <c r="C26" s="163"/>
      <c r="D26" s="163"/>
      <c r="E26" s="163"/>
      <c r="F26" s="163"/>
      <c r="G26" s="163"/>
      <c r="H26" s="163"/>
      <c r="I26" s="163"/>
      <c r="J26" s="163"/>
      <c r="K26" s="163"/>
      <c r="L26" s="163"/>
      <c r="M26" s="197" t="s">
        <v>640</v>
      </c>
      <c r="N26" s="197"/>
      <c r="O26" s="197" t="s">
        <v>112</v>
      </c>
      <c r="P26" s="197"/>
      <c r="Q26" s="197" t="s">
        <v>113</v>
      </c>
      <c r="R26" s="197"/>
      <c r="S26" s="106" t="s">
        <v>581</v>
      </c>
      <c r="T26" s="106" t="s">
        <v>581</v>
      </c>
      <c r="U26" s="106" t="s">
        <v>114</v>
      </c>
      <c r="V26" s="106">
        <f t="shared" si="0"/>
        <v>125</v>
      </c>
      <c r="W26" s="84">
        <f t="shared" si="1"/>
        <v>125</v>
      </c>
    </row>
    <row r="27" spans="2:27" ht="56.25" customHeight="1">
      <c r="B27" s="162" t="s">
        <v>2191</v>
      </c>
      <c r="C27" s="163"/>
      <c r="D27" s="163"/>
      <c r="E27" s="163"/>
      <c r="F27" s="163"/>
      <c r="G27" s="163"/>
      <c r="H27" s="163"/>
      <c r="I27" s="163"/>
      <c r="J27" s="163"/>
      <c r="K27" s="163"/>
      <c r="L27" s="163"/>
      <c r="M27" s="197" t="s">
        <v>640</v>
      </c>
      <c r="N27" s="197"/>
      <c r="O27" s="197" t="s">
        <v>112</v>
      </c>
      <c r="P27" s="197"/>
      <c r="Q27" s="197" t="s">
        <v>113</v>
      </c>
      <c r="R27" s="197"/>
      <c r="S27" s="106" t="s">
        <v>114</v>
      </c>
      <c r="T27" s="106" t="s">
        <v>115</v>
      </c>
      <c r="U27" s="106" t="s">
        <v>115</v>
      </c>
      <c r="V27" s="106">
        <f t="shared" si="0"/>
        <v>100</v>
      </c>
      <c r="W27" s="84">
        <f t="shared" si="1"/>
        <v>50</v>
      </c>
    </row>
    <row r="28" spans="2:27" ht="56.25" customHeight="1">
      <c r="B28" s="162" t="s">
        <v>2192</v>
      </c>
      <c r="C28" s="163"/>
      <c r="D28" s="163"/>
      <c r="E28" s="163"/>
      <c r="F28" s="163"/>
      <c r="G28" s="163"/>
      <c r="H28" s="163"/>
      <c r="I28" s="163"/>
      <c r="J28" s="163"/>
      <c r="K28" s="163"/>
      <c r="L28" s="163"/>
      <c r="M28" s="197" t="s">
        <v>640</v>
      </c>
      <c r="N28" s="197"/>
      <c r="O28" s="197" t="s">
        <v>112</v>
      </c>
      <c r="P28" s="197"/>
      <c r="Q28" s="197" t="s">
        <v>113</v>
      </c>
      <c r="R28" s="197"/>
      <c r="S28" s="106" t="s">
        <v>114</v>
      </c>
      <c r="T28" s="106" t="s">
        <v>114</v>
      </c>
      <c r="U28" s="106" t="s">
        <v>114</v>
      </c>
      <c r="V28" s="106">
        <f t="shared" si="0"/>
        <v>100</v>
      </c>
      <c r="W28" s="84">
        <f t="shared" si="1"/>
        <v>100</v>
      </c>
    </row>
    <row r="29" spans="2:27" ht="56.25" customHeight="1">
      <c r="B29" s="162" t="s">
        <v>2193</v>
      </c>
      <c r="C29" s="163"/>
      <c r="D29" s="163"/>
      <c r="E29" s="163"/>
      <c r="F29" s="163"/>
      <c r="G29" s="163"/>
      <c r="H29" s="163"/>
      <c r="I29" s="163"/>
      <c r="J29" s="163"/>
      <c r="K29" s="163"/>
      <c r="L29" s="163"/>
      <c r="M29" s="197" t="s">
        <v>2176</v>
      </c>
      <c r="N29" s="197"/>
      <c r="O29" s="197" t="s">
        <v>112</v>
      </c>
      <c r="P29" s="197"/>
      <c r="Q29" s="197" t="s">
        <v>113</v>
      </c>
      <c r="R29" s="197"/>
      <c r="S29" s="106" t="s">
        <v>2194</v>
      </c>
      <c r="T29" s="106" t="s">
        <v>2195</v>
      </c>
      <c r="U29" s="106" t="s">
        <v>2196</v>
      </c>
      <c r="V29" s="106">
        <f t="shared" si="0"/>
        <v>195.32</v>
      </c>
      <c r="W29" s="84">
        <f t="shared" si="1"/>
        <v>118.38</v>
      </c>
    </row>
    <row r="30" spans="2:27" ht="56.25" customHeight="1">
      <c r="B30" s="162" t="s">
        <v>2197</v>
      </c>
      <c r="C30" s="163"/>
      <c r="D30" s="163"/>
      <c r="E30" s="163"/>
      <c r="F30" s="163"/>
      <c r="G30" s="163"/>
      <c r="H30" s="163"/>
      <c r="I30" s="163"/>
      <c r="J30" s="163"/>
      <c r="K30" s="163"/>
      <c r="L30" s="163"/>
      <c r="M30" s="197" t="s">
        <v>2176</v>
      </c>
      <c r="N30" s="197"/>
      <c r="O30" s="197" t="s">
        <v>112</v>
      </c>
      <c r="P30" s="197"/>
      <c r="Q30" s="197" t="s">
        <v>113</v>
      </c>
      <c r="R30" s="197"/>
      <c r="S30" s="106" t="s">
        <v>114</v>
      </c>
      <c r="T30" s="106" t="s">
        <v>2198</v>
      </c>
      <c r="U30" s="106" t="s">
        <v>2199</v>
      </c>
      <c r="V30" s="106">
        <f t="shared" si="0"/>
        <v>56.64</v>
      </c>
      <c r="W30" s="84">
        <f t="shared" si="1"/>
        <v>27.1</v>
      </c>
    </row>
    <row r="31" spans="2:27" ht="56.25" customHeight="1">
      <c r="B31" s="162" t="s">
        <v>2200</v>
      </c>
      <c r="C31" s="163"/>
      <c r="D31" s="163"/>
      <c r="E31" s="163"/>
      <c r="F31" s="163"/>
      <c r="G31" s="163"/>
      <c r="H31" s="163"/>
      <c r="I31" s="163"/>
      <c r="J31" s="163"/>
      <c r="K31" s="163"/>
      <c r="L31" s="163"/>
      <c r="M31" s="197" t="s">
        <v>2176</v>
      </c>
      <c r="N31" s="197"/>
      <c r="O31" s="197" t="s">
        <v>112</v>
      </c>
      <c r="P31" s="197"/>
      <c r="Q31" s="197" t="s">
        <v>113</v>
      </c>
      <c r="R31" s="197"/>
      <c r="S31" s="106" t="s">
        <v>114</v>
      </c>
      <c r="T31" s="106" t="s">
        <v>207</v>
      </c>
      <c r="U31" s="106" t="s">
        <v>448</v>
      </c>
      <c r="V31" s="106">
        <f t="shared" si="0"/>
        <v>46.16</v>
      </c>
      <c r="W31" s="84">
        <f t="shared" si="1"/>
        <v>20</v>
      </c>
    </row>
    <row r="32" spans="2:27" ht="56.25" customHeight="1" thickBot="1">
      <c r="B32" s="162" t="s">
        <v>2201</v>
      </c>
      <c r="C32" s="163"/>
      <c r="D32" s="163"/>
      <c r="E32" s="163"/>
      <c r="F32" s="163"/>
      <c r="G32" s="163"/>
      <c r="H32" s="163"/>
      <c r="I32" s="163"/>
      <c r="J32" s="163"/>
      <c r="K32" s="163"/>
      <c r="L32" s="163"/>
      <c r="M32" s="197" t="s">
        <v>2176</v>
      </c>
      <c r="N32" s="197"/>
      <c r="O32" s="197" t="s">
        <v>112</v>
      </c>
      <c r="P32" s="197"/>
      <c r="Q32" s="197" t="s">
        <v>113</v>
      </c>
      <c r="R32" s="197"/>
      <c r="S32" s="106" t="s">
        <v>2202</v>
      </c>
      <c r="T32" s="106" t="s">
        <v>2203</v>
      </c>
      <c r="U32" s="106" t="s">
        <v>2204</v>
      </c>
      <c r="V32" s="106">
        <f t="shared" si="0"/>
        <v>218.2</v>
      </c>
      <c r="W32" s="84">
        <f t="shared" si="1"/>
        <v>103.61</v>
      </c>
    </row>
    <row r="33" spans="2:25" ht="21.75" customHeight="1" thickTop="1" thickBot="1">
      <c r="B33" s="60" t="s">
        <v>126</v>
      </c>
      <c r="C33" s="61"/>
      <c r="D33" s="61"/>
      <c r="E33" s="61"/>
      <c r="F33" s="61"/>
      <c r="G33" s="61"/>
      <c r="H33" s="62"/>
      <c r="I33" s="62"/>
      <c r="J33" s="62"/>
      <c r="K33" s="62"/>
      <c r="L33" s="62"/>
      <c r="M33" s="62"/>
      <c r="N33" s="62"/>
      <c r="O33" s="62"/>
      <c r="P33" s="62"/>
      <c r="Q33" s="62"/>
      <c r="R33" s="62"/>
      <c r="S33" s="62"/>
      <c r="T33" s="62"/>
      <c r="U33" s="62"/>
      <c r="V33" s="62"/>
      <c r="W33" s="63"/>
      <c r="X33" s="85"/>
    </row>
    <row r="34" spans="2:25" ht="29.25" customHeight="1" thickTop="1" thickBot="1">
      <c r="B34" s="172" t="s">
        <v>127</v>
      </c>
      <c r="C34" s="173"/>
      <c r="D34" s="173"/>
      <c r="E34" s="173"/>
      <c r="F34" s="173"/>
      <c r="G34" s="173"/>
      <c r="H34" s="173"/>
      <c r="I34" s="173"/>
      <c r="J34" s="173"/>
      <c r="K34" s="173"/>
      <c r="L34" s="173"/>
      <c r="M34" s="173"/>
      <c r="N34" s="173"/>
      <c r="O34" s="173"/>
      <c r="P34" s="173"/>
      <c r="Q34" s="174"/>
      <c r="R34" s="86" t="s">
        <v>106</v>
      </c>
      <c r="S34" s="149" t="s">
        <v>107</v>
      </c>
      <c r="T34" s="149"/>
      <c r="U34" s="87" t="s">
        <v>128</v>
      </c>
      <c r="V34" s="148" t="s">
        <v>129</v>
      </c>
      <c r="W34" s="150"/>
    </row>
    <row r="35" spans="2:25" ht="30.75" customHeight="1" thickBot="1">
      <c r="B35" s="175"/>
      <c r="C35" s="176"/>
      <c r="D35" s="176"/>
      <c r="E35" s="176"/>
      <c r="F35" s="176"/>
      <c r="G35" s="176"/>
      <c r="H35" s="176"/>
      <c r="I35" s="176"/>
      <c r="J35" s="176"/>
      <c r="K35" s="176"/>
      <c r="L35" s="176"/>
      <c r="M35" s="176"/>
      <c r="N35" s="176"/>
      <c r="O35" s="176"/>
      <c r="P35" s="176"/>
      <c r="Q35" s="177"/>
      <c r="R35" s="88" t="s">
        <v>130</v>
      </c>
      <c r="S35" s="88" t="s">
        <v>130</v>
      </c>
      <c r="T35" s="88" t="s">
        <v>112</v>
      </c>
      <c r="U35" s="88" t="s">
        <v>130</v>
      </c>
      <c r="V35" s="88" t="s">
        <v>131</v>
      </c>
      <c r="W35" s="81" t="s">
        <v>132</v>
      </c>
      <c r="Y35" s="85"/>
    </row>
    <row r="36" spans="2:25" ht="23.25" customHeight="1" thickBot="1">
      <c r="B36" s="178" t="s">
        <v>133</v>
      </c>
      <c r="C36" s="179"/>
      <c r="D36" s="179"/>
      <c r="E36" s="89" t="s">
        <v>684</v>
      </c>
      <c r="F36" s="89"/>
      <c r="G36" s="89"/>
      <c r="H36" s="90"/>
      <c r="I36" s="90"/>
      <c r="J36" s="90"/>
      <c r="K36" s="90"/>
      <c r="L36" s="90"/>
      <c r="M36" s="90"/>
      <c r="N36" s="90"/>
      <c r="O36" s="90"/>
      <c r="P36" s="91"/>
      <c r="Q36" s="91"/>
      <c r="R36" s="92" t="s">
        <v>2205</v>
      </c>
      <c r="S36" s="92" t="s">
        <v>75</v>
      </c>
      <c r="T36" s="91"/>
      <c r="U36" s="92" t="s">
        <v>1202</v>
      </c>
      <c r="V36" s="91"/>
      <c r="W36" s="94">
        <f>+IF(ISERR(U36/R36*100),"N/A",ROUND(U36/R36*100,2))</f>
        <v>0.93</v>
      </c>
    </row>
    <row r="37" spans="2:25" ht="26.25" customHeight="1">
      <c r="B37" s="180" t="s">
        <v>136</v>
      </c>
      <c r="C37" s="181"/>
      <c r="D37" s="181"/>
      <c r="E37" s="95" t="s">
        <v>684</v>
      </c>
      <c r="F37" s="95"/>
      <c r="G37" s="95"/>
      <c r="H37" s="96"/>
      <c r="I37" s="96"/>
      <c r="J37" s="96"/>
      <c r="K37" s="96"/>
      <c r="L37" s="96"/>
      <c r="M37" s="96"/>
      <c r="N37" s="96"/>
      <c r="O37" s="96"/>
      <c r="P37" s="97"/>
      <c r="Q37" s="97"/>
      <c r="R37" s="98" t="s">
        <v>2205</v>
      </c>
      <c r="S37" s="98" t="s">
        <v>2206</v>
      </c>
      <c r="T37" s="98">
        <f>+IF(ISERR(S37/R37*100),"N/A",ROUND(S37/R37*100,2))</f>
        <v>56.54</v>
      </c>
      <c r="U37" s="98" t="s">
        <v>1202</v>
      </c>
      <c r="V37" s="98">
        <f>+IF(ISERR(U37/S37*100),"N/A",ROUND(U37/S37*100,2))</f>
        <v>1.65</v>
      </c>
      <c r="W37" s="100">
        <f>+IF(ISERR(U37/R37*100),"N/A",ROUND(U37/R37*100,2))</f>
        <v>0.93</v>
      </c>
    </row>
    <row r="38" spans="2:25" ht="23.25" customHeight="1" thickBot="1">
      <c r="B38" s="178" t="s">
        <v>133</v>
      </c>
      <c r="C38" s="179"/>
      <c r="D38" s="179"/>
      <c r="E38" s="89" t="s">
        <v>2207</v>
      </c>
      <c r="F38" s="89"/>
      <c r="G38" s="89"/>
      <c r="H38" s="90"/>
      <c r="I38" s="90"/>
      <c r="J38" s="90"/>
      <c r="K38" s="90"/>
      <c r="L38" s="90"/>
      <c r="M38" s="90"/>
      <c r="N38" s="90"/>
      <c r="O38" s="90"/>
      <c r="P38" s="91"/>
      <c r="Q38" s="91"/>
      <c r="R38" s="92" t="s">
        <v>2204</v>
      </c>
      <c r="S38" s="92" t="s">
        <v>75</v>
      </c>
      <c r="T38" s="91"/>
      <c r="U38" s="92" t="s">
        <v>2208</v>
      </c>
      <c r="V38" s="91"/>
      <c r="W38" s="94">
        <f>+IF(ISERR(U38/R38*100),"N/A",ROUND(U38/R38*100,2))</f>
        <v>35.67</v>
      </c>
    </row>
    <row r="39" spans="2:25" ht="26.25" customHeight="1" thickBot="1">
      <c r="B39" s="180" t="s">
        <v>136</v>
      </c>
      <c r="C39" s="181"/>
      <c r="D39" s="181"/>
      <c r="E39" s="95" t="s">
        <v>2207</v>
      </c>
      <c r="F39" s="95"/>
      <c r="G39" s="95"/>
      <c r="H39" s="96"/>
      <c r="I39" s="96"/>
      <c r="J39" s="96"/>
      <c r="K39" s="96"/>
      <c r="L39" s="96"/>
      <c r="M39" s="96"/>
      <c r="N39" s="96"/>
      <c r="O39" s="96"/>
      <c r="P39" s="97"/>
      <c r="Q39" s="97"/>
      <c r="R39" s="98" t="s">
        <v>2204</v>
      </c>
      <c r="S39" s="98" t="s">
        <v>2209</v>
      </c>
      <c r="T39" s="98">
        <f>+IF(ISERR(S39/R39*100),"N/A",ROUND(S39/R39*100,2))</f>
        <v>47.6</v>
      </c>
      <c r="U39" s="98" t="s">
        <v>2208</v>
      </c>
      <c r="V39" s="98">
        <f>+IF(ISERR(U39/S39*100),"N/A",ROUND(U39/S39*100,2))</f>
        <v>74.94</v>
      </c>
      <c r="W39" s="100">
        <f>+IF(ISERR(U39/R39*100),"N/A",ROUND(U39/R39*100,2))</f>
        <v>35.67</v>
      </c>
    </row>
    <row r="40" spans="2:25" ht="22.5" customHeight="1" thickTop="1" thickBot="1">
      <c r="B40" s="60" t="s">
        <v>138</v>
      </c>
      <c r="C40" s="61"/>
      <c r="D40" s="61"/>
      <c r="E40" s="61"/>
      <c r="F40" s="61"/>
      <c r="G40" s="61"/>
      <c r="H40" s="62"/>
      <c r="I40" s="62"/>
      <c r="J40" s="62"/>
      <c r="K40" s="62"/>
      <c r="L40" s="62"/>
      <c r="M40" s="62"/>
      <c r="N40" s="62"/>
      <c r="O40" s="62"/>
      <c r="P40" s="62"/>
      <c r="Q40" s="62"/>
      <c r="R40" s="62"/>
      <c r="S40" s="62"/>
      <c r="T40" s="62"/>
      <c r="U40" s="62"/>
      <c r="V40" s="62"/>
      <c r="W40" s="63"/>
    </row>
    <row r="41" spans="2:25" ht="37.5" customHeight="1" thickTop="1">
      <c r="B41" s="198" t="s">
        <v>2210</v>
      </c>
      <c r="C41" s="199"/>
      <c r="D41" s="199"/>
      <c r="E41" s="199"/>
      <c r="F41" s="199"/>
      <c r="G41" s="199"/>
      <c r="H41" s="199"/>
      <c r="I41" s="199"/>
      <c r="J41" s="199"/>
      <c r="K41" s="199"/>
      <c r="L41" s="199"/>
      <c r="M41" s="199"/>
      <c r="N41" s="199"/>
      <c r="O41" s="199"/>
      <c r="P41" s="199"/>
      <c r="Q41" s="199"/>
      <c r="R41" s="199"/>
      <c r="S41" s="199"/>
      <c r="T41" s="199"/>
      <c r="U41" s="199"/>
      <c r="V41" s="199"/>
      <c r="W41" s="200"/>
    </row>
    <row r="42" spans="2:25" ht="279" customHeight="1" thickBot="1">
      <c r="B42" s="204"/>
      <c r="C42" s="205"/>
      <c r="D42" s="205"/>
      <c r="E42" s="205"/>
      <c r="F42" s="205"/>
      <c r="G42" s="205"/>
      <c r="H42" s="205"/>
      <c r="I42" s="205"/>
      <c r="J42" s="205"/>
      <c r="K42" s="205"/>
      <c r="L42" s="205"/>
      <c r="M42" s="205"/>
      <c r="N42" s="205"/>
      <c r="O42" s="205"/>
      <c r="P42" s="205"/>
      <c r="Q42" s="205"/>
      <c r="R42" s="205"/>
      <c r="S42" s="205"/>
      <c r="T42" s="205"/>
      <c r="U42" s="205"/>
      <c r="V42" s="205"/>
      <c r="W42" s="206"/>
    </row>
    <row r="43" spans="2:25" ht="37.5" customHeight="1" thickTop="1">
      <c r="B43" s="198" t="s">
        <v>2211</v>
      </c>
      <c r="C43" s="199"/>
      <c r="D43" s="199"/>
      <c r="E43" s="199"/>
      <c r="F43" s="199"/>
      <c r="G43" s="199"/>
      <c r="H43" s="199"/>
      <c r="I43" s="199"/>
      <c r="J43" s="199"/>
      <c r="K43" s="199"/>
      <c r="L43" s="199"/>
      <c r="M43" s="199"/>
      <c r="N43" s="199"/>
      <c r="O43" s="199"/>
      <c r="P43" s="199"/>
      <c r="Q43" s="199"/>
      <c r="R43" s="199"/>
      <c r="S43" s="199"/>
      <c r="T43" s="199"/>
      <c r="U43" s="199"/>
      <c r="V43" s="199"/>
      <c r="W43" s="200"/>
    </row>
    <row r="44" spans="2:25" ht="297.75" customHeight="1" thickBot="1">
      <c r="B44" s="204"/>
      <c r="C44" s="205"/>
      <c r="D44" s="205"/>
      <c r="E44" s="205"/>
      <c r="F44" s="205"/>
      <c r="G44" s="205"/>
      <c r="H44" s="205"/>
      <c r="I44" s="205"/>
      <c r="J44" s="205"/>
      <c r="K44" s="205"/>
      <c r="L44" s="205"/>
      <c r="M44" s="205"/>
      <c r="N44" s="205"/>
      <c r="O44" s="205"/>
      <c r="P44" s="205"/>
      <c r="Q44" s="205"/>
      <c r="R44" s="205"/>
      <c r="S44" s="205"/>
      <c r="T44" s="205"/>
      <c r="U44" s="205"/>
      <c r="V44" s="205"/>
      <c r="W44" s="206"/>
    </row>
    <row r="45" spans="2:25" ht="37.5" customHeight="1" thickTop="1">
      <c r="B45" s="198" t="s">
        <v>2212</v>
      </c>
      <c r="C45" s="199"/>
      <c r="D45" s="199"/>
      <c r="E45" s="199"/>
      <c r="F45" s="199"/>
      <c r="G45" s="199"/>
      <c r="H45" s="199"/>
      <c r="I45" s="199"/>
      <c r="J45" s="199"/>
      <c r="K45" s="199"/>
      <c r="L45" s="199"/>
      <c r="M45" s="199"/>
      <c r="N45" s="199"/>
      <c r="O45" s="199"/>
      <c r="P45" s="199"/>
      <c r="Q45" s="199"/>
      <c r="R45" s="199"/>
      <c r="S45" s="199"/>
      <c r="T45" s="199"/>
      <c r="U45" s="199"/>
      <c r="V45" s="199"/>
      <c r="W45" s="200"/>
    </row>
    <row r="46" spans="2:25" ht="102" customHeight="1" thickBot="1">
      <c r="B46" s="201"/>
      <c r="C46" s="202"/>
      <c r="D46" s="202"/>
      <c r="E46" s="202"/>
      <c r="F46" s="202"/>
      <c r="G46" s="202"/>
      <c r="H46" s="202"/>
      <c r="I46" s="202"/>
      <c r="J46" s="202"/>
      <c r="K46" s="202"/>
      <c r="L46" s="202"/>
      <c r="M46" s="202"/>
      <c r="N46" s="202"/>
      <c r="O46" s="202"/>
      <c r="P46" s="202"/>
      <c r="Q46" s="202"/>
      <c r="R46" s="202"/>
      <c r="S46" s="202"/>
      <c r="T46" s="202"/>
      <c r="U46" s="202"/>
      <c r="V46" s="202"/>
      <c r="W46" s="203"/>
    </row>
  </sheetData>
  <mergeCells count="97">
    <mergeCell ref="B34:Q35"/>
    <mergeCell ref="B43:W44"/>
    <mergeCell ref="B45:W46"/>
    <mergeCell ref="V34:W34"/>
    <mergeCell ref="B36:D36"/>
    <mergeCell ref="B37:D37"/>
    <mergeCell ref="B38:D38"/>
    <mergeCell ref="B39:D39"/>
    <mergeCell ref="B41:W42"/>
    <mergeCell ref="S34:T34"/>
    <mergeCell ref="B31:L31"/>
    <mergeCell ref="M31:N31"/>
    <mergeCell ref="O31:P31"/>
    <mergeCell ref="Q31:R31"/>
    <mergeCell ref="B32:L32"/>
    <mergeCell ref="M32:N32"/>
    <mergeCell ref="O32:P32"/>
    <mergeCell ref="Q32:R32"/>
    <mergeCell ref="B29:L29"/>
    <mergeCell ref="M29:N29"/>
    <mergeCell ref="O29:P29"/>
    <mergeCell ref="Q29:R29"/>
    <mergeCell ref="B30:L30"/>
    <mergeCell ref="M30:N30"/>
    <mergeCell ref="O30:P30"/>
    <mergeCell ref="Q30:R30"/>
    <mergeCell ref="B27:L27"/>
    <mergeCell ref="M27:N27"/>
    <mergeCell ref="O27:P27"/>
    <mergeCell ref="Q27:R27"/>
    <mergeCell ref="B28:L28"/>
    <mergeCell ref="M28:N28"/>
    <mergeCell ref="O28:P28"/>
    <mergeCell ref="Q28:R28"/>
    <mergeCell ref="B25:L25"/>
    <mergeCell ref="M25:N25"/>
    <mergeCell ref="O25:P25"/>
    <mergeCell ref="Q25:R25"/>
    <mergeCell ref="B26:L26"/>
    <mergeCell ref="M26:N26"/>
    <mergeCell ref="O26:P26"/>
    <mergeCell ref="Q26:R26"/>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42" min="1" max="2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53"/>
  </sheetPr>
  <dimension ref="A1:AA33"/>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240</v>
      </c>
      <c r="D4" s="186" t="s">
        <v>18</v>
      </c>
      <c r="E4" s="186"/>
      <c r="F4" s="186"/>
      <c r="G4" s="186"/>
      <c r="H4" s="187"/>
      <c r="J4" s="188" t="s">
        <v>70</v>
      </c>
      <c r="K4" s="186"/>
      <c r="L4" s="102" t="s">
        <v>272</v>
      </c>
      <c r="M4" s="189" t="s">
        <v>273</v>
      </c>
      <c r="N4" s="189"/>
      <c r="O4" s="189"/>
      <c r="P4" s="189"/>
      <c r="Q4" s="190"/>
      <c r="R4" s="103"/>
      <c r="S4" s="191" t="s">
        <v>73</v>
      </c>
      <c r="T4" s="192"/>
      <c r="U4" s="192"/>
      <c r="V4" s="193" t="s">
        <v>274</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275</v>
      </c>
      <c r="D6" s="195" t="s">
        <v>276</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277</v>
      </c>
      <c r="K8" s="75" t="s">
        <v>278</v>
      </c>
      <c r="L8" s="75" t="s">
        <v>277</v>
      </c>
      <c r="M8" s="75" t="s">
        <v>278</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150" customHeight="1" thickTop="1" thickBot="1">
      <c r="B10" s="76" t="s">
        <v>86</v>
      </c>
      <c r="C10" s="193" t="s">
        <v>279</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251</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thickBot="1">
      <c r="B21" s="162" t="s">
        <v>280</v>
      </c>
      <c r="C21" s="163"/>
      <c r="D21" s="163"/>
      <c r="E21" s="163"/>
      <c r="F21" s="163"/>
      <c r="G21" s="163"/>
      <c r="H21" s="163"/>
      <c r="I21" s="163"/>
      <c r="J21" s="163"/>
      <c r="K21" s="163"/>
      <c r="L21" s="163"/>
      <c r="M21" s="196" t="s">
        <v>275</v>
      </c>
      <c r="N21" s="196"/>
      <c r="O21" s="196" t="s">
        <v>112</v>
      </c>
      <c r="P21" s="196"/>
      <c r="Q21" s="196" t="s">
        <v>113</v>
      </c>
      <c r="R21" s="196"/>
      <c r="S21" s="106" t="s">
        <v>281</v>
      </c>
      <c r="T21" s="106" t="s">
        <v>115</v>
      </c>
      <c r="U21" s="106" t="s">
        <v>282</v>
      </c>
      <c r="V21" s="106">
        <f>+IF(ISERR(U21/T21*100),"N/A",ROUND(U21/T21*100,2))</f>
        <v>178.6</v>
      </c>
      <c r="W21" s="84">
        <f>+IF(ISERR(U21/S21*100),"N/A",ROUND(U21/S21*100,2))</f>
        <v>8.93</v>
      </c>
    </row>
    <row r="22" spans="2:27" ht="21.75" customHeight="1" thickTop="1" thickBot="1">
      <c r="B22" s="60" t="s">
        <v>126</v>
      </c>
      <c r="C22" s="61"/>
      <c r="D22" s="61"/>
      <c r="E22" s="61"/>
      <c r="F22" s="61"/>
      <c r="G22" s="61"/>
      <c r="H22" s="62"/>
      <c r="I22" s="62"/>
      <c r="J22" s="62"/>
      <c r="K22" s="62"/>
      <c r="L22" s="62"/>
      <c r="M22" s="62"/>
      <c r="N22" s="62"/>
      <c r="O22" s="62"/>
      <c r="P22" s="62"/>
      <c r="Q22" s="62"/>
      <c r="R22" s="62"/>
      <c r="S22" s="62"/>
      <c r="T22" s="62"/>
      <c r="U22" s="62"/>
      <c r="V22" s="62"/>
      <c r="W22" s="63"/>
      <c r="X22" s="85"/>
    </row>
    <row r="23" spans="2:27" ht="29.25" customHeight="1" thickTop="1" thickBot="1">
      <c r="B23" s="172" t="s">
        <v>127</v>
      </c>
      <c r="C23" s="173"/>
      <c r="D23" s="173"/>
      <c r="E23" s="173"/>
      <c r="F23" s="173"/>
      <c r="G23" s="173"/>
      <c r="H23" s="173"/>
      <c r="I23" s="173"/>
      <c r="J23" s="173"/>
      <c r="K23" s="173"/>
      <c r="L23" s="173"/>
      <c r="M23" s="173"/>
      <c r="N23" s="173"/>
      <c r="O23" s="173"/>
      <c r="P23" s="173"/>
      <c r="Q23" s="174"/>
      <c r="R23" s="86" t="s">
        <v>106</v>
      </c>
      <c r="S23" s="149" t="s">
        <v>107</v>
      </c>
      <c r="T23" s="149"/>
      <c r="U23" s="87" t="s">
        <v>128</v>
      </c>
      <c r="V23" s="148" t="s">
        <v>129</v>
      </c>
      <c r="W23" s="150"/>
    </row>
    <row r="24" spans="2:27" ht="30.75" customHeight="1" thickBot="1">
      <c r="B24" s="175"/>
      <c r="C24" s="176"/>
      <c r="D24" s="176"/>
      <c r="E24" s="176"/>
      <c r="F24" s="176"/>
      <c r="G24" s="176"/>
      <c r="H24" s="176"/>
      <c r="I24" s="176"/>
      <c r="J24" s="176"/>
      <c r="K24" s="176"/>
      <c r="L24" s="176"/>
      <c r="M24" s="176"/>
      <c r="N24" s="176"/>
      <c r="O24" s="176"/>
      <c r="P24" s="176"/>
      <c r="Q24" s="177"/>
      <c r="R24" s="88" t="s">
        <v>130</v>
      </c>
      <c r="S24" s="88" t="s">
        <v>130</v>
      </c>
      <c r="T24" s="88" t="s">
        <v>112</v>
      </c>
      <c r="U24" s="88" t="s">
        <v>130</v>
      </c>
      <c r="V24" s="88" t="s">
        <v>131</v>
      </c>
      <c r="W24" s="81" t="s">
        <v>132</v>
      </c>
      <c r="Y24" s="85"/>
    </row>
    <row r="25" spans="2:27" ht="23.25" customHeight="1" thickBot="1">
      <c r="B25" s="178" t="s">
        <v>133</v>
      </c>
      <c r="C25" s="179"/>
      <c r="D25" s="179"/>
      <c r="E25" s="89" t="s">
        <v>283</v>
      </c>
      <c r="F25" s="89"/>
      <c r="G25" s="89"/>
      <c r="H25" s="90"/>
      <c r="I25" s="90"/>
      <c r="J25" s="90"/>
      <c r="K25" s="90"/>
      <c r="L25" s="90"/>
      <c r="M25" s="90"/>
      <c r="N25" s="90"/>
      <c r="O25" s="90"/>
      <c r="P25" s="91"/>
      <c r="Q25" s="91"/>
      <c r="R25" s="92" t="s">
        <v>274</v>
      </c>
      <c r="S25" s="92" t="s">
        <v>75</v>
      </c>
      <c r="T25" s="91"/>
      <c r="U25" s="92" t="s">
        <v>284</v>
      </c>
      <c r="V25" s="91"/>
      <c r="W25" s="94">
        <f>+IF(ISERR(U25/R25*100),"N/A",ROUND(U25/R25*100,2))</f>
        <v>11.5</v>
      </c>
    </row>
    <row r="26" spans="2:27" ht="26.25" customHeight="1" thickBot="1">
      <c r="B26" s="180" t="s">
        <v>136</v>
      </c>
      <c r="C26" s="181"/>
      <c r="D26" s="181"/>
      <c r="E26" s="95" t="s">
        <v>283</v>
      </c>
      <c r="F26" s="95"/>
      <c r="G26" s="95"/>
      <c r="H26" s="96"/>
      <c r="I26" s="96"/>
      <c r="J26" s="96"/>
      <c r="K26" s="96"/>
      <c r="L26" s="96"/>
      <c r="M26" s="96"/>
      <c r="N26" s="96"/>
      <c r="O26" s="96"/>
      <c r="P26" s="97"/>
      <c r="Q26" s="97"/>
      <c r="R26" s="98" t="s">
        <v>274</v>
      </c>
      <c r="S26" s="98" t="s">
        <v>285</v>
      </c>
      <c r="T26" s="98">
        <f>+IF(ISERR(S26/R26*100),"N/A",ROUND(S26/R26*100,2))</f>
        <v>58</v>
      </c>
      <c r="U26" s="98" t="s">
        <v>284</v>
      </c>
      <c r="V26" s="98">
        <f>+IF(ISERR(U26/S26*100),"N/A",ROUND(U26/S26*100,2))</f>
        <v>19.829999999999998</v>
      </c>
      <c r="W26" s="100">
        <f>+IF(ISERR(U26/R26*100),"N/A",ROUND(U26/R26*100,2))</f>
        <v>11.5</v>
      </c>
    </row>
    <row r="27" spans="2:27" ht="22.5" customHeight="1" thickTop="1" thickBot="1">
      <c r="B27" s="60" t="s">
        <v>138</v>
      </c>
      <c r="C27" s="61"/>
      <c r="D27" s="61"/>
      <c r="E27" s="61"/>
      <c r="F27" s="61"/>
      <c r="G27" s="61"/>
      <c r="H27" s="62"/>
      <c r="I27" s="62"/>
      <c r="J27" s="62"/>
      <c r="K27" s="62"/>
      <c r="L27" s="62"/>
      <c r="M27" s="62"/>
      <c r="N27" s="62"/>
      <c r="O27" s="62"/>
      <c r="P27" s="62"/>
      <c r="Q27" s="62"/>
      <c r="R27" s="62"/>
      <c r="S27" s="62"/>
      <c r="T27" s="62"/>
      <c r="U27" s="62"/>
      <c r="V27" s="62"/>
      <c r="W27" s="63"/>
    </row>
    <row r="28" spans="2:27" ht="37.5" customHeight="1" thickTop="1">
      <c r="B28" s="198" t="s">
        <v>286</v>
      </c>
      <c r="C28" s="199"/>
      <c r="D28" s="199"/>
      <c r="E28" s="199"/>
      <c r="F28" s="199"/>
      <c r="G28" s="199"/>
      <c r="H28" s="199"/>
      <c r="I28" s="199"/>
      <c r="J28" s="199"/>
      <c r="K28" s="199"/>
      <c r="L28" s="199"/>
      <c r="M28" s="199"/>
      <c r="N28" s="199"/>
      <c r="O28" s="199"/>
      <c r="P28" s="199"/>
      <c r="Q28" s="199"/>
      <c r="R28" s="199"/>
      <c r="S28" s="199"/>
      <c r="T28" s="199"/>
      <c r="U28" s="199"/>
      <c r="V28" s="199"/>
      <c r="W28" s="200"/>
    </row>
    <row r="29" spans="2:27" ht="78" customHeight="1" thickBot="1">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c r="B30" s="198" t="s">
        <v>287</v>
      </c>
      <c r="C30" s="199"/>
      <c r="D30" s="199"/>
      <c r="E30" s="199"/>
      <c r="F30" s="199"/>
      <c r="G30" s="199"/>
      <c r="H30" s="199"/>
      <c r="I30" s="199"/>
      <c r="J30" s="199"/>
      <c r="K30" s="199"/>
      <c r="L30" s="199"/>
      <c r="M30" s="199"/>
      <c r="N30" s="199"/>
      <c r="O30" s="199"/>
      <c r="P30" s="199"/>
      <c r="Q30" s="199"/>
      <c r="R30" s="199"/>
      <c r="S30" s="199"/>
      <c r="T30" s="199"/>
      <c r="U30" s="199"/>
      <c r="V30" s="199"/>
      <c r="W30" s="200"/>
    </row>
    <row r="31" spans="2:27" ht="49.5" customHeight="1" thickBot="1">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c r="B32" s="198" t="s">
        <v>288</v>
      </c>
      <c r="C32" s="199"/>
      <c r="D32" s="199"/>
      <c r="E32" s="199"/>
      <c r="F32" s="199"/>
      <c r="G32" s="199"/>
      <c r="H32" s="199"/>
      <c r="I32" s="199"/>
      <c r="J32" s="199"/>
      <c r="K32" s="199"/>
      <c r="L32" s="199"/>
      <c r="M32" s="199"/>
      <c r="N32" s="199"/>
      <c r="O32" s="199"/>
      <c r="P32" s="199"/>
      <c r="Q32" s="199"/>
      <c r="R32" s="199"/>
      <c r="S32" s="199"/>
      <c r="T32" s="199"/>
      <c r="U32" s="199"/>
      <c r="V32" s="199"/>
      <c r="W32" s="200"/>
    </row>
    <row r="33" spans="2:23" ht="31.5" customHeight="1" thickBot="1">
      <c r="B33" s="201"/>
      <c r="C33" s="202"/>
      <c r="D33" s="202"/>
      <c r="E33" s="202"/>
      <c r="F33" s="202"/>
      <c r="G33" s="202"/>
      <c r="H33" s="202"/>
      <c r="I33" s="202"/>
      <c r="J33" s="202"/>
      <c r="K33" s="202"/>
      <c r="L33" s="202"/>
      <c r="M33" s="202"/>
      <c r="N33" s="202"/>
      <c r="O33" s="202"/>
      <c r="P33" s="202"/>
      <c r="Q33" s="202"/>
      <c r="R33" s="202"/>
      <c r="S33" s="202"/>
      <c r="T33" s="202"/>
      <c r="U33" s="202"/>
      <c r="V33" s="202"/>
      <c r="W33" s="203"/>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indexed="53"/>
  </sheetPr>
  <dimension ref="A1:AA35"/>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2172</v>
      </c>
      <c r="D4" s="186" t="s">
        <v>43</v>
      </c>
      <c r="E4" s="186"/>
      <c r="F4" s="186"/>
      <c r="G4" s="186"/>
      <c r="H4" s="187"/>
      <c r="J4" s="188" t="s">
        <v>70</v>
      </c>
      <c r="K4" s="186"/>
      <c r="L4" s="102" t="s">
        <v>533</v>
      </c>
      <c r="M4" s="189" t="s">
        <v>2213</v>
      </c>
      <c r="N4" s="189"/>
      <c r="O4" s="189"/>
      <c r="P4" s="189"/>
      <c r="Q4" s="190"/>
      <c r="R4" s="103"/>
      <c r="S4" s="191" t="s">
        <v>73</v>
      </c>
      <c r="T4" s="192"/>
      <c r="U4" s="192"/>
      <c r="V4" s="193" t="s">
        <v>1844</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2214</v>
      </c>
      <c r="D6" s="195" t="s">
        <v>2215</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2216</v>
      </c>
      <c r="K8" s="75" t="s">
        <v>2217</v>
      </c>
      <c r="L8" s="75" t="s">
        <v>2218</v>
      </c>
      <c r="M8" s="75" t="s">
        <v>2219</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150" customHeight="1" thickTop="1" thickBot="1">
      <c r="B10" s="76" t="s">
        <v>86</v>
      </c>
      <c r="C10" s="193" t="s">
        <v>2220</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2221</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2222</v>
      </c>
      <c r="C21" s="163"/>
      <c r="D21" s="163"/>
      <c r="E21" s="163"/>
      <c r="F21" s="163"/>
      <c r="G21" s="163"/>
      <c r="H21" s="163"/>
      <c r="I21" s="163"/>
      <c r="J21" s="163"/>
      <c r="K21" s="163"/>
      <c r="L21" s="163"/>
      <c r="M21" s="196" t="s">
        <v>2214</v>
      </c>
      <c r="N21" s="196"/>
      <c r="O21" s="196" t="s">
        <v>112</v>
      </c>
      <c r="P21" s="196"/>
      <c r="Q21" s="196" t="s">
        <v>113</v>
      </c>
      <c r="R21" s="196"/>
      <c r="S21" s="106" t="s">
        <v>114</v>
      </c>
      <c r="T21" s="106" t="s">
        <v>115</v>
      </c>
      <c r="U21" s="106" t="s">
        <v>115</v>
      </c>
      <c r="V21" s="106">
        <f>+IF(ISERR(U21/T21*100),"N/A",ROUND(U21/T21*100,2))</f>
        <v>100</v>
      </c>
      <c r="W21" s="84">
        <f>+IF(ISERR(U21/S21*100),"N/A",ROUND(U21/S21*100,2))</f>
        <v>50</v>
      </c>
    </row>
    <row r="22" spans="2:27" ht="56.25" customHeight="1">
      <c r="B22" s="162" t="s">
        <v>2223</v>
      </c>
      <c r="C22" s="163"/>
      <c r="D22" s="163"/>
      <c r="E22" s="163"/>
      <c r="F22" s="163"/>
      <c r="G22" s="163"/>
      <c r="H22" s="163"/>
      <c r="I22" s="163"/>
      <c r="J22" s="163"/>
      <c r="K22" s="163"/>
      <c r="L22" s="163"/>
      <c r="M22" s="197" t="s">
        <v>2214</v>
      </c>
      <c r="N22" s="197"/>
      <c r="O22" s="197" t="s">
        <v>112</v>
      </c>
      <c r="P22" s="197"/>
      <c r="Q22" s="197" t="s">
        <v>113</v>
      </c>
      <c r="R22" s="197"/>
      <c r="S22" s="106" t="s">
        <v>2224</v>
      </c>
      <c r="T22" s="106" t="s">
        <v>2225</v>
      </c>
      <c r="U22" s="106" t="s">
        <v>2226</v>
      </c>
      <c r="V22" s="106">
        <f>+IF(ISERR(U22/T22*100),"N/A",ROUND(U22/T22*100,2))</f>
        <v>403.03</v>
      </c>
      <c r="W22" s="84">
        <f>+IF(ISERR(U22/S22*100),"N/A",ROUND(U22/S22*100,2))</f>
        <v>25.09</v>
      </c>
    </row>
    <row r="23" spans="2:27" ht="56.25" customHeight="1" thickBot="1">
      <c r="B23" s="162" t="s">
        <v>2227</v>
      </c>
      <c r="C23" s="163"/>
      <c r="D23" s="163"/>
      <c r="E23" s="163"/>
      <c r="F23" s="163"/>
      <c r="G23" s="163"/>
      <c r="H23" s="163"/>
      <c r="I23" s="163"/>
      <c r="J23" s="163"/>
      <c r="K23" s="163"/>
      <c r="L23" s="163"/>
      <c r="M23" s="197" t="s">
        <v>2214</v>
      </c>
      <c r="N23" s="197"/>
      <c r="O23" s="197" t="s">
        <v>112</v>
      </c>
      <c r="P23" s="197"/>
      <c r="Q23" s="197" t="s">
        <v>132</v>
      </c>
      <c r="R23" s="197"/>
      <c r="S23" s="106" t="s">
        <v>115</v>
      </c>
      <c r="T23" s="106" t="s">
        <v>235</v>
      </c>
      <c r="U23" s="106" t="s">
        <v>235</v>
      </c>
      <c r="V23" s="106" t="str">
        <f>+IF(ISERR(U23/T23*100),"N/A",ROUND(U23/T23*100,2))</f>
        <v>N/A</v>
      </c>
      <c r="W23" s="84" t="str">
        <f>+IF(ISERR(U23/S23*100),"N/A",ROUND(U23/S23*100,2))</f>
        <v>N/A</v>
      </c>
    </row>
    <row r="24" spans="2:27" ht="21.75" customHeight="1" thickTop="1" thickBot="1">
      <c r="B24" s="60" t="s">
        <v>126</v>
      </c>
      <c r="C24" s="61"/>
      <c r="D24" s="61"/>
      <c r="E24" s="61"/>
      <c r="F24" s="61"/>
      <c r="G24" s="61"/>
      <c r="H24" s="62"/>
      <c r="I24" s="62"/>
      <c r="J24" s="62"/>
      <c r="K24" s="62"/>
      <c r="L24" s="62"/>
      <c r="M24" s="62"/>
      <c r="N24" s="62"/>
      <c r="O24" s="62"/>
      <c r="P24" s="62"/>
      <c r="Q24" s="62"/>
      <c r="R24" s="62"/>
      <c r="S24" s="62"/>
      <c r="T24" s="62"/>
      <c r="U24" s="62"/>
      <c r="V24" s="62"/>
      <c r="W24" s="63"/>
      <c r="X24" s="85"/>
    </row>
    <row r="25" spans="2:27" ht="29.25" customHeight="1" thickTop="1" thickBot="1">
      <c r="B25" s="172" t="s">
        <v>127</v>
      </c>
      <c r="C25" s="173"/>
      <c r="D25" s="173"/>
      <c r="E25" s="173"/>
      <c r="F25" s="173"/>
      <c r="G25" s="173"/>
      <c r="H25" s="173"/>
      <c r="I25" s="173"/>
      <c r="J25" s="173"/>
      <c r="K25" s="173"/>
      <c r="L25" s="173"/>
      <c r="M25" s="173"/>
      <c r="N25" s="173"/>
      <c r="O25" s="173"/>
      <c r="P25" s="173"/>
      <c r="Q25" s="174"/>
      <c r="R25" s="86" t="s">
        <v>106</v>
      </c>
      <c r="S25" s="149" t="s">
        <v>107</v>
      </c>
      <c r="T25" s="149"/>
      <c r="U25" s="87" t="s">
        <v>128</v>
      </c>
      <c r="V25" s="148" t="s">
        <v>129</v>
      </c>
      <c r="W25" s="150"/>
    </row>
    <row r="26" spans="2:27" ht="30.75" customHeight="1" thickBot="1">
      <c r="B26" s="175"/>
      <c r="C26" s="176"/>
      <c r="D26" s="176"/>
      <c r="E26" s="176"/>
      <c r="F26" s="176"/>
      <c r="G26" s="176"/>
      <c r="H26" s="176"/>
      <c r="I26" s="176"/>
      <c r="J26" s="176"/>
      <c r="K26" s="176"/>
      <c r="L26" s="176"/>
      <c r="M26" s="176"/>
      <c r="N26" s="176"/>
      <c r="O26" s="176"/>
      <c r="P26" s="176"/>
      <c r="Q26" s="177"/>
      <c r="R26" s="88" t="s">
        <v>130</v>
      </c>
      <c r="S26" s="88" t="s">
        <v>130</v>
      </c>
      <c r="T26" s="88" t="s">
        <v>112</v>
      </c>
      <c r="U26" s="88" t="s">
        <v>130</v>
      </c>
      <c r="V26" s="88" t="s">
        <v>131</v>
      </c>
      <c r="W26" s="81" t="s">
        <v>132</v>
      </c>
      <c r="Y26" s="85"/>
    </row>
    <row r="27" spans="2:27" ht="23.25" customHeight="1" thickBot="1">
      <c r="B27" s="178" t="s">
        <v>133</v>
      </c>
      <c r="C27" s="179"/>
      <c r="D27" s="179"/>
      <c r="E27" s="89" t="s">
        <v>2228</v>
      </c>
      <c r="F27" s="89"/>
      <c r="G27" s="89"/>
      <c r="H27" s="90"/>
      <c r="I27" s="90"/>
      <c r="J27" s="90"/>
      <c r="K27" s="90"/>
      <c r="L27" s="90"/>
      <c r="M27" s="90"/>
      <c r="N27" s="90"/>
      <c r="O27" s="90"/>
      <c r="P27" s="91"/>
      <c r="Q27" s="91"/>
      <c r="R27" s="92" t="s">
        <v>1851</v>
      </c>
      <c r="S27" s="92" t="s">
        <v>75</v>
      </c>
      <c r="T27" s="91"/>
      <c r="U27" s="92" t="s">
        <v>2229</v>
      </c>
      <c r="V27" s="91"/>
      <c r="W27" s="94">
        <f>+IF(ISERR(U27/R27*100),"N/A",ROUND(U27/R27*100,2))</f>
        <v>45.83</v>
      </c>
    </row>
    <row r="28" spans="2:27" ht="26.25" customHeight="1" thickBot="1">
      <c r="B28" s="180" t="s">
        <v>136</v>
      </c>
      <c r="C28" s="181"/>
      <c r="D28" s="181"/>
      <c r="E28" s="95" t="s">
        <v>2228</v>
      </c>
      <c r="F28" s="95"/>
      <c r="G28" s="95"/>
      <c r="H28" s="96"/>
      <c r="I28" s="96"/>
      <c r="J28" s="96"/>
      <c r="K28" s="96"/>
      <c r="L28" s="96"/>
      <c r="M28" s="96"/>
      <c r="N28" s="96"/>
      <c r="O28" s="96"/>
      <c r="P28" s="97"/>
      <c r="Q28" s="97"/>
      <c r="R28" s="98" t="s">
        <v>1851</v>
      </c>
      <c r="S28" s="98" t="s">
        <v>2229</v>
      </c>
      <c r="T28" s="98">
        <f>+IF(ISERR(S28/R28*100),"N/A",ROUND(S28/R28*100,2))</f>
        <v>45.83</v>
      </c>
      <c r="U28" s="98" t="s">
        <v>2229</v>
      </c>
      <c r="V28" s="98">
        <f>+IF(ISERR(U28/S28*100),"N/A",ROUND(U28/S28*100,2))</f>
        <v>100</v>
      </c>
      <c r="W28" s="100">
        <f>+IF(ISERR(U28/R28*100),"N/A",ROUND(U28/R28*100,2))</f>
        <v>45.83</v>
      </c>
    </row>
    <row r="29" spans="2:27" ht="22.5" customHeight="1" thickTop="1" thickBot="1">
      <c r="B29" s="60" t="s">
        <v>138</v>
      </c>
      <c r="C29" s="61"/>
      <c r="D29" s="61"/>
      <c r="E29" s="61"/>
      <c r="F29" s="61"/>
      <c r="G29" s="61"/>
      <c r="H29" s="62"/>
      <c r="I29" s="62"/>
      <c r="J29" s="62"/>
      <c r="K29" s="62"/>
      <c r="L29" s="62"/>
      <c r="M29" s="62"/>
      <c r="N29" s="62"/>
      <c r="O29" s="62"/>
      <c r="P29" s="62"/>
      <c r="Q29" s="62"/>
      <c r="R29" s="62"/>
      <c r="S29" s="62"/>
      <c r="T29" s="62"/>
      <c r="U29" s="62"/>
      <c r="V29" s="62"/>
      <c r="W29" s="63"/>
    </row>
    <row r="30" spans="2:27" ht="37.5" customHeight="1" thickTop="1">
      <c r="B30" s="198" t="s">
        <v>2230</v>
      </c>
      <c r="C30" s="199"/>
      <c r="D30" s="199"/>
      <c r="E30" s="199"/>
      <c r="F30" s="199"/>
      <c r="G30" s="199"/>
      <c r="H30" s="199"/>
      <c r="I30" s="199"/>
      <c r="J30" s="199"/>
      <c r="K30" s="199"/>
      <c r="L30" s="199"/>
      <c r="M30" s="199"/>
      <c r="N30" s="199"/>
      <c r="O30" s="199"/>
      <c r="P30" s="199"/>
      <c r="Q30" s="199"/>
      <c r="R30" s="199"/>
      <c r="S30" s="199"/>
      <c r="T30" s="199"/>
      <c r="U30" s="199"/>
      <c r="V30" s="199"/>
      <c r="W30" s="200"/>
    </row>
    <row r="31" spans="2:27" ht="129.75" customHeight="1" thickBot="1">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c r="B32" s="198" t="s">
        <v>2231</v>
      </c>
      <c r="C32" s="199"/>
      <c r="D32" s="199"/>
      <c r="E32" s="199"/>
      <c r="F32" s="199"/>
      <c r="G32" s="199"/>
      <c r="H32" s="199"/>
      <c r="I32" s="199"/>
      <c r="J32" s="199"/>
      <c r="K32" s="199"/>
      <c r="L32" s="199"/>
      <c r="M32" s="199"/>
      <c r="N32" s="199"/>
      <c r="O32" s="199"/>
      <c r="P32" s="199"/>
      <c r="Q32" s="199"/>
      <c r="R32" s="199"/>
      <c r="S32" s="199"/>
      <c r="T32" s="199"/>
      <c r="U32" s="199"/>
      <c r="V32" s="199"/>
      <c r="W32" s="200"/>
    </row>
    <row r="33" spans="2:23" ht="86.25" customHeight="1" thickBot="1">
      <c r="B33" s="204"/>
      <c r="C33" s="205"/>
      <c r="D33" s="205"/>
      <c r="E33" s="205"/>
      <c r="F33" s="205"/>
      <c r="G33" s="205"/>
      <c r="H33" s="205"/>
      <c r="I33" s="205"/>
      <c r="J33" s="205"/>
      <c r="K33" s="205"/>
      <c r="L33" s="205"/>
      <c r="M33" s="205"/>
      <c r="N33" s="205"/>
      <c r="O33" s="205"/>
      <c r="P33" s="205"/>
      <c r="Q33" s="205"/>
      <c r="R33" s="205"/>
      <c r="S33" s="205"/>
      <c r="T33" s="205"/>
      <c r="U33" s="205"/>
      <c r="V33" s="205"/>
      <c r="W33" s="206"/>
    </row>
    <row r="34" spans="2:23" ht="37.5" customHeight="1" thickTop="1">
      <c r="B34" s="198" t="s">
        <v>2232</v>
      </c>
      <c r="C34" s="199"/>
      <c r="D34" s="199"/>
      <c r="E34" s="199"/>
      <c r="F34" s="199"/>
      <c r="G34" s="199"/>
      <c r="H34" s="199"/>
      <c r="I34" s="199"/>
      <c r="J34" s="199"/>
      <c r="K34" s="199"/>
      <c r="L34" s="199"/>
      <c r="M34" s="199"/>
      <c r="N34" s="199"/>
      <c r="O34" s="199"/>
      <c r="P34" s="199"/>
      <c r="Q34" s="199"/>
      <c r="R34" s="199"/>
      <c r="S34" s="199"/>
      <c r="T34" s="199"/>
      <c r="U34" s="199"/>
      <c r="V34" s="199"/>
      <c r="W34" s="200"/>
    </row>
    <row r="35" spans="2:23" ht="38.25" customHeight="1" thickBot="1">
      <c r="B35" s="201"/>
      <c r="C35" s="202"/>
      <c r="D35" s="202"/>
      <c r="E35" s="202"/>
      <c r="F35" s="202"/>
      <c r="G35" s="202"/>
      <c r="H35" s="202"/>
      <c r="I35" s="202"/>
      <c r="J35" s="202"/>
      <c r="K35" s="202"/>
      <c r="L35" s="202"/>
      <c r="M35" s="202"/>
      <c r="N35" s="202"/>
      <c r="O35" s="202"/>
      <c r="P35" s="202"/>
      <c r="Q35" s="202"/>
      <c r="R35" s="202"/>
      <c r="S35" s="202"/>
      <c r="T35" s="202"/>
      <c r="U35" s="202"/>
      <c r="V35" s="202"/>
      <c r="W35" s="203"/>
    </row>
  </sheetData>
  <mergeCells count="59">
    <mergeCell ref="B34:W35"/>
    <mergeCell ref="B25:Q26"/>
    <mergeCell ref="S25:T25"/>
    <mergeCell ref="V25:W25"/>
    <mergeCell ref="B27:D27"/>
    <mergeCell ref="B28:D28"/>
    <mergeCell ref="B30:W31"/>
    <mergeCell ref="B23:L23"/>
    <mergeCell ref="M23:N23"/>
    <mergeCell ref="O23:P23"/>
    <mergeCell ref="Q23:R23"/>
    <mergeCell ref="B32:W33"/>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indexed="53"/>
  </sheetPr>
  <dimension ref="A1:AA35"/>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2172</v>
      </c>
      <c r="D4" s="186" t="s">
        <v>43</v>
      </c>
      <c r="E4" s="186"/>
      <c r="F4" s="186"/>
      <c r="G4" s="186"/>
      <c r="H4" s="187"/>
      <c r="J4" s="188" t="s">
        <v>70</v>
      </c>
      <c r="K4" s="186"/>
      <c r="L4" s="102" t="s">
        <v>2129</v>
      </c>
      <c r="M4" s="189" t="s">
        <v>2233</v>
      </c>
      <c r="N4" s="189"/>
      <c r="O4" s="189"/>
      <c r="P4" s="189"/>
      <c r="Q4" s="190"/>
      <c r="R4" s="103"/>
      <c r="S4" s="191" t="s">
        <v>73</v>
      </c>
      <c r="T4" s="192"/>
      <c r="U4" s="192"/>
      <c r="V4" s="193" t="s">
        <v>2234</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593</v>
      </c>
      <c r="D6" s="195" t="s">
        <v>2235</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83</v>
      </c>
      <c r="K8" s="75" t="s">
        <v>83</v>
      </c>
      <c r="L8" s="75" t="s">
        <v>83</v>
      </c>
      <c r="M8" s="75" t="s">
        <v>83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111.75" customHeight="1" thickTop="1" thickBot="1">
      <c r="B10" s="76" t="s">
        <v>86</v>
      </c>
      <c r="C10" s="193" t="s">
        <v>2236</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2183</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2237</v>
      </c>
      <c r="C21" s="163"/>
      <c r="D21" s="163"/>
      <c r="E21" s="163"/>
      <c r="F21" s="163"/>
      <c r="G21" s="163"/>
      <c r="H21" s="163"/>
      <c r="I21" s="163"/>
      <c r="J21" s="163"/>
      <c r="K21" s="163"/>
      <c r="L21" s="163"/>
      <c r="M21" s="196" t="s">
        <v>593</v>
      </c>
      <c r="N21" s="196"/>
      <c r="O21" s="196" t="s">
        <v>112</v>
      </c>
      <c r="P21" s="196"/>
      <c r="Q21" s="196" t="s">
        <v>132</v>
      </c>
      <c r="R21" s="196"/>
      <c r="S21" s="106" t="s">
        <v>114</v>
      </c>
      <c r="T21" s="106" t="s">
        <v>235</v>
      </c>
      <c r="U21" s="106" t="s">
        <v>235</v>
      </c>
      <c r="V21" s="106" t="str">
        <f>+IF(ISERR(U21/T21*100),"N/A",ROUND(U21/T21*100,2))</f>
        <v>N/A</v>
      </c>
      <c r="W21" s="84" t="str">
        <f>+IF(ISERR(U21/S21*100),"N/A",ROUND(U21/S21*100,2))</f>
        <v>N/A</v>
      </c>
    </row>
    <row r="22" spans="2:27" ht="56.25" customHeight="1">
      <c r="B22" s="162" t="s">
        <v>2238</v>
      </c>
      <c r="C22" s="163"/>
      <c r="D22" s="163"/>
      <c r="E22" s="163"/>
      <c r="F22" s="163"/>
      <c r="G22" s="163"/>
      <c r="H22" s="163"/>
      <c r="I22" s="163"/>
      <c r="J22" s="163"/>
      <c r="K22" s="163"/>
      <c r="L22" s="163"/>
      <c r="M22" s="197" t="s">
        <v>593</v>
      </c>
      <c r="N22" s="197"/>
      <c r="O22" s="197" t="s">
        <v>112</v>
      </c>
      <c r="P22" s="197"/>
      <c r="Q22" s="197" t="s">
        <v>113</v>
      </c>
      <c r="R22" s="197"/>
      <c r="S22" s="106" t="s">
        <v>114</v>
      </c>
      <c r="T22" s="106" t="s">
        <v>115</v>
      </c>
      <c r="U22" s="106" t="s">
        <v>122</v>
      </c>
      <c r="V22" s="106">
        <f>+IF(ISERR(U22/T22*100),"N/A",ROUND(U22/T22*100,2))</f>
        <v>0</v>
      </c>
      <c r="W22" s="84">
        <f>+IF(ISERR(U22/S22*100),"N/A",ROUND(U22/S22*100,2))</f>
        <v>0</v>
      </c>
    </row>
    <row r="23" spans="2:27" ht="75.75" customHeight="1" thickBot="1">
      <c r="B23" s="162" t="s">
        <v>2239</v>
      </c>
      <c r="C23" s="163"/>
      <c r="D23" s="163"/>
      <c r="E23" s="163"/>
      <c r="F23" s="163"/>
      <c r="G23" s="163"/>
      <c r="H23" s="163"/>
      <c r="I23" s="163"/>
      <c r="J23" s="163"/>
      <c r="K23" s="163"/>
      <c r="L23" s="163"/>
      <c r="M23" s="197" t="s">
        <v>593</v>
      </c>
      <c r="N23" s="197"/>
      <c r="O23" s="197" t="s">
        <v>112</v>
      </c>
      <c r="P23" s="197"/>
      <c r="Q23" s="197" t="s">
        <v>132</v>
      </c>
      <c r="R23" s="197"/>
      <c r="S23" s="106" t="s">
        <v>114</v>
      </c>
      <c r="T23" s="106" t="s">
        <v>235</v>
      </c>
      <c r="U23" s="106" t="s">
        <v>235</v>
      </c>
      <c r="V23" s="106" t="str">
        <f>+IF(ISERR(U23/T23*100),"N/A",ROUND(U23/T23*100,2))</f>
        <v>N/A</v>
      </c>
      <c r="W23" s="84" t="str">
        <f>+IF(ISERR(U23/S23*100),"N/A",ROUND(U23/S23*100,2))</f>
        <v>N/A</v>
      </c>
    </row>
    <row r="24" spans="2:27" ht="21.75" customHeight="1" thickTop="1" thickBot="1">
      <c r="B24" s="60" t="s">
        <v>126</v>
      </c>
      <c r="C24" s="61"/>
      <c r="D24" s="61"/>
      <c r="E24" s="61"/>
      <c r="F24" s="61"/>
      <c r="G24" s="61"/>
      <c r="H24" s="62"/>
      <c r="I24" s="62"/>
      <c r="J24" s="62"/>
      <c r="K24" s="62"/>
      <c r="L24" s="62"/>
      <c r="M24" s="62"/>
      <c r="N24" s="62"/>
      <c r="O24" s="62"/>
      <c r="P24" s="62"/>
      <c r="Q24" s="62"/>
      <c r="R24" s="62"/>
      <c r="S24" s="62"/>
      <c r="T24" s="62"/>
      <c r="U24" s="62"/>
      <c r="V24" s="62"/>
      <c r="W24" s="63"/>
      <c r="X24" s="85"/>
    </row>
    <row r="25" spans="2:27" ht="29.25" customHeight="1" thickTop="1" thickBot="1">
      <c r="B25" s="172" t="s">
        <v>127</v>
      </c>
      <c r="C25" s="173"/>
      <c r="D25" s="173"/>
      <c r="E25" s="173"/>
      <c r="F25" s="173"/>
      <c r="G25" s="173"/>
      <c r="H25" s="173"/>
      <c r="I25" s="173"/>
      <c r="J25" s="173"/>
      <c r="K25" s="173"/>
      <c r="L25" s="173"/>
      <c r="M25" s="173"/>
      <c r="N25" s="173"/>
      <c r="O25" s="173"/>
      <c r="P25" s="173"/>
      <c r="Q25" s="174"/>
      <c r="R25" s="86" t="s">
        <v>106</v>
      </c>
      <c r="S25" s="149" t="s">
        <v>107</v>
      </c>
      <c r="T25" s="149"/>
      <c r="U25" s="87" t="s">
        <v>128</v>
      </c>
      <c r="V25" s="148" t="s">
        <v>129</v>
      </c>
      <c r="W25" s="150"/>
    </row>
    <row r="26" spans="2:27" ht="30.75" customHeight="1" thickBot="1">
      <c r="B26" s="175"/>
      <c r="C26" s="176"/>
      <c r="D26" s="176"/>
      <c r="E26" s="176"/>
      <c r="F26" s="176"/>
      <c r="G26" s="176"/>
      <c r="H26" s="176"/>
      <c r="I26" s="176"/>
      <c r="J26" s="176"/>
      <c r="K26" s="176"/>
      <c r="L26" s="176"/>
      <c r="M26" s="176"/>
      <c r="N26" s="176"/>
      <c r="O26" s="176"/>
      <c r="P26" s="176"/>
      <c r="Q26" s="177"/>
      <c r="R26" s="88" t="s">
        <v>130</v>
      </c>
      <c r="S26" s="88" t="s">
        <v>130</v>
      </c>
      <c r="T26" s="88" t="s">
        <v>112</v>
      </c>
      <c r="U26" s="88" t="s">
        <v>130</v>
      </c>
      <c r="V26" s="88" t="s">
        <v>131</v>
      </c>
      <c r="W26" s="81" t="s">
        <v>132</v>
      </c>
      <c r="Y26" s="85"/>
    </row>
    <row r="27" spans="2:27" ht="23.25" customHeight="1" thickBot="1">
      <c r="B27" s="178" t="s">
        <v>133</v>
      </c>
      <c r="C27" s="179"/>
      <c r="D27" s="179"/>
      <c r="E27" s="89" t="s">
        <v>600</v>
      </c>
      <c r="F27" s="89"/>
      <c r="G27" s="89"/>
      <c r="H27" s="90"/>
      <c r="I27" s="90"/>
      <c r="J27" s="90"/>
      <c r="K27" s="90"/>
      <c r="L27" s="90"/>
      <c r="M27" s="90"/>
      <c r="N27" s="90"/>
      <c r="O27" s="90"/>
      <c r="P27" s="91"/>
      <c r="Q27" s="91"/>
      <c r="R27" s="92" t="s">
        <v>2240</v>
      </c>
      <c r="S27" s="92" t="s">
        <v>75</v>
      </c>
      <c r="T27" s="91"/>
      <c r="U27" s="92" t="s">
        <v>122</v>
      </c>
      <c r="V27" s="91"/>
      <c r="W27" s="94">
        <f>+IF(ISERR(U27/R27*100),"N/A",ROUND(U27/R27*100,2))</f>
        <v>0</v>
      </c>
    </row>
    <row r="28" spans="2:27" ht="26.25" customHeight="1" thickBot="1">
      <c r="B28" s="180" t="s">
        <v>136</v>
      </c>
      <c r="C28" s="181"/>
      <c r="D28" s="181"/>
      <c r="E28" s="95" t="s">
        <v>600</v>
      </c>
      <c r="F28" s="95"/>
      <c r="G28" s="95"/>
      <c r="H28" s="96"/>
      <c r="I28" s="96"/>
      <c r="J28" s="96"/>
      <c r="K28" s="96"/>
      <c r="L28" s="96"/>
      <c r="M28" s="96"/>
      <c r="N28" s="96"/>
      <c r="O28" s="96"/>
      <c r="P28" s="97"/>
      <c r="Q28" s="97"/>
      <c r="R28" s="98" t="s">
        <v>2240</v>
      </c>
      <c r="S28" s="98" t="s">
        <v>995</v>
      </c>
      <c r="T28" s="98">
        <f>+IF(ISERR(S28/R28*100),"N/A",ROUND(S28/R28*100,2))</f>
        <v>20.34</v>
      </c>
      <c r="U28" s="98" t="s">
        <v>122</v>
      </c>
      <c r="V28" s="98">
        <f>+IF(ISERR(U28/S28*100),"N/A",ROUND(U28/S28*100,2))</f>
        <v>0</v>
      </c>
      <c r="W28" s="100">
        <f>+IF(ISERR(U28/R28*100),"N/A",ROUND(U28/R28*100,2))</f>
        <v>0</v>
      </c>
    </row>
    <row r="29" spans="2:27" ht="22.5" customHeight="1" thickTop="1" thickBot="1">
      <c r="B29" s="60" t="s">
        <v>138</v>
      </c>
      <c r="C29" s="61"/>
      <c r="D29" s="61"/>
      <c r="E29" s="61"/>
      <c r="F29" s="61"/>
      <c r="G29" s="61"/>
      <c r="H29" s="62"/>
      <c r="I29" s="62"/>
      <c r="J29" s="62"/>
      <c r="K29" s="62"/>
      <c r="L29" s="62"/>
      <c r="M29" s="62"/>
      <c r="N29" s="62"/>
      <c r="O29" s="62"/>
      <c r="P29" s="62"/>
      <c r="Q29" s="62"/>
      <c r="R29" s="62"/>
      <c r="S29" s="62"/>
      <c r="T29" s="62"/>
      <c r="U29" s="62"/>
      <c r="V29" s="62"/>
      <c r="W29" s="63"/>
    </row>
    <row r="30" spans="2:27" ht="37.5" customHeight="1" thickTop="1">
      <c r="B30" s="198" t="s">
        <v>2241</v>
      </c>
      <c r="C30" s="199"/>
      <c r="D30" s="199"/>
      <c r="E30" s="199"/>
      <c r="F30" s="199"/>
      <c r="G30" s="199"/>
      <c r="H30" s="199"/>
      <c r="I30" s="199"/>
      <c r="J30" s="199"/>
      <c r="K30" s="199"/>
      <c r="L30" s="199"/>
      <c r="M30" s="199"/>
      <c r="N30" s="199"/>
      <c r="O30" s="199"/>
      <c r="P30" s="199"/>
      <c r="Q30" s="199"/>
      <c r="R30" s="199"/>
      <c r="S30" s="199"/>
      <c r="T30" s="199"/>
      <c r="U30" s="199"/>
      <c r="V30" s="199"/>
      <c r="W30" s="200"/>
    </row>
    <row r="31" spans="2:27" ht="45.75" customHeight="1" thickBot="1">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c r="B32" s="198" t="s">
        <v>2242</v>
      </c>
      <c r="C32" s="199"/>
      <c r="D32" s="199"/>
      <c r="E32" s="199"/>
      <c r="F32" s="199"/>
      <c r="G32" s="199"/>
      <c r="H32" s="199"/>
      <c r="I32" s="199"/>
      <c r="J32" s="199"/>
      <c r="K32" s="199"/>
      <c r="L32" s="199"/>
      <c r="M32" s="199"/>
      <c r="N32" s="199"/>
      <c r="O32" s="199"/>
      <c r="P32" s="199"/>
      <c r="Q32" s="199"/>
      <c r="R32" s="199"/>
      <c r="S32" s="199"/>
      <c r="T32" s="199"/>
      <c r="U32" s="199"/>
      <c r="V32" s="199"/>
      <c r="W32" s="200"/>
    </row>
    <row r="33" spans="2:23" ht="78" customHeight="1" thickBot="1">
      <c r="B33" s="204"/>
      <c r="C33" s="205"/>
      <c r="D33" s="205"/>
      <c r="E33" s="205"/>
      <c r="F33" s="205"/>
      <c r="G33" s="205"/>
      <c r="H33" s="205"/>
      <c r="I33" s="205"/>
      <c r="J33" s="205"/>
      <c r="K33" s="205"/>
      <c r="L33" s="205"/>
      <c r="M33" s="205"/>
      <c r="N33" s="205"/>
      <c r="O33" s="205"/>
      <c r="P33" s="205"/>
      <c r="Q33" s="205"/>
      <c r="R33" s="205"/>
      <c r="S33" s="205"/>
      <c r="T33" s="205"/>
      <c r="U33" s="205"/>
      <c r="V33" s="205"/>
      <c r="W33" s="206"/>
    </row>
    <row r="34" spans="2:23" ht="37.5" customHeight="1" thickTop="1">
      <c r="B34" s="198" t="s">
        <v>2243</v>
      </c>
      <c r="C34" s="199"/>
      <c r="D34" s="199"/>
      <c r="E34" s="199"/>
      <c r="F34" s="199"/>
      <c r="G34" s="199"/>
      <c r="H34" s="199"/>
      <c r="I34" s="199"/>
      <c r="J34" s="199"/>
      <c r="K34" s="199"/>
      <c r="L34" s="199"/>
      <c r="M34" s="199"/>
      <c r="N34" s="199"/>
      <c r="O34" s="199"/>
      <c r="P34" s="199"/>
      <c r="Q34" s="199"/>
      <c r="R34" s="199"/>
      <c r="S34" s="199"/>
      <c r="T34" s="199"/>
      <c r="U34" s="199"/>
      <c r="V34" s="199"/>
      <c r="W34" s="200"/>
    </row>
    <row r="35" spans="2:23" ht="43.5" customHeight="1" thickBot="1">
      <c r="B35" s="201"/>
      <c r="C35" s="202"/>
      <c r="D35" s="202"/>
      <c r="E35" s="202"/>
      <c r="F35" s="202"/>
      <c r="G35" s="202"/>
      <c r="H35" s="202"/>
      <c r="I35" s="202"/>
      <c r="J35" s="202"/>
      <c r="K35" s="202"/>
      <c r="L35" s="202"/>
      <c r="M35" s="202"/>
      <c r="N35" s="202"/>
      <c r="O35" s="202"/>
      <c r="P35" s="202"/>
      <c r="Q35" s="202"/>
      <c r="R35" s="202"/>
      <c r="S35" s="202"/>
      <c r="T35" s="202"/>
      <c r="U35" s="202"/>
      <c r="V35" s="202"/>
      <c r="W35" s="203"/>
    </row>
  </sheetData>
  <mergeCells count="59">
    <mergeCell ref="B34:W35"/>
    <mergeCell ref="B25:Q26"/>
    <mergeCell ref="S25:T25"/>
    <mergeCell ref="V25:W25"/>
    <mergeCell ref="B27:D27"/>
    <mergeCell ref="B28:D28"/>
    <mergeCell ref="B30:W31"/>
    <mergeCell ref="B23:L23"/>
    <mergeCell ref="M23:N23"/>
    <mergeCell ref="O23:P23"/>
    <mergeCell ref="Q23:R23"/>
    <mergeCell ref="B32:W33"/>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indexed="53"/>
  </sheetPr>
  <dimension ref="A1:AA33"/>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2172</v>
      </c>
      <c r="D4" s="186" t="s">
        <v>43</v>
      </c>
      <c r="E4" s="186"/>
      <c r="F4" s="186"/>
      <c r="G4" s="186"/>
      <c r="H4" s="187"/>
      <c r="J4" s="188" t="s">
        <v>70</v>
      </c>
      <c r="K4" s="186"/>
      <c r="L4" s="102" t="s">
        <v>1857</v>
      </c>
      <c r="M4" s="189" t="s">
        <v>2244</v>
      </c>
      <c r="N4" s="189"/>
      <c r="O4" s="189"/>
      <c r="P4" s="189"/>
      <c r="Q4" s="190"/>
      <c r="R4" s="103"/>
      <c r="S4" s="191" t="s">
        <v>73</v>
      </c>
      <c r="T4" s="192"/>
      <c r="U4" s="192"/>
      <c r="V4" s="193" t="s">
        <v>2245</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2246</v>
      </c>
      <c r="D6" s="195" t="s">
        <v>2247</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2248</v>
      </c>
      <c r="K8" s="75" t="s">
        <v>2248</v>
      </c>
      <c r="L8" s="75" t="s">
        <v>2249</v>
      </c>
      <c r="M8" s="75" t="s">
        <v>2250</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143.25" customHeight="1" thickTop="1" thickBot="1">
      <c r="B10" s="76" t="s">
        <v>86</v>
      </c>
      <c r="C10" s="193" t="s">
        <v>2251</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2183</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thickBot="1">
      <c r="B21" s="162" t="s">
        <v>2252</v>
      </c>
      <c r="C21" s="163"/>
      <c r="D21" s="163"/>
      <c r="E21" s="163"/>
      <c r="F21" s="163"/>
      <c r="G21" s="163"/>
      <c r="H21" s="163"/>
      <c r="I21" s="163"/>
      <c r="J21" s="163"/>
      <c r="K21" s="163"/>
      <c r="L21" s="163"/>
      <c r="M21" s="196" t="s">
        <v>2246</v>
      </c>
      <c r="N21" s="196"/>
      <c r="O21" s="196" t="s">
        <v>112</v>
      </c>
      <c r="P21" s="196"/>
      <c r="Q21" s="196" t="s">
        <v>113</v>
      </c>
      <c r="R21" s="196"/>
      <c r="S21" s="106" t="s">
        <v>2253</v>
      </c>
      <c r="T21" s="106" t="s">
        <v>2254</v>
      </c>
      <c r="U21" s="106" t="s">
        <v>2255</v>
      </c>
      <c r="V21" s="106">
        <f>+IF(ISERR(U21/T21*100),"N/A",ROUND(U21/T21*100,2))</f>
        <v>144.25</v>
      </c>
      <c r="W21" s="84">
        <f>+IF(ISERR(U21/S21*100),"N/A",ROUND(U21/S21*100,2))</f>
        <v>113.14</v>
      </c>
    </row>
    <row r="22" spans="2:27" ht="21.75" customHeight="1" thickTop="1" thickBot="1">
      <c r="B22" s="60" t="s">
        <v>126</v>
      </c>
      <c r="C22" s="61"/>
      <c r="D22" s="61"/>
      <c r="E22" s="61"/>
      <c r="F22" s="61"/>
      <c r="G22" s="61"/>
      <c r="H22" s="62"/>
      <c r="I22" s="62"/>
      <c r="J22" s="62"/>
      <c r="K22" s="62"/>
      <c r="L22" s="62"/>
      <c r="M22" s="62"/>
      <c r="N22" s="62"/>
      <c r="O22" s="62"/>
      <c r="P22" s="62"/>
      <c r="Q22" s="62"/>
      <c r="R22" s="62"/>
      <c r="S22" s="62"/>
      <c r="T22" s="62"/>
      <c r="U22" s="62"/>
      <c r="V22" s="62"/>
      <c r="W22" s="63"/>
      <c r="X22" s="85"/>
    </row>
    <row r="23" spans="2:27" ht="29.25" customHeight="1" thickTop="1" thickBot="1">
      <c r="B23" s="172" t="s">
        <v>127</v>
      </c>
      <c r="C23" s="173"/>
      <c r="D23" s="173"/>
      <c r="E23" s="173"/>
      <c r="F23" s="173"/>
      <c r="G23" s="173"/>
      <c r="H23" s="173"/>
      <c r="I23" s="173"/>
      <c r="J23" s="173"/>
      <c r="K23" s="173"/>
      <c r="L23" s="173"/>
      <c r="M23" s="173"/>
      <c r="N23" s="173"/>
      <c r="O23" s="173"/>
      <c r="P23" s="173"/>
      <c r="Q23" s="174"/>
      <c r="R23" s="86" t="s">
        <v>106</v>
      </c>
      <c r="S23" s="149" t="s">
        <v>107</v>
      </c>
      <c r="T23" s="149"/>
      <c r="U23" s="87" t="s">
        <v>128</v>
      </c>
      <c r="V23" s="148" t="s">
        <v>129</v>
      </c>
      <c r="W23" s="150"/>
    </row>
    <row r="24" spans="2:27" ht="30.75" customHeight="1" thickBot="1">
      <c r="B24" s="175"/>
      <c r="C24" s="176"/>
      <c r="D24" s="176"/>
      <c r="E24" s="176"/>
      <c r="F24" s="176"/>
      <c r="G24" s="176"/>
      <c r="H24" s="176"/>
      <c r="I24" s="176"/>
      <c r="J24" s="176"/>
      <c r="K24" s="176"/>
      <c r="L24" s="176"/>
      <c r="M24" s="176"/>
      <c r="N24" s="176"/>
      <c r="O24" s="176"/>
      <c r="P24" s="176"/>
      <c r="Q24" s="177"/>
      <c r="R24" s="88" t="s">
        <v>130</v>
      </c>
      <c r="S24" s="88" t="s">
        <v>130</v>
      </c>
      <c r="T24" s="88" t="s">
        <v>112</v>
      </c>
      <c r="U24" s="88" t="s">
        <v>130</v>
      </c>
      <c r="V24" s="88" t="s">
        <v>131</v>
      </c>
      <c r="W24" s="81" t="s">
        <v>132</v>
      </c>
      <c r="Y24" s="85"/>
    </row>
    <row r="25" spans="2:27" ht="23.25" customHeight="1" thickBot="1">
      <c r="B25" s="178" t="s">
        <v>133</v>
      </c>
      <c r="C25" s="179"/>
      <c r="D25" s="179"/>
      <c r="E25" s="89" t="s">
        <v>2256</v>
      </c>
      <c r="F25" s="89"/>
      <c r="G25" s="89"/>
      <c r="H25" s="90"/>
      <c r="I25" s="90"/>
      <c r="J25" s="90"/>
      <c r="K25" s="90"/>
      <c r="L25" s="90"/>
      <c r="M25" s="90"/>
      <c r="N25" s="90"/>
      <c r="O25" s="90"/>
      <c r="P25" s="91"/>
      <c r="Q25" s="91"/>
      <c r="R25" s="92" t="s">
        <v>2257</v>
      </c>
      <c r="S25" s="92" t="s">
        <v>75</v>
      </c>
      <c r="T25" s="91"/>
      <c r="U25" s="92" t="s">
        <v>122</v>
      </c>
      <c r="V25" s="91"/>
      <c r="W25" s="94">
        <f>+IF(ISERR(U25/R25*100),"N/A",ROUND(U25/R25*100,2))</f>
        <v>0</v>
      </c>
    </row>
    <row r="26" spans="2:27" ht="26.25" customHeight="1" thickBot="1">
      <c r="B26" s="180" t="s">
        <v>136</v>
      </c>
      <c r="C26" s="181"/>
      <c r="D26" s="181"/>
      <c r="E26" s="95" t="s">
        <v>2256</v>
      </c>
      <c r="F26" s="95"/>
      <c r="G26" s="95"/>
      <c r="H26" s="96"/>
      <c r="I26" s="96"/>
      <c r="J26" s="96"/>
      <c r="K26" s="96"/>
      <c r="L26" s="96"/>
      <c r="M26" s="96"/>
      <c r="N26" s="96"/>
      <c r="O26" s="96"/>
      <c r="P26" s="97"/>
      <c r="Q26" s="97"/>
      <c r="R26" s="98" t="s">
        <v>2257</v>
      </c>
      <c r="S26" s="98" t="s">
        <v>122</v>
      </c>
      <c r="T26" s="98">
        <f>+IF(ISERR(S26/R26*100),"N/A",ROUND(S26/R26*100,2))</f>
        <v>0</v>
      </c>
      <c r="U26" s="98" t="s">
        <v>122</v>
      </c>
      <c r="V26" s="98" t="str">
        <f>+IF(ISERR(U26/S26*100),"N/A",ROUND(U26/S26*100,2))</f>
        <v>N/A</v>
      </c>
      <c r="W26" s="100">
        <f>+IF(ISERR(U26/R26*100),"N/A",ROUND(U26/R26*100,2))</f>
        <v>0</v>
      </c>
    </row>
    <row r="27" spans="2:27" ht="22.5" customHeight="1" thickTop="1" thickBot="1">
      <c r="B27" s="60" t="s">
        <v>138</v>
      </c>
      <c r="C27" s="61"/>
      <c r="D27" s="61"/>
      <c r="E27" s="61"/>
      <c r="F27" s="61"/>
      <c r="G27" s="61"/>
      <c r="H27" s="62"/>
      <c r="I27" s="62"/>
      <c r="J27" s="62"/>
      <c r="K27" s="62"/>
      <c r="L27" s="62"/>
      <c r="M27" s="62"/>
      <c r="N27" s="62"/>
      <c r="O27" s="62"/>
      <c r="P27" s="62"/>
      <c r="Q27" s="62"/>
      <c r="R27" s="62"/>
      <c r="S27" s="62"/>
      <c r="T27" s="62"/>
      <c r="U27" s="62"/>
      <c r="V27" s="62"/>
      <c r="W27" s="63"/>
    </row>
    <row r="28" spans="2:27" ht="37.5" customHeight="1" thickTop="1">
      <c r="B28" s="198" t="s">
        <v>2258</v>
      </c>
      <c r="C28" s="199"/>
      <c r="D28" s="199"/>
      <c r="E28" s="199"/>
      <c r="F28" s="199"/>
      <c r="G28" s="199"/>
      <c r="H28" s="199"/>
      <c r="I28" s="199"/>
      <c r="J28" s="199"/>
      <c r="K28" s="199"/>
      <c r="L28" s="199"/>
      <c r="M28" s="199"/>
      <c r="N28" s="199"/>
      <c r="O28" s="199"/>
      <c r="P28" s="199"/>
      <c r="Q28" s="199"/>
      <c r="R28" s="199"/>
      <c r="S28" s="199"/>
      <c r="T28" s="199"/>
      <c r="U28" s="199"/>
      <c r="V28" s="199"/>
      <c r="W28" s="200"/>
    </row>
    <row r="29" spans="2:27" ht="57.75" customHeight="1" thickBot="1">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c r="B30" s="198" t="s">
        <v>2259</v>
      </c>
      <c r="C30" s="199"/>
      <c r="D30" s="199"/>
      <c r="E30" s="199"/>
      <c r="F30" s="199"/>
      <c r="G30" s="199"/>
      <c r="H30" s="199"/>
      <c r="I30" s="199"/>
      <c r="J30" s="199"/>
      <c r="K30" s="199"/>
      <c r="L30" s="199"/>
      <c r="M30" s="199"/>
      <c r="N30" s="199"/>
      <c r="O30" s="199"/>
      <c r="P30" s="199"/>
      <c r="Q30" s="199"/>
      <c r="R30" s="199"/>
      <c r="S30" s="199"/>
      <c r="T30" s="199"/>
      <c r="U30" s="199"/>
      <c r="V30" s="199"/>
      <c r="W30" s="200"/>
    </row>
    <row r="31" spans="2:27" ht="50.25" customHeight="1" thickBot="1">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c r="B32" s="198" t="s">
        <v>2260</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5.75" customHeight="1" thickBot="1">
      <c r="B33" s="201"/>
      <c r="C33" s="202"/>
      <c r="D33" s="202"/>
      <c r="E33" s="202"/>
      <c r="F33" s="202"/>
      <c r="G33" s="202"/>
      <c r="H33" s="202"/>
      <c r="I33" s="202"/>
      <c r="J33" s="202"/>
      <c r="K33" s="202"/>
      <c r="L33" s="202"/>
      <c r="M33" s="202"/>
      <c r="N33" s="202"/>
      <c r="O33" s="202"/>
      <c r="P33" s="202"/>
      <c r="Q33" s="202"/>
      <c r="R33" s="202"/>
      <c r="S33" s="202"/>
      <c r="T33" s="202"/>
      <c r="U33" s="202"/>
      <c r="V33" s="202"/>
      <c r="W33" s="203"/>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indexed="53"/>
  </sheetPr>
  <dimension ref="A1:AA33"/>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2172</v>
      </c>
      <c r="D4" s="186" t="s">
        <v>43</v>
      </c>
      <c r="E4" s="186"/>
      <c r="F4" s="186"/>
      <c r="G4" s="186"/>
      <c r="H4" s="187"/>
      <c r="J4" s="188" t="s">
        <v>70</v>
      </c>
      <c r="K4" s="186"/>
      <c r="L4" s="102" t="s">
        <v>272</v>
      </c>
      <c r="M4" s="189" t="s">
        <v>273</v>
      </c>
      <c r="N4" s="189"/>
      <c r="O4" s="189"/>
      <c r="P4" s="189"/>
      <c r="Q4" s="190"/>
      <c r="R4" s="103"/>
      <c r="S4" s="191" t="s">
        <v>73</v>
      </c>
      <c r="T4" s="192"/>
      <c r="U4" s="192"/>
      <c r="V4" s="193" t="s">
        <v>2261</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2262</v>
      </c>
      <c r="D6" s="195" t="s">
        <v>2263</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2264</v>
      </c>
      <c r="K8" s="75" t="s">
        <v>2265</v>
      </c>
      <c r="L8" s="75" t="s">
        <v>2266</v>
      </c>
      <c r="M8" s="75" t="s">
        <v>2267</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177.75" customHeight="1" thickTop="1" thickBot="1">
      <c r="B10" s="76" t="s">
        <v>86</v>
      </c>
      <c r="C10" s="193" t="s">
        <v>2268</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2183</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thickBot="1">
      <c r="B21" s="162" t="s">
        <v>2269</v>
      </c>
      <c r="C21" s="163"/>
      <c r="D21" s="163"/>
      <c r="E21" s="163"/>
      <c r="F21" s="163"/>
      <c r="G21" s="163"/>
      <c r="H21" s="163"/>
      <c r="I21" s="163"/>
      <c r="J21" s="163"/>
      <c r="K21" s="163"/>
      <c r="L21" s="163"/>
      <c r="M21" s="196" t="s">
        <v>2262</v>
      </c>
      <c r="N21" s="196"/>
      <c r="O21" s="196" t="s">
        <v>112</v>
      </c>
      <c r="P21" s="196"/>
      <c r="Q21" s="196" t="s">
        <v>113</v>
      </c>
      <c r="R21" s="196"/>
      <c r="S21" s="106" t="s">
        <v>409</v>
      </c>
      <c r="T21" s="106" t="s">
        <v>409</v>
      </c>
      <c r="U21" s="106" t="s">
        <v>2270</v>
      </c>
      <c r="V21" s="106">
        <f>+IF(ISERR(U21/T21*100),"N/A",ROUND(U21/T21*100,2))</f>
        <v>103.59</v>
      </c>
      <c r="W21" s="84">
        <f>+IF(ISERR(U21/S21*100),"N/A",ROUND(U21/S21*100,2))</f>
        <v>103.59</v>
      </c>
    </row>
    <row r="22" spans="2:27" ht="21.75" customHeight="1" thickTop="1" thickBot="1">
      <c r="B22" s="60" t="s">
        <v>126</v>
      </c>
      <c r="C22" s="61"/>
      <c r="D22" s="61"/>
      <c r="E22" s="61"/>
      <c r="F22" s="61"/>
      <c r="G22" s="61"/>
      <c r="H22" s="62"/>
      <c r="I22" s="62"/>
      <c r="J22" s="62"/>
      <c r="K22" s="62"/>
      <c r="L22" s="62"/>
      <c r="M22" s="62"/>
      <c r="N22" s="62"/>
      <c r="O22" s="62"/>
      <c r="P22" s="62"/>
      <c r="Q22" s="62"/>
      <c r="R22" s="62"/>
      <c r="S22" s="62"/>
      <c r="T22" s="62"/>
      <c r="U22" s="62"/>
      <c r="V22" s="62"/>
      <c r="W22" s="63"/>
      <c r="X22" s="85"/>
    </row>
    <row r="23" spans="2:27" ht="29.25" customHeight="1" thickTop="1" thickBot="1">
      <c r="B23" s="172" t="s">
        <v>127</v>
      </c>
      <c r="C23" s="173"/>
      <c r="D23" s="173"/>
      <c r="E23" s="173"/>
      <c r="F23" s="173"/>
      <c r="G23" s="173"/>
      <c r="H23" s="173"/>
      <c r="I23" s="173"/>
      <c r="J23" s="173"/>
      <c r="K23" s="173"/>
      <c r="L23" s="173"/>
      <c r="M23" s="173"/>
      <c r="N23" s="173"/>
      <c r="O23" s="173"/>
      <c r="P23" s="173"/>
      <c r="Q23" s="174"/>
      <c r="R23" s="86" t="s">
        <v>106</v>
      </c>
      <c r="S23" s="149" t="s">
        <v>107</v>
      </c>
      <c r="T23" s="149"/>
      <c r="U23" s="87" t="s">
        <v>128</v>
      </c>
      <c r="V23" s="148" t="s">
        <v>129</v>
      </c>
      <c r="W23" s="150"/>
    </row>
    <row r="24" spans="2:27" ht="30.75" customHeight="1" thickBot="1">
      <c r="B24" s="175"/>
      <c r="C24" s="176"/>
      <c r="D24" s="176"/>
      <c r="E24" s="176"/>
      <c r="F24" s="176"/>
      <c r="G24" s="176"/>
      <c r="H24" s="176"/>
      <c r="I24" s="176"/>
      <c r="J24" s="176"/>
      <c r="K24" s="176"/>
      <c r="L24" s="176"/>
      <c r="M24" s="176"/>
      <c r="N24" s="176"/>
      <c r="O24" s="176"/>
      <c r="P24" s="176"/>
      <c r="Q24" s="177"/>
      <c r="R24" s="88" t="s">
        <v>130</v>
      </c>
      <c r="S24" s="88" t="s">
        <v>130</v>
      </c>
      <c r="T24" s="88" t="s">
        <v>112</v>
      </c>
      <c r="U24" s="88" t="s">
        <v>130</v>
      </c>
      <c r="V24" s="88" t="s">
        <v>131</v>
      </c>
      <c r="W24" s="81" t="s">
        <v>132</v>
      </c>
      <c r="Y24" s="85"/>
    </row>
    <row r="25" spans="2:27" ht="23.25" customHeight="1" thickBot="1">
      <c r="B25" s="178" t="s">
        <v>133</v>
      </c>
      <c r="C25" s="179"/>
      <c r="D25" s="179"/>
      <c r="E25" s="89" t="s">
        <v>2271</v>
      </c>
      <c r="F25" s="89"/>
      <c r="G25" s="89"/>
      <c r="H25" s="90"/>
      <c r="I25" s="90"/>
      <c r="J25" s="90"/>
      <c r="K25" s="90"/>
      <c r="L25" s="90"/>
      <c r="M25" s="90"/>
      <c r="N25" s="90"/>
      <c r="O25" s="90"/>
      <c r="P25" s="91"/>
      <c r="Q25" s="91"/>
      <c r="R25" s="92" t="s">
        <v>2272</v>
      </c>
      <c r="S25" s="92" t="s">
        <v>75</v>
      </c>
      <c r="T25" s="91"/>
      <c r="U25" s="92" t="s">
        <v>122</v>
      </c>
      <c r="V25" s="91"/>
      <c r="W25" s="94">
        <f>+IF(ISERR(U25/R25*100),"N/A",ROUND(U25/R25*100,2))</f>
        <v>0</v>
      </c>
    </row>
    <row r="26" spans="2:27" ht="26.25" customHeight="1" thickBot="1">
      <c r="B26" s="180" t="s">
        <v>136</v>
      </c>
      <c r="C26" s="181"/>
      <c r="D26" s="181"/>
      <c r="E26" s="95" t="s">
        <v>2271</v>
      </c>
      <c r="F26" s="95"/>
      <c r="G26" s="95"/>
      <c r="H26" s="96"/>
      <c r="I26" s="96"/>
      <c r="J26" s="96"/>
      <c r="K26" s="96"/>
      <c r="L26" s="96"/>
      <c r="M26" s="96"/>
      <c r="N26" s="96"/>
      <c r="O26" s="96"/>
      <c r="P26" s="97"/>
      <c r="Q26" s="97"/>
      <c r="R26" s="98" t="s">
        <v>2272</v>
      </c>
      <c r="S26" s="98" t="s">
        <v>1568</v>
      </c>
      <c r="T26" s="98">
        <f>+IF(ISERR(S26/R26*100),"N/A",ROUND(S26/R26*100,2))</f>
        <v>4.5</v>
      </c>
      <c r="U26" s="98" t="s">
        <v>122</v>
      </c>
      <c r="V26" s="98">
        <f>+IF(ISERR(U26/S26*100),"N/A",ROUND(U26/S26*100,2))</f>
        <v>0</v>
      </c>
      <c r="W26" s="100">
        <f>+IF(ISERR(U26/R26*100),"N/A",ROUND(U26/R26*100,2))</f>
        <v>0</v>
      </c>
    </row>
    <row r="27" spans="2:27" ht="22.5" customHeight="1" thickTop="1" thickBot="1">
      <c r="B27" s="60" t="s">
        <v>138</v>
      </c>
      <c r="C27" s="61"/>
      <c r="D27" s="61"/>
      <c r="E27" s="61"/>
      <c r="F27" s="61"/>
      <c r="G27" s="61"/>
      <c r="H27" s="62"/>
      <c r="I27" s="62"/>
      <c r="J27" s="62"/>
      <c r="K27" s="62"/>
      <c r="L27" s="62"/>
      <c r="M27" s="62"/>
      <c r="N27" s="62"/>
      <c r="O27" s="62"/>
      <c r="P27" s="62"/>
      <c r="Q27" s="62"/>
      <c r="R27" s="62"/>
      <c r="S27" s="62"/>
      <c r="T27" s="62"/>
      <c r="U27" s="62"/>
      <c r="V27" s="62"/>
      <c r="W27" s="63"/>
    </row>
    <row r="28" spans="2:27" ht="37.5" customHeight="1" thickTop="1">
      <c r="B28" s="198" t="s">
        <v>2273</v>
      </c>
      <c r="C28" s="199"/>
      <c r="D28" s="199"/>
      <c r="E28" s="199"/>
      <c r="F28" s="199"/>
      <c r="G28" s="199"/>
      <c r="H28" s="199"/>
      <c r="I28" s="199"/>
      <c r="J28" s="199"/>
      <c r="K28" s="199"/>
      <c r="L28" s="199"/>
      <c r="M28" s="199"/>
      <c r="N28" s="199"/>
      <c r="O28" s="199"/>
      <c r="P28" s="199"/>
      <c r="Q28" s="199"/>
      <c r="R28" s="199"/>
      <c r="S28" s="199"/>
      <c r="T28" s="199"/>
      <c r="U28" s="199"/>
      <c r="V28" s="199"/>
      <c r="W28" s="200"/>
    </row>
    <row r="29" spans="2:27" ht="53.25" customHeight="1" thickBot="1">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c r="B30" s="198" t="s">
        <v>2274</v>
      </c>
      <c r="C30" s="199"/>
      <c r="D30" s="199"/>
      <c r="E30" s="199"/>
      <c r="F30" s="199"/>
      <c r="G30" s="199"/>
      <c r="H30" s="199"/>
      <c r="I30" s="199"/>
      <c r="J30" s="199"/>
      <c r="K30" s="199"/>
      <c r="L30" s="199"/>
      <c r="M30" s="199"/>
      <c r="N30" s="199"/>
      <c r="O30" s="199"/>
      <c r="P30" s="199"/>
      <c r="Q30" s="199"/>
      <c r="R30" s="199"/>
      <c r="S30" s="199"/>
      <c r="T30" s="199"/>
      <c r="U30" s="199"/>
      <c r="V30" s="199"/>
      <c r="W30" s="200"/>
    </row>
    <row r="31" spans="2:27" ht="52.5" customHeight="1" thickBot="1">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c r="B32" s="198" t="s">
        <v>2275</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5.75" customHeight="1" thickBot="1">
      <c r="B33" s="201"/>
      <c r="C33" s="202"/>
      <c r="D33" s="202"/>
      <c r="E33" s="202"/>
      <c r="F33" s="202"/>
      <c r="G33" s="202"/>
      <c r="H33" s="202"/>
      <c r="I33" s="202"/>
      <c r="J33" s="202"/>
      <c r="K33" s="202"/>
      <c r="L33" s="202"/>
      <c r="M33" s="202"/>
      <c r="N33" s="202"/>
      <c r="O33" s="202"/>
      <c r="P33" s="202"/>
      <c r="Q33" s="202"/>
      <c r="R33" s="202"/>
      <c r="S33" s="202"/>
      <c r="T33" s="202"/>
      <c r="U33" s="202"/>
      <c r="V33" s="202"/>
      <c r="W33" s="203"/>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indexed="53"/>
  </sheetPr>
  <dimension ref="A1:AA37"/>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1917</v>
      </c>
      <c r="D4" s="186" t="s">
        <v>44</v>
      </c>
      <c r="E4" s="186"/>
      <c r="F4" s="186"/>
      <c r="G4" s="186"/>
      <c r="H4" s="187"/>
      <c r="J4" s="188" t="s">
        <v>70</v>
      </c>
      <c r="K4" s="186"/>
      <c r="L4" s="102" t="s">
        <v>2276</v>
      </c>
      <c r="M4" s="189" t="s">
        <v>1035</v>
      </c>
      <c r="N4" s="189"/>
      <c r="O4" s="189"/>
      <c r="P4" s="189"/>
      <c r="Q4" s="190"/>
      <c r="R4" s="103"/>
      <c r="S4" s="191" t="s">
        <v>73</v>
      </c>
      <c r="T4" s="192"/>
      <c r="U4" s="192"/>
      <c r="V4" s="193" t="s">
        <v>122</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2277</v>
      </c>
      <c r="D6" s="195" t="s">
        <v>2278</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2279</v>
      </c>
      <c r="K8" s="75" t="s">
        <v>83</v>
      </c>
      <c r="L8" s="75" t="s">
        <v>2280</v>
      </c>
      <c r="M8" s="75" t="s">
        <v>83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225.75" customHeight="1" thickTop="1" thickBot="1">
      <c r="B10" s="76" t="s">
        <v>86</v>
      </c>
      <c r="C10" s="193" t="s">
        <v>2281</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2282</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2283</v>
      </c>
      <c r="C21" s="163"/>
      <c r="D21" s="163"/>
      <c r="E21" s="163"/>
      <c r="F21" s="163"/>
      <c r="G21" s="163"/>
      <c r="H21" s="163"/>
      <c r="I21" s="163"/>
      <c r="J21" s="163"/>
      <c r="K21" s="163"/>
      <c r="L21" s="163"/>
      <c r="M21" s="196" t="s">
        <v>2277</v>
      </c>
      <c r="N21" s="196"/>
      <c r="O21" s="196" t="s">
        <v>112</v>
      </c>
      <c r="P21" s="196"/>
      <c r="Q21" s="196" t="s">
        <v>113</v>
      </c>
      <c r="R21" s="196"/>
      <c r="S21" s="106" t="s">
        <v>409</v>
      </c>
      <c r="T21" s="106" t="s">
        <v>409</v>
      </c>
      <c r="U21" s="106" t="s">
        <v>2284</v>
      </c>
      <c r="V21" s="106">
        <f>+IF(ISERR(U21/T21*100),"N/A",ROUND(U21/T21*100,2))</f>
        <v>64.56</v>
      </c>
      <c r="W21" s="84">
        <f>+IF(ISERR(U21/S21*100),"N/A",ROUND(U21/S21*100,2))</f>
        <v>64.56</v>
      </c>
    </row>
    <row r="22" spans="2:27" ht="56.25" customHeight="1">
      <c r="B22" s="162" t="s">
        <v>2285</v>
      </c>
      <c r="C22" s="163"/>
      <c r="D22" s="163"/>
      <c r="E22" s="163"/>
      <c r="F22" s="163"/>
      <c r="G22" s="163"/>
      <c r="H22" s="163"/>
      <c r="I22" s="163"/>
      <c r="J22" s="163"/>
      <c r="K22" s="163"/>
      <c r="L22" s="163"/>
      <c r="M22" s="197" t="s">
        <v>2277</v>
      </c>
      <c r="N22" s="197"/>
      <c r="O22" s="197" t="s">
        <v>2286</v>
      </c>
      <c r="P22" s="197"/>
      <c r="Q22" s="197" t="s">
        <v>132</v>
      </c>
      <c r="R22" s="197"/>
      <c r="S22" s="106" t="s">
        <v>117</v>
      </c>
      <c r="T22" s="106" t="s">
        <v>235</v>
      </c>
      <c r="U22" s="106" t="s">
        <v>235</v>
      </c>
      <c r="V22" s="106" t="str">
        <f>+IF(ISERR(U22/T22*100),"N/A",ROUND(U22/T22*100,2))</f>
        <v>N/A</v>
      </c>
      <c r="W22" s="84" t="str">
        <f>+IF(ISERR(U22/S22*100),"N/A",ROUND(U22/S22*100,2))</f>
        <v>N/A</v>
      </c>
    </row>
    <row r="23" spans="2:27" ht="56.25" customHeight="1">
      <c r="B23" s="162" t="s">
        <v>2287</v>
      </c>
      <c r="C23" s="163"/>
      <c r="D23" s="163"/>
      <c r="E23" s="163"/>
      <c r="F23" s="163"/>
      <c r="G23" s="163"/>
      <c r="H23" s="163"/>
      <c r="I23" s="163"/>
      <c r="J23" s="163"/>
      <c r="K23" s="163"/>
      <c r="L23" s="163"/>
      <c r="M23" s="197" t="s">
        <v>2277</v>
      </c>
      <c r="N23" s="197"/>
      <c r="O23" s="197" t="s">
        <v>112</v>
      </c>
      <c r="P23" s="197"/>
      <c r="Q23" s="197" t="s">
        <v>160</v>
      </c>
      <c r="R23" s="197"/>
      <c r="S23" s="106" t="s">
        <v>406</v>
      </c>
      <c r="T23" s="106" t="s">
        <v>1003</v>
      </c>
      <c r="U23" s="106" t="s">
        <v>2288</v>
      </c>
      <c r="V23" s="106">
        <f>+IF(ISERR(U23/T23*100),"N/A",ROUND(U23/T23*100,2))</f>
        <v>45.93</v>
      </c>
      <c r="W23" s="84">
        <f>+IF(ISERR(U23/S23*100),"N/A",ROUND(U23/S23*100,2))</f>
        <v>22.96</v>
      </c>
    </row>
    <row r="24" spans="2:27" ht="56.25" customHeight="1">
      <c r="B24" s="162" t="s">
        <v>2289</v>
      </c>
      <c r="C24" s="163"/>
      <c r="D24" s="163"/>
      <c r="E24" s="163"/>
      <c r="F24" s="163"/>
      <c r="G24" s="163"/>
      <c r="H24" s="163"/>
      <c r="I24" s="163"/>
      <c r="J24" s="163"/>
      <c r="K24" s="163"/>
      <c r="L24" s="163"/>
      <c r="M24" s="197" t="s">
        <v>2277</v>
      </c>
      <c r="N24" s="197"/>
      <c r="O24" s="197" t="s">
        <v>112</v>
      </c>
      <c r="P24" s="197"/>
      <c r="Q24" s="197" t="s">
        <v>160</v>
      </c>
      <c r="R24" s="197"/>
      <c r="S24" s="106" t="s">
        <v>2290</v>
      </c>
      <c r="T24" s="106" t="s">
        <v>2291</v>
      </c>
      <c r="U24" s="106" t="s">
        <v>2292</v>
      </c>
      <c r="V24" s="106">
        <f>+IF(ISERR(U24/T24*100),"N/A",ROUND(U24/T24*100,2))</f>
        <v>44.9</v>
      </c>
      <c r="W24" s="84">
        <f>+IF(ISERR(U24/S24*100),"N/A",ROUND(U24/S24*100,2))</f>
        <v>22.56</v>
      </c>
    </row>
    <row r="25" spans="2:27" ht="56.25" customHeight="1" thickBot="1">
      <c r="B25" s="162" t="s">
        <v>2293</v>
      </c>
      <c r="C25" s="163"/>
      <c r="D25" s="163"/>
      <c r="E25" s="163"/>
      <c r="F25" s="163"/>
      <c r="G25" s="163"/>
      <c r="H25" s="163"/>
      <c r="I25" s="163"/>
      <c r="J25" s="163"/>
      <c r="K25" s="163"/>
      <c r="L25" s="163"/>
      <c r="M25" s="197" t="s">
        <v>2277</v>
      </c>
      <c r="N25" s="197"/>
      <c r="O25" s="197" t="s">
        <v>112</v>
      </c>
      <c r="P25" s="197"/>
      <c r="Q25" s="197" t="s">
        <v>160</v>
      </c>
      <c r="R25" s="197"/>
      <c r="S25" s="106" t="s">
        <v>551</v>
      </c>
      <c r="T25" s="106" t="s">
        <v>1004</v>
      </c>
      <c r="U25" s="106" t="s">
        <v>2294</v>
      </c>
      <c r="V25" s="106">
        <f>+IF(ISERR(U25/T25*100),"N/A",ROUND(U25/T25*100,2))</f>
        <v>49.29</v>
      </c>
      <c r="W25" s="84">
        <f>+IF(ISERR(U25/S25*100),"N/A",ROUND(U25/S25*100,2))</f>
        <v>24.64</v>
      </c>
    </row>
    <row r="26" spans="2:27" ht="21.75" customHeight="1" thickTop="1" thickBot="1">
      <c r="B26" s="60" t="s">
        <v>126</v>
      </c>
      <c r="C26" s="61"/>
      <c r="D26" s="61"/>
      <c r="E26" s="61"/>
      <c r="F26" s="61"/>
      <c r="G26" s="61"/>
      <c r="H26" s="62"/>
      <c r="I26" s="62"/>
      <c r="J26" s="62"/>
      <c r="K26" s="62"/>
      <c r="L26" s="62"/>
      <c r="M26" s="62"/>
      <c r="N26" s="62"/>
      <c r="O26" s="62"/>
      <c r="P26" s="62"/>
      <c r="Q26" s="62"/>
      <c r="R26" s="62"/>
      <c r="S26" s="62"/>
      <c r="T26" s="62"/>
      <c r="U26" s="62"/>
      <c r="V26" s="62"/>
      <c r="W26" s="63"/>
      <c r="X26" s="85"/>
    </row>
    <row r="27" spans="2:27" ht="29.25" customHeight="1" thickTop="1" thickBot="1">
      <c r="B27" s="172" t="s">
        <v>127</v>
      </c>
      <c r="C27" s="173"/>
      <c r="D27" s="173"/>
      <c r="E27" s="173"/>
      <c r="F27" s="173"/>
      <c r="G27" s="173"/>
      <c r="H27" s="173"/>
      <c r="I27" s="173"/>
      <c r="J27" s="173"/>
      <c r="K27" s="173"/>
      <c r="L27" s="173"/>
      <c r="M27" s="173"/>
      <c r="N27" s="173"/>
      <c r="O27" s="173"/>
      <c r="P27" s="173"/>
      <c r="Q27" s="174"/>
      <c r="R27" s="86" t="s">
        <v>106</v>
      </c>
      <c r="S27" s="149" t="s">
        <v>107</v>
      </c>
      <c r="T27" s="149"/>
      <c r="U27" s="87" t="s">
        <v>128</v>
      </c>
      <c r="V27" s="148" t="s">
        <v>129</v>
      </c>
      <c r="W27" s="150"/>
    </row>
    <row r="28" spans="2:27" ht="30.75" customHeight="1" thickBot="1">
      <c r="B28" s="175"/>
      <c r="C28" s="176"/>
      <c r="D28" s="176"/>
      <c r="E28" s="176"/>
      <c r="F28" s="176"/>
      <c r="G28" s="176"/>
      <c r="H28" s="176"/>
      <c r="I28" s="176"/>
      <c r="J28" s="176"/>
      <c r="K28" s="176"/>
      <c r="L28" s="176"/>
      <c r="M28" s="176"/>
      <c r="N28" s="176"/>
      <c r="O28" s="176"/>
      <c r="P28" s="176"/>
      <c r="Q28" s="177"/>
      <c r="R28" s="88" t="s">
        <v>130</v>
      </c>
      <c r="S28" s="88" t="s">
        <v>130</v>
      </c>
      <c r="T28" s="88" t="s">
        <v>112</v>
      </c>
      <c r="U28" s="88" t="s">
        <v>130</v>
      </c>
      <c r="V28" s="88" t="s">
        <v>131</v>
      </c>
      <c r="W28" s="81" t="s">
        <v>132</v>
      </c>
      <c r="Y28" s="85"/>
    </row>
    <row r="29" spans="2:27" ht="23.25" customHeight="1" thickBot="1">
      <c r="B29" s="178" t="s">
        <v>133</v>
      </c>
      <c r="C29" s="179"/>
      <c r="D29" s="179"/>
      <c r="E29" s="89" t="s">
        <v>2295</v>
      </c>
      <c r="F29" s="89"/>
      <c r="G29" s="89"/>
      <c r="H29" s="90"/>
      <c r="I29" s="90"/>
      <c r="J29" s="90"/>
      <c r="K29" s="90"/>
      <c r="L29" s="90"/>
      <c r="M29" s="90"/>
      <c r="N29" s="90"/>
      <c r="O29" s="90"/>
      <c r="P29" s="91"/>
      <c r="Q29" s="91"/>
      <c r="R29" s="92" t="s">
        <v>235</v>
      </c>
      <c r="S29" s="92" t="s">
        <v>75</v>
      </c>
      <c r="T29" s="91"/>
      <c r="U29" s="92" t="s">
        <v>122</v>
      </c>
      <c r="V29" s="91"/>
      <c r="W29" s="94" t="str">
        <f>+IF(ISERR(U29/R29*100),"N/A",ROUND(U29/R29*100,2))</f>
        <v>N/A</v>
      </c>
    </row>
    <row r="30" spans="2:27" ht="26.25" customHeight="1" thickBot="1">
      <c r="B30" s="180" t="s">
        <v>136</v>
      </c>
      <c r="C30" s="181"/>
      <c r="D30" s="181"/>
      <c r="E30" s="95" t="s">
        <v>2295</v>
      </c>
      <c r="F30" s="95"/>
      <c r="G30" s="95"/>
      <c r="H30" s="96"/>
      <c r="I30" s="96"/>
      <c r="J30" s="96"/>
      <c r="K30" s="96"/>
      <c r="L30" s="96"/>
      <c r="M30" s="96"/>
      <c r="N30" s="96"/>
      <c r="O30" s="96"/>
      <c r="P30" s="97"/>
      <c r="Q30" s="97"/>
      <c r="R30" s="98" t="s">
        <v>235</v>
      </c>
      <c r="S30" s="98" t="s">
        <v>122</v>
      </c>
      <c r="T30" s="98" t="str">
        <f>+IF(ISERR(S30/R30*100),"N/A",ROUND(S30/R30*100,2))</f>
        <v>N/A</v>
      </c>
      <c r="U30" s="98" t="s">
        <v>122</v>
      </c>
      <c r="V30" s="98" t="str">
        <f>+IF(ISERR(U30/S30*100),"N/A",ROUND(U30/S30*100,2))</f>
        <v>N/A</v>
      </c>
      <c r="W30" s="100" t="str">
        <f>+IF(ISERR(U30/R30*100),"N/A",ROUND(U30/R30*100,2))</f>
        <v>N/A</v>
      </c>
    </row>
    <row r="31" spans="2:27" ht="22.5" customHeight="1" thickTop="1" thickBot="1">
      <c r="B31" s="60" t="s">
        <v>138</v>
      </c>
      <c r="C31" s="61"/>
      <c r="D31" s="61"/>
      <c r="E31" s="61"/>
      <c r="F31" s="61"/>
      <c r="G31" s="61"/>
      <c r="H31" s="62"/>
      <c r="I31" s="62"/>
      <c r="J31" s="62"/>
      <c r="K31" s="62"/>
      <c r="L31" s="62"/>
      <c r="M31" s="62"/>
      <c r="N31" s="62"/>
      <c r="O31" s="62"/>
      <c r="P31" s="62"/>
      <c r="Q31" s="62"/>
      <c r="R31" s="62"/>
      <c r="S31" s="62"/>
      <c r="T31" s="62"/>
      <c r="U31" s="62"/>
      <c r="V31" s="62"/>
      <c r="W31" s="63"/>
    </row>
    <row r="32" spans="2:27" ht="37.5" customHeight="1" thickTop="1">
      <c r="B32" s="198" t="s">
        <v>2296</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21.5" customHeight="1" thickBot="1">
      <c r="B33" s="204"/>
      <c r="C33" s="205"/>
      <c r="D33" s="205"/>
      <c r="E33" s="205"/>
      <c r="F33" s="205"/>
      <c r="G33" s="205"/>
      <c r="H33" s="205"/>
      <c r="I33" s="205"/>
      <c r="J33" s="205"/>
      <c r="K33" s="205"/>
      <c r="L33" s="205"/>
      <c r="M33" s="205"/>
      <c r="N33" s="205"/>
      <c r="O33" s="205"/>
      <c r="P33" s="205"/>
      <c r="Q33" s="205"/>
      <c r="R33" s="205"/>
      <c r="S33" s="205"/>
      <c r="T33" s="205"/>
      <c r="U33" s="205"/>
      <c r="V33" s="205"/>
      <c r="W33" s="206"/>
    </row>
    <row r="34" spans="2:23" ht="37.5" customHeight="1" thickTop="1">
      <c r="B34" s="198" t="s">
        <v>2297</v>
      </c>
      <c r="C34" s="199"/>
      <c r="D34" s="199"/>
      <c r="E34" s="199"/>
      <c r="F34" s="199"/>
      <c r="G34" s="199"/>
      <c r="H34" s="199"/>
      <c r="I34" s="199"/>
      <c r="J34" s="199"/>
      <c r="K34" s="199"/>
      <c r="L34" s="199"/>
      <c r="M34" s="199"/>
      <c r="N34" s="199"/>
      <c r="O34" s="199"/>
      <c r="P34" s="199"/>
      <c r="Q34" s="199"/>
      <c r="R34" s="199"/>
      <c r="S34" s="199"/>
      <c r="T34" s="199"/>
      <c r="U34" s="199"/>
      <c r="V34" s="199"/>
      <c r="W34" s="200"/>
    </row>
    <row r="35" spans="2:23" ht="129" customHeight="1" thickBot="1">
      <c r="B35" s="204"/>
      <c r="C35" s="205"/>
      <c r="D35" s="205"/>
      <c r="E35" s="205"/>
      <c r="F35" s="205"/>
      <c r="G35" s="205"/>
      <c r="H35" s="205"/>
      <c r="I35" s="205"/>
      <c r="J35" s="205"/>
      <c r="K35" s="205"/>
      <c r="L35" s="205"/>
      <c r="M35" s="205"/>
      <c r="N35" s="205"/>
      <c r="O35" s="205"/>
      <c r="P35" s="205"/>
      <c r="Q35" s="205"/>
      <c r="R35" s="205"/>
      <c r="S35" s="205"/>
      <c r="T35" s="205"/>
      <c r="U35" s="205"/>
      <c r="V35" s="205"/>
      <c r="W35" s="206"/>
    </row>
    <row r="36" spans="2:23" ht="37.5" customHeight="1" thickTop="1">
      <c r="B36" s="198" t="s">
        <v>2298</v>
      </c>
      <c r="C36" s="199"/>
      <c r="D36" s="199"/>
      <c r="E36" s="199"/>
      <c r="F36" s="199"/>
      <c r="G36" s="199"/>
      <c r="H36" s="199"/>
      <c r="I36" s="199"/>
      <c r="J36" s="199"/>
      <c r="K36" s="199"/>
      <c r="L36" s="199"/>
      <c r="M36" s="199"/>
      <c r="N36" s="199"/>
      <c r="O36" s="199"/>
      <c r="P36" s="199"/>
      <c r="Q36" s="199"/>
      <c r="R36" s="199"/>
      <c r="S36" s="199"/>
      <c r="T36" s="199"/>
      <c r="U36" s="199"/>
      <c r="V36" s="199"/>
      <c r="W36" s="200"/>
    </row>
    <row r="37" spans="2:23" ht="52.5" customHeight="1" thickBot="1">
      <c r="B37" s="201"/>
      <c r="C37" s="202"/>
      <c r="D37" s="202"/>
      <c r="E37" s="202"/>
      <c r="F37" s="202"/>
      <c r="G37" s="202"/>
      <c r="H37" s="202"/>
      <c r="I37" s="202"/>
      <c r="J37" s="202"/>
      <c r="K37" s="202"/>
      <c r="L37" s="202"/>
      <c r="M37" s="202"/>
      <c r="N37" s="202"/>
      <c r="O37" s="202"/>
      <c r="P37" s="202"/>
      <c r="Q37" s="202"/>
      <c r="R37" s="202"/>
      <c r="S37" s="202"/>
      <c r="T37" s="202"/>
      <c r="U37" s="202"/>
      <c r="V37" s="202"/>
      <c r="W37" s="203"/>
    </row>
  </sheetData>
  <mergeCells count="67">
    <mergeCell ref="B36:W37"/>
    <mergeCell ref="B27:Q28"/>
    <mergeCell ref="S27:T27"/>
    <mergeCell ref="V27:W27"/>
    <mergeCell ref="B29:D29"/>
    <mergeCell ref="B30:D30"/>
    <mergeCell ref="B32:W33"/>
    <mergeCell ref="B25:L25"/>
    <mergeCell ref="M25:N25"/>
    <mergeCell ref="O25:P25"/>
    <mergeCell ref="Q25:R25"/>
    <mergeCell ref="B34:W35"/>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3" min="1" max="22"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indexed="53"/>
  </sheetPr>
  <dimension ref="A1:AA35"/>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1917</v>
      </c>
      <c r="D4" s="186" t="s">
        <v>44</v>
      </c>
      <c r="E4" s="186"/>
      <c r="F4" s="186"/>
      <c r="G4" s="186"/>
      <c r="H4" s="187"/>
      <c r="J4" s="188" t="s">
        <v>70</v>
      </c>
      <c r="K4" s="186"/>
      <c r="L4" s="102" t="s">
        <v>2299</v>
      </c>
      <c r="M4" s="189" t="s">
        <v>2300</v>
      </c>
      <c r="N4" s="189"/>
      <c r="O4" s="189"/>
      <c r="P4" s="189"/>
      <c r="Q4" s="190"/>
      <c r="R4" s="103"/>
      <c r="S4" s="191" t="s">
        <v>73</v>
      </c>
      <c r="T4" s="192"/>
      <c r="U4" s="192"/>
      <c r="V4" s="193" t="s">
        <v>122</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2277</v>
      </c>
      <c r="D6" s="195" t="s">
        <v>2278</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83</v>
      </c>
      <c r="K8" s="75" t="s">
        <v>83</v>
      </c>
      <c r="L8" s="75" t="s">
        <v>83</v>
      </c>
      <c r="M8" s="75" t="s">
        <v>83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168.75" customHeight="1" thickTop="1" thickBot="1">
      <c r="B10" s="76" t="s">
        <v>86</v>
      </c>
      <c r="C10" s="193" t="s">
        <v>2301</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2282</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2302</v>
      </c>
      <c r="C21" s="163"/>
      <c r="D21" s="163"/>
      <c r="E21" s="163"/>
      <c r="F21" s="163"/>
      <c r="G21" s="163"/>
      <c r="H21" s="163"/>
      <c r="I21" s="163"/>
      <c r="J21" s="163"/>
      <c r="K21" s="163"/>
      <c r="L21" s="163"/>
      <c r="M21" s="196" t="s">
        <v>2277</v>
      </c>
      <c r="N21" s="196"/>
      <c r="O21" s="196" t="s">
        <v>112</v>
      </c>
      <c r="P21" s="196"/>
      <c r="Q21" s="196" t="s">
        <v>113</v>
      </c>
      <c r="R21" s="196"/>
      <c r="S21" s="106" t="s">
        <v>2303</v>
      </c>
      <c r="T21" s="106" t="s">
        <v>2304</v>
      </c>
      <c r="U21" s="106" t="s">
        <v>2305</v>
      </c>
      <c r="V21" s="106">
        <f>+IF(ISERR(U21/T21*100),"N/A",ROUND(U21/T21*100,2))</f>
        <v>47.2</v>
      </c>
      <c r="W21" s="84">
        <f>+IF(ISERR(U21/S21*100),"N/A",ROUND(U21/S21*100,2))</f>
        <v>46.93</v>
      </c>
    </row>
    <row r="22" spans="2:27" ht="56.25" customHeight="1">
      <c r="B22" s="162" t="s">
        <v>2306</v>
      </c>
      <c r="C22" s="163"/>
      <c r="D22" s="163"/>
      <c r="E22" s="163"/>
      <c r="F22" s="163"/>
      <c r="G22" s="163"/>
      <c r="H22" s="163"/>
      <c r="I22" s="163"/>
      <c r="J22" s="163"/>
      <c r="K22" s="163"/>
      <c r="L22" s="163"/>
      <c r="M22" s="197" t="s">
        <v>2277</v>
      </c>
      <c r="N22" s="197"/>
      <c r="O22" s="197" t="s">
        <v>112</v>
      </c>
      <c r="P22" s="197"/>
      <c r="Q22" s="197" t="s">
        <v>113</v>
      </c>
      <c r="R22" s="197"/>
      <c r="S22" s="106" t="s">
        <v>2307</v>
      </c>
      <c r="T22" s="106" t="s">
        <v>2308</v>
      </c>
      <c r="U22" s="106" t="s">
        <v>2309</v>
      </c>
      <c r="V22" s="106">
        <f>+IF(ISERR(U22/T22*100),"N/A",ROUND(U22/T22*100,2))</f>
        <v>79.91</v>
      </c>
      <c r="W22" s="84">
        <f>+IF(ISERR(U22/S22*100),"N/A",ROUND(U22/S22*100,2))</f>
        <v>82</v>
      </c>
    </row>
    <row r="23" spans="2:27" ht="56.25" customHeight="1" thickBot="1">
      <c r="B23" s="162" t="s">
        <v>2310</v>
      </c>
      <c r="C23" s="163"/>
      <c r="D23" s="163"/>
      <c r="E23" s="163"/>
      <c r="F23" s="163"/>
      <c r="G23" s="163"/>
      <c r="H23" s="163"/>
      <c r="I23" s="163"/>
      <c r="J23" s="163"/>
      <c r="K23" s="163"/>
      <c r="L23" s="163"/>
      <c r="M23" s="197" t="s">
        <v>2277</v>
      </c>
      <c r="N23" s="197"/>
      <c r="O23" s="197" t="s">
        <v>112</v>
      </c>
      <c r="P23" s="197"/>
      <c r="Q23" s="197" t="s">
        <v>113</v>
      </c>
      <c r="R23" s="197"/>
      <c r="S23" s="106" t="s">
        <v>2311</v>
      </c>
      <c r="T23" s="106" t="s">
        <v>2312</v>
      </c>
      <c r="U23" s="106" t="s">
        <v>2253</v>
      </c>
      <c r="V23" s="106">
        <f>+IF(ISERR(U23/T23*100),"N/A",ROUND(U23/T23*100,2))</f>
        <v>94.55</v>
      </c>
      <c r="W23" s="84">
        <f>+IF(ISERR(U23/S23*100),"N/A",ROUND(U23/S23*100,2))</f>
        <v>95.94</v>
      </c>
    </row>
    <row r="24" spans="2:27" ht="21.75" customHeight="1" thickTop="1" thickBot="1">
      <c r="B24" s="60" t="s">
        <v>126</v>
      </c>
      <c r="C24" s="61"/>
      <c r="D24" s="61"/>
      <c r="E24" s="61"/>
      <c r="F24" s="61"/>
      <c r="G24" s="61"/>
      <c r="H24" s="62"/>
      <c r="I24" s="62"/>
      <c r="J24" s="62"/>
      <c r="K24" s="62"/>
      <c r="L24" s="62"/>
      <c r="M24" s="62"/>
      <c r="N24" s="62"/>
      <c r="O24" s="62"/>
      <c r="P24" s="62"/>
      <c r="Q24" s="62"/>
      <c r="R24" s="62"/>
      <c r="S24" s="62"/>
      <c r="T24" s="62"/>
      <c r="U24" s="62"/>
      <c r="V24" s="62"/>
      <c r="W24" s="63"/>
      <c r="X24" s="85"/>
    </row>
    <row r="25" spans="2:27" ht="29.25" customHeight="1" thickTop="1" thickBot="1">
      <c r="B25" s="172" t="s">
        <v>127</v>
      </c>
      <c r="C25" s="173"/>
      <c r="D25" s="173"/>
      <c r="E25" s="173"/>
      <c r="F25" s="173"/>
      <c r="G25" s="173"/>
      <c r="H25" s="173"/>
      <c r="I25" s="173"/>
      <c r="J25" s="173"/>
      <c r="K25" s="173"/>
      <c r="L25" s="173"/>
      <c r="M25" s="173"/>
      <c r="N25" s="173"/>
      <c r="O25" s="173"/>
      <c r="P25" s="173"/>
      <c r="Q25" s="174"/>
      <c r="R25" s="86" t="s">
        <v>106</v>
      </c>
      <c r="S25" s="149" t="s">
        <v>107</v>
      </c>
      <c r="T25" s="149"/>
      <c r="U25" s="87" t="s">
        <v>128</v>
      </c>
      <c r="V25" s="148" t="s">
        <v>129</v>
      </c>
      <c r="W25" s="150"/>
    </row>
    <row r="26" spans="2:27" ht="30.75" customHeight="1" thickBot="1">
      <c r="B26" s="175"/>
      <c r="C26" s="176"/>
      <c r="D26" s="176"/>
      <c r="E26" s="176"/>
      <c r="F26" s="176"/>
      <c r="G26" s="176"/>
      <c r="H26" s="176"/>
      <c r="I26" s="176"/>
      <c r="J26" s="176"/>
      <c r="K26" s="176"/>
      <c r="L26" s="176"/>
      <c r="M26" s="176"/>
      <c r="N26" s="176"/>
      <c r="O26" s="176"/>
      <c r="P26" s="176"/>
      <c r="Q26" s="177"/>
      <c r="R26" s="88" t="s">
        <v>130</v>
      </c>
      <c r="S26" s="88" t="s">
        <v>130</v>
      </c>
      <c r="T26" s="88" t="s">
        <v>112</v>
      </c>
      <c r="U26" s="88" t="s">
        <v>130</v>
      </c>
      <c r="V26" s="88" t="s">
        <v>131</v>
      </c>
      <c r="W26" s="81" t="s">
        <v>132</v>
      </c>
      <c r="Y26" s="85"/>
    </row>
    <row r="27" spans="2:27" ht="23.25" customHeight="1" thickBot="1">
      <c r="B27" s="178" t="s">
        <v>133</v>
      </c>
      <c r="C27" s="179"/>
      <c r="D27" s="179"/>
      <c r="E27" s="89" t="s">
        <v>2295</v>
      </c>
      <c r="F27" s="89"/>
      <c r="G27" s="89"/>
      <c r="H27" s="90"/>
      <c r="I27" s="90"/>
      <c r="J27" s="90"/>
      <c r="K27" s="90"/>
      <c r="L27" s="90"/>
      <c r="M27" s="90"/>
      <c r="N27" s="90"/>
      <c r="O27" s="90"/>
      <c r="P27" s="91"/>
      <c r="Q27" s="91"/>
      <c r="R27" s="92" t="s">
        <v>235</v>
      </c>
      <c r="S27" s="92" t="s">
        <v>75</v>
      </c>
      <c r="T27" s="91"/>
      <c r="U27" s="92" t="s">
        <v>122</v>
      </c>
      <c r="V27" s="91"/>
      <c r="W27" s="94" t="str">
        <f>+IF(ISERR(U27/R27*100),"N/A",ROUND(U27/R27*100,2))</f>
        <v>N/A</v>
      </c>
    </row>
    <row r="28" spans="2:27" ht="26.25" customHeight="1" thickBot="1">
      <c r="B28" s="180" t="s">
        <v>136</v>
      </c>
      <c r="C28" s="181"/>
      <c r="D28" s="181"/>
      <c r="E28" s="95" t="s">
        <v>2295</v>
      </c>
      <c r="F28" s="95"/>
      <c r="G28" s="95"/>
      <c r="H28" s="96"/>
      <c r="I28" s="96"/>
      <c r="J28" s="96"/>
      <c r="K28" s="96"/>
      <c r="L28" s="96"/>
      <c r="M28" s="96"/>
      <c r="N28" s="96"/>
      <c r="O28" s="96"/>
      <c r="P28" s="97"/>
      <c r="Q28" s="97"/>
      <c r="R28" s="98" t="s">
        <v>235</v>
      </c>
      <c r="S28" s="98" t="s">
        <v>122</v>
      </c>
      <c r="T28" s="98" t="str">
        <f>+IF(ISERR(S28/R28*100),"N/A",ROUND(S28/R28*100,2))</f>
        <v>N/A</v>
      </c>
      <c r="U28" s="98" t="s">
        <v>122</v>
      </c>
      <c r="V28" s="98" t="str">
        <f>+IF(ISERR(U28/S28*100),"N/A",ROUND(U28/S28*100,2))</f>
        <v>N/A</v>
      </c>
      <c r="W28" s="100" t="str">
        <f>+IF(ISERR(U28/R28*100),"N/A",ROUND(U28/R28*100,2))</f>
        <v>N/A</v>
      </c>
    </row>
    <row r="29" spans="2:27" ht="22.5" customHeight="1" thickTop="1" thickBot="1">
      <c r="B29" s="60" t="s">
        <v>138</v>
      </c>
      <c r="C29" s="61"/>
      <c r="D29" s="61"/>
      <c r="E29" s="61"/>
      <c r="F29" s="61"/>
      <c r="G29" s="61"/>
      <c r="H29" s="62"/>
      <c r="I29" s="62"/>
      <c r="J29" s="62"/>
      <c r="K29" s="62"/>
      <c r="L29" s="62"/>
      <c r="M29" s="62"/>
      <c r="N29" s="62"/>
      <c r="O29" s="62"/>
      <c r="P29" s="62"/>
      <c r="Q29" s="62"/>
      <c r="R29" s="62"/>
      <c r="S29" s="62"/>
      <c r="T29" s="62"/>
      <c r="U29" s="62"/>
      <c r="V29" s="62"/>
      <c r="W29" s="63"/>
    </row>
    <row r="30" spans="2:27" ht="37.5" customHeight="1" thickTop="1">
      <c r="B30" s="198" t="s">
        <v>2313</v>
      </c>
      <c r="C30" s="199"/>
      <c r="D30" s="199"/>
      <c r="E30" s="199"/>
      <c r="F30" s="199"/>
      <c r="G30" s="199"/>
      <c r="H30" s="199"/>
      <c r="I30" s="199"/>
      <c r="J30" s="199"/>
      <c r="K30" s="199"/>
      <c r="L30" s="199"/>
      <c r="M30" s="199"/>
      <c r="N30" s="199"/>
      <c r="O30" s="199"/>
      <c r="P30" s="199"/>
      <c r="Q30" s="199"/>
      <c r="R30" s="199"/>
      <c r="S30" s="199"/>
      <c r="T30" s="199"/>
      <c r="U30" s="199"/>
      <c r="V30" s="199"/>
      <c r="W30" s="200"/>
    </row>
    <row r="31" spans="2:27" ht="123.75" customHeight="1" thickBot="1">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c r="B32" s="198" t="s">
        <v>2314</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11" customHeight="1" thickBot="1">
      <c r="B33" s="204"/>
      <c r="C33" s="205"/>
      <c r="D33" s="205"/>
      <c r="E33" s="205"/>
      <c r="F33" s="205"/>
      <c r="G33" s="205"/>
      <c r="H33" s="205"/>
      <c r="I33" s="205"/>
      <c r="J33" s="205"/>
      <c r="K33" s="205"/>
      <c r="L33" s="205"/>
      <c r="M33" s="205"/>
      <c r="N33" s="205"/>
      <c r="O33" s="205"/>
      <c r="P33" s="205"/>
      <c r="Q33" s="205"/>
      <c r="R33" s="205"/>
      <c r="S33" s="205"/>
      <c r="T33" s="205"/>
      <c r="U33" s="205"/>
      <c r="V33" s="205"/>
      <c r="W33" s="206"/>
    </row>
    <row r="34" spans="2:23" ht="37.5" customHeight="1" thickTop="1">
      <c r="B34" s="198" t="s">
        <v>2315</v>
      </c>
      <c r="C34" s="199"/>
      <c r="D34" s="199"/>
      <c r="E34" s="199"/>
      <c r="F34" s="199"/>
      <c r="G34" s="199"/>
      <c r="H34" s="199"/>
      <c r="I34" s="199"/>
      <c r="J34" s="199"/>
      <c r="K34" s="199"/>
      <c r="L34" s="199"/>
      <c r="M34" s="199"/>
      <c r="N34" s="199"/>
      <c r="O34" s="199"/>
      <c r="P34" s="199"/>
      <c r="Q34" s="199"/>
      <c r="R34" s="199"/>
      <c r="S34" s="199"/>
      <c r="T34" s="199"/>
      <c r="U34" s="199"/>
      <c r="V34" s="199"/>
      <c r="W34" s="200"/>
    </row>
    <row r="35" spans="2:23" ht="116.25" customHeight="1" thickBot="1">
      <c r="B35" s="201"/>
      <c r="C35" s="202"/>
      <c r="D35" s="202"/>
      <c r="E35" s="202"/>
      <c r="F35" s="202"/>
      <c r="G35" s="202"/>
      <c r="H35" s="202"/>
      <c r="I35" s="202"/>
      <c r="J35" s="202"/>
      <c r="K35" s="202"/>
      <c r="L35" s="202"/>
      <c r="M35" s="202"/>
      <c r="N35" s="202"/>
      <c r="O35" s="202"/>
      <c r="P35" s="202"/>
      <c r="Q35" s="202"/>
      <c r="R35" s="202"/>
      <c r="S35" s="202"/>
      <c r="T35" s="202"/>
      <c r="U35" s="202"/>
      <c r="V35" s="202"/>
      <c r="W35" s="203"/>
    </row>
  </sheetData>
  <mergeCells count="59">
    <mergeCell ref="B34:W35"/>
    <mergeCell ref="B25:Q26"/>
    <mergeCell ref="S25:T25"/>
    <mergeCell ref="V25:W25"/>
    <mergeCell ref="B27:D27"/>
    <mergeCell ref="B28:D28"/>
    <mergeCell ref="B30:W31"/>
    <mergeCell ref="B23:L23"/>
    <mergeCell ref="M23:N23"/>
    <mergeCell ref="O23:P23"/>
    <mergeCell ref="Q23:R23"/>
    <mergeCell ref="B32:W33"/>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3" min="1" max="22"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indexed="53"/>
  </sheetPr>
  <dimension ref="A1:AA34"/>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1917</v>
      </c>
      <c r="D4" s="186" t="s">
        <v>44</v>
      </c>
      <c r="E4" s="186"/>
      <c r="F4" s="186"/>
      <c r="G4" s="186"/>
      <c r="H4" s="187"/>
      <c r="J4" s="188" t="s">
        <v>70</v>
      </c>
      <c r="K4" s="186"/>
      <c r="L4" s="102" t="s">
        <v>2129</v>
      </c>
      <c r="M4" s="189" t="s">
        <v>836</v>
      </c>
      <c r="N4" s="189"/>
      <c r="O4" s="189"/>
      <c r="P4" s="189"/>
      <c r="Q4" s="190"/>
      <c r="R4" s="103"/>
      <c r="S4" s="191" t="s">
        <v>73</v>
      </c>
      <c r="T4" s="192"/>
      <c r="U4" s="192"/>
      <c r="V4" s="193" t="s">
        <v>122</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2277</v>
      </c>
      <c r="D6" s="195" t="s">
        <v>2278</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2316</v>
      </c>
      <c r="K8" s="75" t="s">
        <v>83</v>
      </c>
      <c r="L8" s="75" t="s">
        <v>2317</v>
      </c>
      <c r="M8" s="75" t="s">
        <v>83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66.75" customHeight="1" thickTop="1" thickBot="1">
      <c r="B10" s="76" t="s">
        <v>86</v>
      </c>
      <c r="C10" s="193" t="s">
        <v>2318</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2282</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2319</v>
      </c>
      <c r="C21" s="163"/>
      <c r="D21" s="163"/>
      <c r="E21" s="163"/>
      <c r="F21" s="163"/>
      <c r="G21" s="163"/>
      <c r="H21" s="163"/>
      <c r="I21" s="163"/>
      <c r="J21" s="163"/>
      <c r="K21" s="163"/>
      <c r="L21" s="163"/>
      <c r="M21" s="196" t="s">
        <v>2277</v>
      </c>
      <c r="N21" s="196"/>
      <c r="O21" s="196" t="s">
        <v>112</v>
      </c>
      <c r="P21" s="196"/>
      <c r="Q21" s="196" t="s">
        <v>113</v>
      </c>
      <c r="R21" s="196"/>
      <c r="S21" s="106" t="s">
        <v>851</v>
      </c>
      <c r="T21" s="106" t="s">
        <v>851</v>
      </c>
      <c r="U21" s="106" t="s">
        <v>2320</v>
      </c>
      <c r="V21" s="106">
        <f>+IF(ISERR(U21/T21*100),"N/A",ROUND(U21/T21*100,2))</f>
        <v>95.66</v>
      </c>
      <c r="W21" s="84">
        <f>+IF(ISERR(U21/S21*100),"N/A",ROUND(U21/S21*100,2))</f>
        <v>95.66</v>
      </c>
    </row>
    <row r="22" spans="2:27" ht="56.25" customHeight="1" thickBot="1">
      <c r="B22" s="162" t="s">
        <v>2321</v>
      </c>
      <c r="C22" s="163"/>
      <c r="D22" s="163"/>
      <c r="E22" s="163"/>
      <c r="F22" s="163"/>
      <c r="G22" s="163"/>
      <c r="H22" s="163"/>
      <c r="I22" s="163"/>
      <c r="J22" s="163"/>
      <c r="K22" s="163"/>
      <c r="L22" s="163"/>
      <c r="M22" s="197" t="s">
        <v>2277</v>
      </c>
      <c r="N22" s="197"/>
      <c r="O22" s="197" t="s">
        <v>1922</v>
      </c>
      <c r="P22" s="197"/>
      <c r="Q22" s="197" t="s">
        <v>113</v>
      </c>
      <c r="R22" s="197"/>
      <c r="S22" s="106" t="s">
        <v>2322</v>
      </c>
      <c r="T22" s="106" t="s">
        <v>2322</v>
      </c>
      <c r="U22" s="106" t="s">
        <v>1110</v>
      </c>
      <c r="V22" s="106">
        <f>+IF(ISERR(U22/T22*100),"N/A",ROUND(U22/T22*100,2))</f>
        <v>85</v>
      </c>
      <c r="W22" s="84">
        <f>+IF(ISERR(U22/S22*100),"N/A",ROUND(U22/S22*100,2))</f>
        <v>85</v>
      </c>
    </row>
    <row r="23" spans="2:27" ht="21.75" customHeight="1" thickTop="1" thickBot="1">
      <c r="B23" s="60" t="s">
        <v>126</v>
      </c>
      <c r="C23" s="61"/>
      <c r="D23" s="61"/>
      <c r="E23" s="61"/>
      <c r="F23" s="61"/>
      <c r="G23" s="61"/>
      <c r="H23" s="62"/>
      <c r="I23" s="62"/>
      <c r="J23" s="62"/>
      <c r="K23" s="62"/>
      <c r="L23" s="62"/>
      <c r="M23" s="62"/>
      <c r="N23" s="62"/>
      <c r="O23" s="62"/>
      <c r="P23" s="62"/>
      <c r="Q23" s="62"/>
      <c r="R23" s="62"/>
      <c r="S23" s="62"/>
      <c r="T23" s="62"/>
      <c r="U23" s="62"/>
      <c r="V23" s="62"/>
      <c r="W23" s="63"/>
      <c r="X23" s="85"/>
    </row>
    <row r="24" spans="2:27" ht="29.25" customHeight="1" thickTop="1" thickBot="1">
      <c r="B24" s="172" t="s">
        <v>127</v>
      </c>
      <c r="C24" s="173"/>
      <c r="D24" s="173"/>
      <c r="E24" s="173"/>
      <c r="F24" s="173"/>
      <c r="G24" s="173"/>
      <c r="H24" s="173"/>
      <c r="I24" s="173"/>
      <c r="J24" s="173"/>
      <c r="K24" s="173"/>
      <c r="L24" s="173"/>
      <c r="M24" s="173"/>
      <c r="N24" s="173"/>
      <c r="O24" s="173"/>
      <c r="P24" s="173"/>
      <c r="Q24" s="174"/>
      <c r="R24" s="86" t="s">
        <v>106</v>
      </c>
      <c r="S24" s="149" t="s">
        <v>107</v>
      </c>
      <c r="T24" s="149"/>
      <c r="U24" s="87" t="s">
        <v>128</v>
      </c>
      <c r="V24" s="148" t="s">
        <v>129</v>
      </c>
      <c r="W24" s="150"/>
    </row>
    <row r="25" spans="2:27" ht="30.75" customHeight="1" thickBot="1">
      <c r="B25" s="175"/>
      <c r="C25" s="176"/>
      <c r="D25" s="176"/>
      <c r="E25" s="176"/>
      <c r="F25" s="176"/>
      <c r="G25" s="176"/>
      <c r="H25" s="176"/>
      <c r="I25" s="176"/>
      <c r="J25" s="176"/>
      <c r="K25" s="176"/>
      <c r="L25" s="176"/>
      <c r="M25" s="176"/>
      <c r="N25" s="176"/>
      <c r="O25" s="176"/>
      <c r="P25" s="176"/>
      <c r="Q25" s="177"/>
      <c r="R25" s="88" t="s">
        <v>130</v>
      </c>
      <c r="S25" s="88" t="s">
        <v>130</v>
      </c>
      <c r="T25" s="88" t="s">
        <v>112</v>
      </c>
      <c r="U25" s="88" t="s">
        <v>130</v>
      </c>
      <c r="V25" s="88" t="s">
        <v>131</v>
      </c>
      <c r="W25" s="81" t="s">
        <v>132</v>
      </c>
      <c r="Y25" s="85"/>
    </row>
    <row r="26" spans="2:27" ht="23.25" customHeight="1" thickBot="1">
      <c r="B26" s="178" t="s">
        <v>133</v>
      </c>
      <c r="C26" s="179"/>
      <c r="D26" s="179"/>
      <c r="E26" s="89" t="s">
        <v>2295</v>
      </c>
      <c r="F26" s="89"/>
      <c r="G26" s="89"/>
      <c r="H26" s="90"/>
      <c r="I26" s="90"/>
      <c r="J26" s="90"/>
      <c r="K26" s="90"/>
      <c r="L26" s="90"/>
      <c r="M26" s="90"/>
      <c r="N26" s="90"/>
      <c r="O26" s="90"/>
      <c r="P26" s="91"/>
      <c r="Q26" s="91"/>
      <c r="R26" s="92" t="s">
        <v>235</v>
      </c>
      <c r="S26" s="92" t="s">
        <v>75</v>
      </c>
      <c r="T26" s="91"/>
      <c r="U26" s="92" t="s">
        <v>122</v>
      </c>
      <c r="V26" s="91"/>
      <c r="W26" s="94" t="str">
        <f>+IF(ISERR(U26/R26*100),"N/A",ROUND(U26/R26*100,2))</f>
        <v>N/A</v>
      </c>
    </row>
    <row r="27" spans="2:27" ht="26.25" customHeight="1" thickBot="1">
      <c r="B27" s="180" t="s">
        <v>136</v>
      </c>
      <c r="C27" s="181"/>
      <c r="D27" s="181"/>
      <c r="E27" s="95" t="s">
        <v>2295</v>
      </c>
      <c r="F27" s="95"/>
      <c r="G27" s="95"/>
      <c r="H27" s="96"/>
      <c r="I27" s="96"/>
      <c r="J27" s="96"/>
      <c r="K27" s="96"/>
      <c r="L27" s="96"/>
      <c r="M27" s="96"/>
      <c r="N27" s="96"/>
      <c r="O27" s="96"/>
      <c r="P27" s="97"/>
      <c r="Q27" s="97"/>
      <c r="R27" s="98" t="s">
        <v>235</v>
      </c>
      <c r="S27" s="98" t="s">
        <v>122</v>
      </c>
      <c r="T27" s="98" t="str">
        <f>+IF(ISERR(S27/R27*100),"N/A",ROUND(S27/R27*100,2))</f>
        <v>N/A</v>
      </c>
      <c r="U27" s="98" t="s">
        <v>122</v>
      </c>
      <c r="V27" s="98" t="str">
        <f>+IF(ISERR(U27/S27*100),"N/A",ROUND(U27/S27*100,2))</f>
        <v>N/A</v>
      </c>
      <c r="W27" s="100" t="str">
        <f>+IF(ISERR(U27/R27*100),"N/A",ROUND(U27/R27*100,2))</f>
        <v>N/A</v>
      </c>
    </row>
    <row r="28" spans="2:27" ht="22.5" customHeight="1" thickTop="1" thickBot="1">
      <c r="B28" s="60" t="s">
        <v>138</v>
      </c>
      <c r="C28" s="61"/>
      <c r="D28" s="61"/>
      <c r="E28" s="61"/>
      <c r="F28" s="61"/>
      <c r="G28" s="61"/>
      <c r="H28" s="62"/>
      <c r="I28" s="62"/>
      <c r="J28" s="62"/>
      <c r="K28" s="62"/>
      <c r="L28" s="62"/>
      <c r="M28" s="62"/>
      <c r="N28" s="62"/>
      <c r="O28" s="62"/>
      <c r="P28" s="62"/>
      <c r="Q28" s="62"/>
      <c r="R28" s="62"/>
      <c r="S28" s="62"/>
      <c r="T28" s="62"/>
      <c r="U28" s="62"/>
      <c r="V28" s="62"/>
      <c r="W28" s="63"/>
    </row>
    <row r="29" spans="2:27" ht="37.5" customHeight="1" thickTop="1">
      <c r="B29" s="198" t="s">
        <v>2323</v>
      </c>
      <c r="C29" s="199"/>
      <c r="D29" s="199"/>
      <c r="E29" s="199"/>
      <c r="F29" s="199"/>
      <c r="G29" s="199"/>
      <c r="H29" s="199"/>
      <c r="I29" s="199"/>
      <c r="J29" s="199"/>
      <c r="K29" s="199"/>
      <c r="L29" s="199"/>
      <c r="M29" s="199"/>
      <c r="N29" s="199"/>
      <c r="O29" s="199"/>
      <c r="P29" s="199"/>
      <c r="Q29" s="199"/>
      <c r="R29" s="199"/>
      <c r="S29" s="199"/>
      <c r="T29" s="199"/>
      <c r="U29" s="199"/>
      <c r="V29" s="199"/>
      <c r="W29" s="200"/>
    </row>
    <row r="30" spans="2:27" ht="15" customHeight="1" thickBot="1">
      <c r="B30" s="204"/>
      <c r="C30" s="205"/>
      <c r="D30" s="205"/>
      <c r="E30" s="205"/>
      <c r="F30" s="205"/>
      <c r="G30" s="205"/>
      <c r="H30" s="205"/>
      <c r="I30" s="205"/>
      <c r="J30" s="205"/>
      <c r="K30" s="205"/>
      <c r="L30" s="205"/>
      <c r="M30" s="205"/>
      <c r="N30" s="205"/>
      <c r="O30" s="205"/>
      <c r="P30" s="205"/>
      <c r="Q30" s="205"/>
      <c r="R30" s="205"/>
      <c r="S30" s="205"/>
      <c r="T30" s="205"/>
      <c r="U30" s="205"/>
      <c r="V30" s="205"/>
      <c r="W30" s="206"/>
    </row>
    <row r="31" spans="2:27" ht="37.5" customHeight="1" thickTop="1">
      <c r="B31" s="198" t="s">
        <v>2324</v>
      </c>
      <c r="C31" s="199"/>
      <c r="D31" s="199"/>
      <c r="E31" s="199"/>
      <c r="F31" s="199"/>
      <c r="G31" s="199"/>
      <c r="H31" s="199"/>
      <c r="I31" s="199"/>
      <c r="J31" s="199"/>
      <c r="K31" s="199"/>
      <c r="L31" s="199"/>
      <c r="M31" s="199"/>
      <c r="N31" s="199"/>
      <c r="O31" s="199"/>
      <c r="P31" s="199"/>
      <c r="Q31" s="199"/>
      <c r="R31" s="199"/>
      <c r="S31" s="199"/>
      <c r="T31" s="199"/>
      <c r="U31" s="199"/>
      <c r="V31" s="199"/>
      <c r="W31" s="200"/>
    </row>
    <row r="32" spans="2:27" ht="72.75" customHeight="1" thickBot="1">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c r="B33" s="198" t="s">
        <v>2325</v>
      </c>
      <c r="C33" s="199"/>
      <c r="D33" s="199"/>
      <c r="E33" s="199"/>
      <c r="F33" s="199"/>
      <c r="G33" s="199"/>
      <c r="H33" s="199"/>
      <c r="I33" s="199"/>
      <c r="J33" s="199"/>
      <c r="K33" s="199"/>
      <c r="L33" s="199"/>
      <c r="M33" s="199"/>
      <c r="N33" s="199"/>
      <c r="O33" s="199"/>
      <c r="P33" s="199"/>
      <c r="Q33" s="199"/>
      <c r="R33" s="199"/>
      <c r="S33" s="199"/>
      <c r="T33" s="199"/>
      <c r="U33" s="199"/>
      <c r="V33" s="199"/>
      <c r="W33" s="200"/>
    </row>
    <row r="34" spans="2:23" ht="15.75" customHeight="1" thickBot="1">
      <c r="B34" s="201"/>
      <c r="C34" s="202"/>
      <c r="D34" s="202"/>
      <c r="E34" s="202"/>
      <c r="F34" s="202"/>
      <c r="G34" s="202"/>
      <c r="H34" s="202"/>
      <c r="I34" s="202"/>
      <c r="J34" s="202"/>
      <c r="K34" s="202"/>
      <c r="L34" s="202"/>
      <c r="M34" s="202"/>
      <c r="N34" s="202"/>
      <c r="O34" s="202"/>
      <c r="P34" s="202"/>
      <c r="Q34" s="202"/>
      <c r="R34" s="202"/>
      <c r="S34" s="202"/>
      <c r="T34" s="202"/>
      <c r="U34" s="202"/>
      <c r="V34" s="202"/>
      <c r="W34" s="203"/>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indexed="53"/>
  </sheetPr>
  <dimension ref="A1:AA38"/>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72.75" customHeight="1" thickTop="1" thickBot="1">
      <c r="B4" s="101" t="s">
        <v>4</v>
      </c>
      <c r="C4" s="102" t="s">
        <v>2326</v>
      </c>
      <c r="D4" s="186" t="s">
        <v>45</v>
      </c>
      <c r="E4" s="186"/>
      <c r="F4" s="186"/>
      <c r="G4" s="186"/>
      <c r="H4" s="187"/>
      <c r="J4" s="188" t="s">
        <v>70</v>
      </c>
      <c r="K4" s="186"/>
      <c r="L4" s="102" t="s">
        <v>951</v>
      </c>
      <c r="M4" s="189" t="s">
        <v>2327</v>
      </c>
      <c r="N4" s="189"/>
      <c r="O4" s="189"/>
      <c r="P4" s="189"/>
      <c r="Q4" s="190"/>
      <c r="R4" s="103"/>
      <c r="S4" s="191" t="s">
        <v>73</v>
      </c>
      <c r="T4" s="192"/>
      <c r="U4" s="192"/>
      <c r="V4" s="193" t="s">
        <v>2328</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2329</v>
      </c>
      <c r="D6" s="195" t="s">
        <v>2330</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2331</v>
      </c>
      <c r="K8" s="75" t="s">
        <v>2332</v>
      </c>
      <c r="L8" s="75" t="s">
        <v>2333</v>
      </c>
      <c r="M8" s="75" t="s">
        <v>2334</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66.75" customHeight="1" thickTop="1" thickBot="1">
      <c r="B10" s="76" t="s">
        <v>86</v>
      </c>
      <c r="C10" s="193" t="s">
        <v>2335</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2336</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c r="B21" s="162" t="s">
        <v>2337</v>
      </c>
      <c r="C21" s="163"/>
      <c r="D21" s="163"/>
      <c r="E21" s="163"/>
      <c r="F21" s="163"/>
      <c r="G21" s="163"/>
      <c r="H21" s="163"/>
      <c r="I21" s="163"/>
      <c r="J21" s="163"/>
      <c r="K21" s="163"/>
      <c r="L21" s="163"/>
      <c r="M21" s="196" t="s">
        <v>2329</v>
      </c>
      <c r="N21" s="196"/>
      <c r="O21" s="196" t="s">
        <v>112</v>
      </c>
      <c r="P21" s="196"/>
      <c r="Q21" s="196" t="s">
        <v>113</v>
      </c>
      <c r="R21" s="196"/>
      <c r="S21" s="106" t="s">
        <v>114</v>
      </c>
      <c r="T21" s="106" t="s">
        <v>115</v>
      </c>
      <c r="U21" s="106" t="s">
        <v>115</v>
      </c>
      <c r="V21" s="106">
        <f t="shared" ref="V21:V26" si="0">+IF(ISERR(U21/T21*100),"N/A",ROUND(U21/T21*100,2))</f>
        <v>100</v>
      </c>
      <c r="W21" s="84">
        <f t="shared" ref="W21:W26" si="1">+IF(ISERR(U21/S21*100),"N/A",ROUND(U21/S21*100,2))</f>
        <v>50</v>
      </c>
    </row>
    <row r="22" spans="2:27" ht="56.25" customHeight="1">
      <c r="B22" s="162" t="s">
        <v>2338</v>
      </c>
      <c r="C22" s="163"/>
      <c r="D22" s="163"/>
      <c r="E22" s="163"/>
      <c r="F22" s="163"/>
      <c r="G22" s="163"/>
      <c r="H22" s="163"/>
      <c r="I22" s="163"/>
      <c r="J22" s="163"/>
      <c r="K22" s="163"/>
      <c r="L22" s="163"/>
      <c r="M22" s="197" t="s">
        <v>2329</v>
      </c>
      <c r="N22" s="197"/>
      <c r="O22" s="197" t="s">
        <v>112</v>
      </c>
      <c r="P22" s="197"/>
      <c r="Q22" s="197" t="s">
        <v>160</v>
      </c>
      <c r="R22" s="197"/>
      <c r="S22" s="106" t="s">
        <v>114</v>
      </c>
      <c r="T22" s="106" t="s">
        <v>115</v>
      </c>
      <c r="U22" s="106" t="s">
        <v>115</v>
      </c>
      <c r="V22" s="106">
        <f t="shared" si="0"/>
        <v>100</v>
      </c>
      <c r="W22" s="84">
        <f t="shared" si="1"/>
        <v>50</v>
      </c>
    </row>
    <row r="23" spans="2:27" ht="56.25" customHeight="1">
      <c r="B23" s="162" t="s">
        <v>2339</v>
      </c>
      <c r="C23" s="163"/>
      <c r="D23" s="163"/>
      <c r="E23" s="163"/>
      <c r="F23" s="163"/>
      <c r="G23" s="163"/>
      <c r="H23" s="163"/>
      <c r="I23" s="163"/>
      <c r="J23" s="163"/>
      <c r="K23" s="163"/>
      <c r="L23" s="163"/>
      <c r="M23" s="197" t="s">
        <v>2329</v>
      </c>
      <c r="N23" s="197"/>
      <c r="O23" s="197" t="s">
        <v>112</v>
      </c>
      <c r="P23" s="197"/>
      <c r="Q23" s="197" t="s">
        <v>113</v>
      </c>
      <c r="R23" s="197"/>
      <c r="S23" s="106" t="s">
        <v>114</v>
      </c>
      <c r="T23" s="106" t="s">
        <v>115</v>
      </c>
      <c r="U23" s="106" t="s">
        <v>2340</v>
      </c>
      <c r="V23" s="106">
        <f t="shared" si="0"/>
        <v>16.66</v>
      </c>
      <c r="W23" s="84">
        <f t="shared" si="1"/>
        <v>8.33</v>
      </c>
    </row>
    <row r="24" spans="2:27" ht="56.25" customHeight="1">
      <c r="B24" s="162" t="s">
        <v>2341</v>
      </c>
      <c r="C24" s="163"/>
      <c r="D24" s="163"/>
      <c r="E24" s="163"/>
      <c r="F24" s="163"/>
      <c r="G24" s="163"/>
      <c r="H24" s="163"/>
      <c r="I24" s="163"/>
      <c r="J24" s="163"/>
      <c r="K24" s="163"/>
      <c r="L24" s="163"/>
      <c r="M24" s="197" t="s">
        <v>2329</v>
      </c>
      <c r="N24" s="197"/>
      <c r="O24" s="197" t="s">
        <v>112</v>
      </c>
      <c r="P24" s="197"/>
      <c r="Q24" s="197" t="s">
        <v>113</v>
      </c>
      <c r="R24" s="197"/>
      <c r="S24" s="106" t="s">
        <v>114</v>
      </c>
      <c r="T24" s="106" t="s">
        <v>115</v>
      </c>
      <c r="U24" s="106" t="s">
        <v>2342</v>
      </c>
      <c r="V24" s="106">
        <f t="shared" si="0"/>
        <v>20.079999999999998</v>
      </c>
      <c r="W24" s="84">
        <f t="shared" si="1"/>
        <v>10.039999999999999</v>
      </c>
    </row>
    <row r="25" spans="2:27" ht="56.25" customHeight="1">
      <c r="B25" s="162" t="s">
        <v>2343</v>
      </c>
      <c r="C25" s="163"/>
      <c r="D25" s="163"/>
      <c r="E25" s="163"/>
      <c r="F25" s="163"/>
      <c r="G25" s="163"/>
      <c r="H25" s="163"/>
      <c r="I25" s="163"/>
      <c r="J25" s="163"/>
      <c r="K25" s="163"/>
      <c r="L25" s="163"/>
      <c r="M25" s="197" t="s">
        <v>2329</v>
      </c>
      <c r="N25" s="197"/>
      <c r="O25" s="197" t="s">
        <v>112</v>
      </c>
      <c r="P25" s="197"/>
      <c r="Q25" s="197" t="s">
        <v>132</v>
      </c>
      <c r="R25" s="197"/>
      <c r="S25" s="106" t="s">
        <v>2344</v>
      </c>
      <c r="T25" s="106" t="s">
        <v>235</v>
      </c>
      <c r="U25" s="106" t="s">
        <v>235</v>
      </c>
      <c r="V25" s="106" t="str">
        <f t="shared" si="0"/>
        <v>N/A</v>
      </c>
      <c r="W25" s="84" t="str">
        <f t="shared" si="1"/>
        <v>N/A</v>
      </c>
    </row>
    <row r="26" spans="2:27" ht="56.25" customHeight="1" thickBot="1">
      <c r="B26" s="162" t="s">
        <v>2345</v>
      </c>
      <c r="C26" s="163"/>
      <c r="D26" s="163"/>
      <c r="E26" s="163"/>
      <c r="F26" s="163"/>
      <c r="G26" s="163"/>
      <c r="H26" s="163"/>
      <c r="I26" s="163"/>
      <c r="J26" s="163"/>
      <c r="K26" s="163"/>
      <c r="L26" s="163"/>
      <c r="M26" s="197" t="s">
        <v>2329</v>
      </c>
      <c r="N26" s="197"/>
      <c r="O26" s="197" t="s">
        <v>112</v>
      </c>
      <c r="P26" s="197"/>
      <c r="Q26" s="197" t="s">
        <v>132</v>
      </c>
      <c r="R26" s="197"/>
      <c r="S26" s="106" t="s">
        <v>2346</v>
      </c>
      <c r="T26" s="106" t="s">
        <v>235</v>
      </c>
      <c r="U26" s="106" t="s">
        <v>235</v>
      </c>
      <c r="V26" s="106" t="str">
        <f t="shared" si="0"/>
        <v>N/A</v>
      </c>
      <c r="W26" s="84" t="str">
        <f t="shared" si="1"/>
        <v>N/A</v>
      </c>
    </row>
    <row r="27" spans="2:27" ht="21.75" customHeight="1" thickTop="1" thickBot="1">
      <c r="B27" s="60" t="s">
        <v>126</v>
      </c>
      <c r="C27" s="61"/>
      <c r="D27" s="61"/>
      <c r="E27" s="61"/>
      <c r="F27" s="61"/>
      <c r="G27" s="61"/>
      <c r="H27" s="62"/>
      <c r="I27" s="62"/>
      <c r="J27" s="62"/>
      <c r="K27" s="62"/>
      <c r="L27" s="62"/>
      <c r="M27" s="62"/>
      <c r="N27" s="62"/>
      <c r="O27" s="62"/>
      <c r="P27" s="62"/>
      <c r="Q27" s="62"/>
      <c r="R27" s="62"/>
      <c r="S27" s="62"/>
      <c r="T27" s="62"/>
      <c r="U27" s="62"/>
      <c r="V27" s="62"/>
      <c r="W27" s="63"/>
      <c r="X27" s="85"/>
    </row>
    <row r="28" spans="2:27" ht="29.25" customHeight="1" thickTop="1" thickBot="1">
      <c r="B28" s="172" t="s">
        <v>127</v>
      </c>
      <c r="C28" s="173"/>
      <c r="D28" s="173"/>
      <c r="E28" s="173"/>
      <c r="F28" s="173"/>
      <c r="G28" s="173"/>
      <c r="H28" s="173"/>
      <c r="I28" s="173"/>
      <c r="J28" s="173"/>
      <c r="K28" s="173"/>
      <c r="L28" s="173"/>
      <c r="M28" s="173"/>
      <c r="N28" s="173"/>
      <c r="O28" s="173"/>
      <c r="P28" s="173"/>
      <c r="Q28" s="174"/>
      <c r="R28" s="86" t="s">
        <v>106</v>
      </c>
      <c r="S28" s="149" t="s">
        <v>107</v>
      </c>
      <c r="T28" s="149"/>
      <c r="U28" s="87" t="s">
        <v>128</v>
      </c>
      <c r="V28" s="148" t="s">
        <v>129</v>
      </c>
      <c r="W28" s="150"/>
    </row>
    <row r="29" spans="2:27" ht="30.75" customHeight="1" thickBot="1">
      <c r="B29" s="175"/>
      <c r="C29" s="176"/>
      <c r="D29" s="176"/>
      <c r="E29" s="176"/>
      <c r="F29" s="176"/>
      <c r="G29" s="176"/>
      <c r="H29" s="176"/>
      <c r="I29" s="176"/>
      <c r="J29" s="176"/>
      <c r="K29" s="176"/>
      <c r="L29" s="176"/>
      <c r="M29" s="176"/>
      <c r="N29" s="176"/>
      <c r="O29" s="176"/>
      <c r="P29" s="176"/>
      <c r="Q29" s="177"/>
      <c r="R29" s="88" t="s">
        <v>130</v>
      </c>
      <c r="S29" s="88" t="s">
        <v>130</v>
      </c>
      <c r="T29" s="88" t="s">
        <v>112</v>
      </c>
      <c r="U29" s="88" t="s">
        <v>130</v>
      </c>
      <c r="V29" s="88" t="s">
        <v>131</v>
      </c>
      <c r="W29" s="81" t="s">
        <v>132</v>
      </c>
      <c r="Y29" s="85"/>
    </row>
    <row r="30" spans="2:27" ht="23.25" customHeight="1" thickBot="1">
      <c r="B30" s="178" t="s">
        <v>133</v>
      </c>
      <c r="C30" s="179"/>
      <c r="D30" s="179"/>
      <c r="E30" s="89" t="s">
        <v>2347</v>
      </c>
      <c r="F30" s="89"/>
      <c r="G30" s="89"/>
      <c r="H30" s="90"/>
      <c r="I30" s="90"/>
      <c r="J30" s="90"/>
      <c r="K30" s="90"/>
      <c r="L30" s="90"/>
      <c r="M30" s="90"/>
      <c r="N30" s="90"/>
      <c r="O30" s="90"/>
      <c r="P30" s="91"/>
      <c r="Q30" s="91"/>
      <c r="R30" s="92" t="s">
        <v>2348</v>
      </c>
      <c r="S30" s="92" t="s">
        <v>75</v>
      </c>
      <c r="T30" s="91"/>
      <c r="U30" s="92" t="s">
        <v>2349</v>
      </c>
      <c r="V30" s="91"/>
      <c r="W30" s="94">
        <f>+IF(ISERR(U30/R30*100),"N/A",ROUND(U30/R30*100,2))</f>
        <v>20.96</v>
      </c>
    </row>
    <row r="31" spans="2:27" ht="26.25" customHeight="1" thickBot="1">
      <c r="B31" s="180" t="s">
        <v>136</v>
      </c>
      <c r="C31" s="181"/>
      <c r="D31" s="181"/>
      <c r="E31" s="95" t="s">
        <v>2347</v>
      </c>
      <c r="F31" s="95"/>
      <c r="G31" s="95"/>
      <c r="H31" s="96"/>
      <c r="I31" s="96"/>
      <c r="J31" s="96"/>
      <c r="K31" s="96"/>
      <c r="L31" s="96"/>
      <c r="M31" s="96"/>
      <c r="N31" s="96"/>
      <c r="O31" s="96"/>
      <c r="P31" s="97"/>
      <c r="Q31" s="97"/>
      <c r="R31" s="98" t="s">
        <v>2350</v>
      </c>
      <c r="S31" s="98" t="s">
        <v>2351</v>
      </c>
      <c r="T31" s="98">
        <f>+IF(ISERR(S31/R31*100),"N/A",ROUND(S31/R31*100,2))</f>
        <v>52.14</v>
      </c>
      <c r="U31" s="98" t="s">
        <v>2349</v>
      </c>
      <c r="V31" s="98">
        <f>+IF(ISERR(U31/S31*100),"N/A",ROUND(U31/S31*100,2))</f>
        <v>39.71</v>
      </c>
      <c r="W31" s="100">
        <f>+IF(ISERR(U31/R31*100),"N/A",ROUND(U31/R31*100,2))</f>
        <v>20.71</v>
      </c>
    </row>
    <row r="32" spans="2:27" ht="22.5" customHeight="1" thickTop="1" thickBot="1">
      <c r="B32" s="60" t="s">
        <v>138</v>
      </c>
      <c r="C32" s="61"/>
      <c r="D32" s="61"/>
      <c r="E32" s="61"/>
      <c r="F32" s="61"/>
      <c r="G32" s="61"/>
      <c r="H32" s="62"/>
      <c r="I32" s="62"/>
      <c r="J32" s="62"/>
      <c r="K32" s="62"/>
      <c r="L32" s="62"/>
      <c r="M32" s="62"/>
      <c r="N32" s="62"/>
      <c r="O32" s="62"/>
      <c r="P32" s="62"/>
      <c r="Q32" s="62"/>
      <c r="R32" s="62"/>
      <c r="S32" s="62"/>
      <c r="T32" s="62"/>
      <c r="U32" s="62"/>
      <c r="V32" s="62"/>
      <c r="W32" s="63"/>
    </row>
    <row r="33" spans="2:23" ht="37.5" customHeight="1" thickTop="1">
      <c r="B33" s="198" t="s">
        <v>2352</v>
      </c>
      <c r="C33" s="199"/>
      <c r="D33" s="199"/>
      <c r="E33" s="199"/>
      <c r="F33" s="199"/>
      <c r="G33" s="199"/>
      <c r="H33" s="199"/>
      <c r="I33" s="199"/>
      <c r="J33" s="199"/>
      <c r="K33" s="199"/>
      <c r="L33" s="199"/>
      <c r="M33" s="199"/>
      <c r="N33" s="199"/>
      <c r="O33" s="199"/>
      <c r="P33" s="199"/>
      <c r="Q33" s="199"/>
      <c r="R33" s="199"/>
      <c r="S33" s="199"/>
      <c r="T33" s="199"/>
      <c r="U33" s="199"/>
      <c r="V33" s="199"/>
      <c r="W33" s="200"/>
    </row>
    <row r="34" spans="2:23" ht="42" customHeight="1" thickBot="1">
      <c r="B34" s="204"/>
      <c r="C34" s="205"/>
      <c r="D34" s="205"/>
      <c r="E34" s="205"/>
      <c r="F34" s="205"/>
      <c r="G34" s="205"/>
      <c r="H34" s="205"/>
      <c r="I34" s="205"/>
      <c r="J34" s="205"/>
      <c r="K34" s="205"/>
      <c r="L34" s="205"/>
      <c r="M34" s="205"/>
      <c r="N34" s="205"/>
      <c r="O34" s="205"/>
      <c r="P34" s="205"/>
      <c r="Q34" s="205"/>
      <c r="R34" s="205"/>
      <c r="S34" s="205"/>
      <c r="T34" s="205"/>
      <c r="U34" s="205"/>
      <c r="V34" s="205"/>
      <c r="W34" s="206"/>
    </row>
    <row r="35" spans="2:23" ht="37.5" customHeight="1" thickTop="1">
      <c r="B35" s="198" t="s">
        <v>2353</v>
      </c>
      <c r="C35" s="199"/>
      <c r="D35" s="199"/>
      <c r="E35" s="199"/>
      <c r="F35" s="199"/>
      <c r="G35" s="199"/>
      <c r="H35" s="199"/>
      <c r="I35" s="199"/>
      <c r="J35" s="199"/>
      <c r="K35" s="199"/>
      <c r="L35" s="199"/>
      <c r="M35" s="199"/>
      <c r="N35" s="199"/>
      <c r="O35" s="199"/>
      <c r="P35" s="199"/>
      <c r="Q35" s="199"/>
      <c r="R35" s="199"/>
      <c r="S35" s="199"/>
      <c r="T35" s="199"/>
      <c r="U35" s="199"/>
      <c r="V35" s="199"/>
      <c r="W35" s="200"/>
    </row>
    <row r="36" spans="2:23" ht="116.25" customHeight="1" thickBot="1">
      <c r="B36" s="204"/>
      <c r="C36" s="205"/>
      <c r="D36" s="205"/>
      <c r="E36" s="205"/>
      <c r="F36" s="205"/>
      <c r="G36" s="205"/>
      <c r="H36" s="205"/>
      <c r="I36" s="205"/>
      <c r="J36" s="205"/>
      <c r="K36" s="205"/>
      <c r="L36" s="205"/>
      <c r="M36" s="205"/>
      <c r="N36" s="205"/>
      <c r="O36" s="205"/>
      <c r="P36" s="205"/>
      <c r="Q36" s="205"/>
      <c r="R36" s="205"/>
      <c r="S36" s="205"/>
      <c r="T36" s="205"/>
      <c r="U36" s="205"/>
      <c r="V36" s="205"/>
      <c r="W36" s="206"/>
    </row>
    <row r="37" spans="2:23" ht="37.5" customHeight="1" thickTop="1">
      <c r="B37" s="198" t="s">
        <v>2354</v>
      </c>
      <c r="C37" s="199"/>
      <c r="D37" s="199"/>
      <c r="E37" s="199"/>
      <c r="F37" s="199"/>
      <c r="G37" s="199"/>
      <c r="H37" s="199"/>
      <c r="I37" s="199"/>
      <c r="J37" s="199"/>
      <c r="K37" s="199"/>
      <c r="L37" s="199"/>
      <c r="M37" s="199"/>
      <c r="N37" s="199"/>
      <c r="O37" s="199"/>
      <c r="P37" s="199"/>
      <c r="Q37" s="199"/>
      <c r="R37" s="199"/>
      <c r="S37" s="199"/>
      <c r="T37" s="199"/>
      <c r="U37" s="199"/>
      <c r="V37" s="199"/>
      <c r="W37" s="200"/>
    </row>
    <row r="38" spans="2:23" ht="15.75" customHeight="1" thickBot="1">
      <c r="B38" s="201"/>
      <c r="C38" s="202"/>
      <c r="D38" s="202"/>
      <c r="E38" s="202"/>
      <c r="F38" s="202"/>
      <c r="G38" s="202"/>
      <c r="H38" s="202"/>
      <c r="I38" s="202"/>
      <c r="J38" s="202"/>
      <c r="K38" s="202"/>
      <c r="L38" s="202"/>
      <c r="M38" s="202"/>
      <c r="N38" s="202"/>
      <c r="O38" s="202"/>
      <c r="P38" s="202"/>
      <c r="Q38" s="202"/>
      <c r="R38" s="202"/>
      <c r="S38" s="202"/>
      <c r="T38" s="202"/>
      <c r="U38" s="202"/>
      <c r="V38" s="202"/>
      <c r="W38" s="203"/>
    </row>
  </sheetData>
  <mergeCells count="71">
    <mergeCell ref="B25:L25"/>
    <mergeCell ref="M25:N25"/>
    <mergeCell ref="O25:P25"/>
    <mergeCell ref="Q25:R25"/>
    <mergeCell ref="B37:W38"/>
    <mergeCell ref="B26:L26"/>
    <mergeCell ref="M26:N26"/>
    <mergeCell ref="O26:P26"/>
    <mergeCell ref="Q26:R26"/>
    <mergeCell ref="B28:Q29"/>
    <mergeCell ref="S28:T28"/>
    <mergeCell ref="V28:W28"/>
    <mergeCell ref="B30:D30"/>
    <mergeCell ref="B31:D31"/>
    <mergeCell ref="B33:W34"/>
    <mergeCell ref="B35:W36"/>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4" min="1" max="22"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indexed="53"/>
  </sheetPr>
  <dimension ref="A1:AA33"/>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78.75" customHeight="1" thickTop="1" thickBot="1">
      <c r="B4" s="101" t="s">
        <v>4</v>
      </c>
      <c r="C4" s="102" t="s">
        <v>2326</v>
      </c>
      <c r="D4" s="186" t="s">
        <v>45</v>
      </c>
      <c r="E4" s="186"/>
      <c r="F4" s="186"/>
      <c r="G4" s="186"/>
      <c r="H4" s="187"/>
      <c r="J4" s="188" t="s">
        <v>70</v>
      </c>
      <c r="K4" s="186"/>
      <c r="L4" s="102" t="s">
        <v>2355</v>
      </c>
      <c r="M4" s="189" t="s">
        <v>2356</v>
      </c>
      <c r="N4" s="189"/>
      <c r="O4" s="189"/>
      <c r="P4" s="189"/>
      <c r="Q4" s="190"/>
      <c r="R4" s="103"/>
      <c r="S4" s="191" t="s">
        <v>73</v>
      </c>
      <c r="T4" s="192"/>
      <c r="U4" s="192"/>
      <c r="V4" s="193" t="s">
        <v>2357</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2329</v>
      </c>
      <c r="D6" s="195" t="s">
        <v>2330</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2358</v>
      </c>
      <c r="K8" s="75" t="s">
        <v>83</v>
      </c>
      <c r="L8" s="75" t="s">
        <v>2359</v>
      </c>
      <c r="M8" s="75" t="s">
        <v>83</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66.75" customHeight="1" thickTop="1" thickBot="1">
      <c r="B10" s="76" t="s">
        <v>86</v>
      </c>
      <c r="C10" s="193" t="s">
        <v>2360</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2336</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56.25" customHeight="1" thickBot="1">
      <c r="B21" s="162" t="s">
        <v>2361</v>
      </c>
      <c r="C21" s="163"/>
      <c r="D21" s="163"/>
      <c r="E21" s="163"/>
      <c r="F21" s="163"/>
      <c r="G21" s="163"/>
      <c r="H21" s="163"/>
      <c r="I21" s="163"/>
      <c r="J21" s="163"/>
      <c r="K21" s="163"/>
      <c r="L21" s="163"/>
      <c r="M21" s="196" t="s">
        <v>2329</v>
      </c>
      <c r="N21" s="196"/>
      <c r="O21" s="196" t="s">
        <v>1922</v>
      </c>
      <c r="P21" s="196"/>
      <c r="Q21" s="196" t="s">
        <v>113</v>
      </c>
      <c r="R21" s="196"/>
      <c r="S21" s="106" t="s">
        <v>2059</v>
      </c>
      <c r="T21" s="106" t="s">
        <v>2059</v>
      </c>
      <c r="U21" s="106" t="s">
        <v>2362</v>
      </c>
      <c r="V21" s="106">
        <f>+IF(ISERR(U21/T21*100),"N/A",ROUND(U21/T21*100,2))</f>
        <v>163.13</v>
      </c>
      <c r="W21" s="84">
        <f>+IF(ISERR(U21/S21*100),"N/A",ROUND(U21/S21*100,2))</f>
        <v>163.13</v>
      </c>
    </row>
    <row r="22" spans="2:27" ht="21.75" customHeight="1" thickTop="1" thickBot="1">
      <c r="B22" s="60" t="s">
        <v>126</v>
      </c>
      <c r="C22" s="61"/>
      <c r="D22" s="61"/>
      <c r="E22" s="61"/>
      <c r="F22" s="61"/>
      <c r="G22" s="61"/>
      <c r="H22" s="62"/>
      <c r="I22" s="62"/>
      <c r="J22" s="62"/>
      <c r="K22" s="62"/>
      <c r="L22" s="62"/>
      <c r="M22" s="62"/>
      <c r="N22" s="62"/>
      <c r="O22" s="62"/>
      <c r="P22" s="62"/>
      <c r="Q22" s="62"/>
      <c r="R22" s="62"/>
      <c r="S22" s="62"/>
      <c r="T22" s="62"/>
      <c r="U22" s="62"/>
      <c r="V22" s="62"/>
      <c r="W22" s="63"/>
      <c r="X22" s="85"/>
    </row>
    <row r="23" spans="2:27" ht="29.25" customHeight="1" thickTop="1" thickBot="1">
      <c r="B23" s="172" t="s">
        <v>127</v>
      </c>
      <c r="C23" s="173"/>
      <c r="D23" s="173"/>
      <c r="E23" s="173"/>
      <c r="F23" s="173"/>
      <c r="G23" s="173"/>
      <c r="H23" s="173"/>
      <c r="I23" s="173"/>
      <c r="J23" s="173"/>
      <c r="K23" s="173"/>
      <c r="L23" s="173"/>
      <c r="M23" s="173"/>
      <c r="N23" s="173"/>
      <c r="O23" s="173"/>
      <c r="P23" s="173"/>
      <c r="Q23" s="174"/>
      <c r="R23" s="86" t="s">
        <v>106</v>
      </c>
      <c r="S23" s="149" t="s">
        <v>107</v>
      </c>
      <c r="T23" s="149"/>
      <c r="U23" s="87" t="s">
        <v>128</v>
      </c>
      <c r="V23" s="148" t="s">
        <v>129</v>
      </c>
      <c r="W23" s="150"/>
    </row>
    <row r="24" spans="2:27" ht="30.75" customHeight="1" thickBot="1">
      <c r="B24" s="175"/>
      <c r="C24" s="176"/>
      <c r="D24" s="176"/>
      <c r="E24" s="176"/>
      <c r="F24" s="176"/>
      <c r="G24" s="176"/>
      <c r="H24" s="176"/>
      <c r="I24" s="176"/>
      <c r="J24" s="176"/>
      <c r="K24" s="176"/>
      <c r="L24" s="176"/>
      <c r="M24" s="176"/>
      <c r="N24" s="176"/>
      <c r="O24" s="176"/>
      <c r="P24" s="176"/>
      <c r="Q24" s="177"/>
      <c r="R24" s="88" t="s">
        <v>130</v>
      </c>
      <c r="S24" s="88" t="s">
        <v>130</v>
      </c>
      <c r="T24" s="88" t="s">
        <v>112</v>
      </c>
      <c r="U24" s="88" t="s">
        <v>130</v>
      </c>
      <c r="V24" s="88" t="s">
        <v>131</v>
      </c>
      <c r="W24" s="81" t="s">
        <v>132</v>
      </c>
      <c r="Y24" s="85"/>
    </row>
    <row r="25" spans="2:27" ht="23.25" customHeight="1" thickBot="1">
      <c r="B25" s="178" t="s">
        <v>133</v>
      </c>
      <c r="C25" s="179"/>
      <c r="D25" s="179"/>
      <c r="E25" s="89" t="s">
        <v>2347</v>
      </c>
      <c r="F25" s="89"/>
      <c r="G25" s="89"/>
      <c r="H25" s="90"/>
      <c r="I25" s="90"/>
      <c r="J25" s="90"/>
      <c r="K25" s="90"/>
      <c r="L25" s="90"/>
      <c r="M25" s="90"/>
      <c r="N25" s="90"/>
      <c r="O25" s="90"/>
      <c r="P25" s="91"/>
      <c r="Q25" s="91"/>
      <c r="R25" s="92" t="s">
        <v>2363</v>
      </c>
      <c r="S25" s="92" t="s">
        <v>75</v>
      </c>
      <c r="T25" s="91"/>
      <c r="U25" s="92" t="s">
        <v>2364</v>
      </c>
      <c r="V25" s="91"/>
      <c r="W25" s="94">
        <f>+IF(ISERR(U25/R25*100),"N/A",ROUND(U25/R25*100,2))</f>
        <v>24.03</v>
      </c>
    </row>
    <row r="26" spans="2:27" ht="26.25" customHeight="1" thickBot="1">
      <c r="B26" s="180" t="s">
        <v>136</v>
      </c>
      <c r="C26" s="181"/>
      <c r="D26" s="181"/>
      <c r="E26" s="95" t="s">
        <v>2347</v>
      </c>
      <c r="F26" s="95"/>
      <c r="G26" s="95"/>
      <c r="H26" s="96"/>
      <c r="I26" s="96"/>
      <c r="J26" s="96"/>
      <c r="K26" s="96"/>
      <c r="L26" s="96"/>
      <c r="M26" s="96"/>
      <c r="N26" s="96"/>
      <c r="O26" s="96"/>
      <c r="P26" s="97"/>
      <c r="Q26" s="97"/>
      <c r="R26" s="98" t="s">
        <v>2365</v>
      </c>
      <c r="S26" s="98" t="s">
        <v>2366</v>
      </c>
      <c r="T26" s="98">
        <f>+IF(ISERR(S26/R26*100),"N/A",ROUND(S26/R26*100,2))</f>
        <v>51.2</v>
      </c>
      <c r="U26" s="98" t="s">
        <v>2364</v>
      </c>
      <c r="V26" s="98">
        <f>+IF(ISERR(U26/S26*100),"N/A",ROUND(U26/S26*100,2))</f>
        <v>45.52</v>
      </c>
      <c r="W26" s="100">
        <f>+IF(ISERR(U26/R26*100),"N/A",ROUND(U26/R26*100,2))</f>
        <v>23.3</v>
      </c>
    </row>
    <row r="27" spans="2:27" ht="22.5" customHeight="1" thickTop="1" thickBot="1">
      <c r="B27" s="60" t="s">
        <v>138</v>
      </c>
      <c r="C27" s="61"/>
      <c r="D27" s="61"/>
      <c r="E27" s="61"/>
      <c r="F27" s="61"/>
      <c r="G27" s="61"/>
      <c r="H27" s="62"/>
      <c r="I27" s="62"/>
      <c r="J27" s="62"/>
      <c r="K27" s="62"/>
      <c r="L27" s="62"/>
      <c r="M27" s="62"/>
      <c r="N27" s="62"/>
      <c r="O27" s="62"/>
      <c r="P27" s="62"/>
      <c r="Q27" s="62"/>
      <c r="R27" s="62"/>
      <c r="S27" s="62"/>
      <c r="T27" s="62"/>
      <c r="U27" s="62"/>
      <c r="V27" s="62"/>
      <c r="W27" s="63"/>
    </row>
    <row r="28" spans="2:27" ht="37.5" customHeight="1" thickTop="1">
      <c r="B28" s="198" t="s">
        <v>2367</v>
      </c>
      <c r="C28" s="199"/>
      <c r="D28" s="199"/>
      <c r="E28" s="199"/>
      <c r="F28" s="199"/>
      <c r="G28" s="199"/>
      <c r="H28" s="199"/>
      <c r="I28" s="199"/>
      <c r="J28" s="199"/>
      <c r="K28" s="199"/>
      <c r="L28" s="199"/>
      <c r="M28" s="199"/>
      <c r="N28" s="199"/>
      <c r="O28" s="199"/>
      <c r="P28" s="199"/>
      <c r="Q28" s="199"/>
      <c r="R28" s="199"/>
      <c r="S28" s="199"/>
      <c r="T28" s="199"/>
      <c r="U28" s="199"/>
      <c r="V28" s="199"/>
      <c r="W28" s="200"/>
    </row>
    <row r="29" spans="2:27" ht="15" customHeight="1" thickBot="1">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c r="B30" s="198" t="s">
        <v>2368</v>
      </c>
      <c r="C30" s="199"/>
      <c r="D30" s="199"/>
      <c r="E30" s="199"/>
      <c r="F30" s="199"/>
      <c r="G30" s="199"/>
      <c r="H30" s="199"/>
      <c r="I30" s="199"/>
      <c r="J30" s="199"/>
      <c r="K30" s="199"/>
      <c r="L30" s="199"/>
      <c r="M30" s="199"/>
      <c r="N30" s="199"/>
      <c r="O30" s="199"/>
      <c r="P30" s="199"/>
      <c r="Q30" s="199"/>
      <c r="R30" s="199"/>
      <c r="S30" s="199"/>
      <c r="T30" s="199"/>
      <c r="U30" s="199"/>
      <c r="V30" s="199"/>
      <c r="W30" s="200"/>
    </row>
    <row r="31" spans="2:27" ht="54.75" customHeight="1" thickBot="1">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c r="B32" s="198" t="s">
        <v>2369</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5.75" customHeight="1" thickBot="1">
      <c r="B33" s="201"/>
      <c r="C33" s="202"/>
      <c r="D33" s="202"/>
      <c r="E33" s="202"/>
      <c r="F33" s="202"/>
      <c r="G33" s="202"/>
      <c r="H33" s="202"/>
      <c r="I33" s="202"/>
      <c r="J33" s="202"/>
      <c r="K33" s="202"/>
      <c r="L33" s="202"/>
      <c r="M33" s="202"/>
      <c r="N33" s="202"/>
      <c r="O33" s="202"/>
      <c r="P33" s="202"/>
      <c r="Q33" s="202"/>
      <c r="R33" s="202"/>
      <c r="S33" s="202"/>
      <c r="T33" s="202"/>
      <c r="U33" s="202"/>
      <c r="V33" s="202"/>
      <c r="W33" s="203"/>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indexed="53"/>
  </sheetPr>
  <dimension ref="A1:AA37"/>
  <sheetViews>
    <sheetView view="pageBreakPreview" zoomScale="80" zoomScaleNormal="100" zoomScaleSheetLayoutView="80" workbookViewId="0">
      <selection sqref="A1:P1"/>
    </sheetView>
  </sheetViews>
  <sheetFormatPr baseColWidth="10" defaultColWidth="11.42578125" defaultRowHeight="15" customHeight="1"/>
  <cols>
    <col min="1" max="1" width="2.28515625" style="50" customWidth="1"/>
    <col min="2" max="2" width="18.85546875" style="51" customWidth="1"/>
    <col min="3" max="3" width="6.7109375" style="52" customWidth="1"/>
    <col min="4" max="4" width="9.85546875" style="52" customWidth="1"/>
    <col min="5" max="5" width="11.140625" style="52" customWidth="1"/>
    <col min="6" max="6" width="3.85546875" style="52" customWidth="1"/>
    <col min="7" max="7" width="7.140625" style="52" customWidth="1"/>
    <col min="8" max="8" width="6.85546875" style="50" customWidth="1"/>
    <col min="9" max="9" width="7.5703125" style="50" customWidth="1"/>
    <col min="10" max="13" width="11.42578125" style="50"/>
    <col min="14" max="14" width="9.140625" style="50" customWidth="1"/>
    <col min="15" max="15" width="10.28515625" style="50" customWidth="1"/>
    <col min="16" max="16" width="9.42578125" style="50" customWidth="1"/>
    <col min="17" max="17" width="10" style="50" customWidth="1"/>
    <col min="18" max="18" width="13.5703125" style="50" customWidth="1"/>
    <col min="19" max="19" width="14.42578125" style="50" customWidth="1"/>
    <col min="20" max="21" width="12.7109375" style="50" customWidth="1"/>
    <col min="22" max="22" width="12" style="50" customWidth="1"/>
    <col min="23" max="24" width="11.42578125" style="50"/>
    <col min="25" max="25" width="14.7109375" style="50" customWidth="1"/>
    <col min="26" max="28" width="11.42578125" style="50"/>
    <col min="29" max="29" width="12" style="50" bestFit="1" customWidth="1"/>
    <col min="30" max="16384" width="11.42578125" style="50"/>
  </cols>
  <sheetData>
    <row r="1" spans="1:25" ht="39.75" customHeight="1">
      <c r="A1" s="126" t="s">
        <v>65</v>
      </c>
      <c r="B1" s="126"/>
      <c r="C1" s="126"/>
      <c r="D1" s="126"/>
      <c r="E1" s="126"/>
      <c r="F1" s="126"/>
      <c r="G1" s="126"/>
      <c r="H1" s="126"/>
      <c r="I1" s="126"/>
      <c r="J1" s="126"/>
      <c r="K1" s="126"/>
      <c r="L1" s="126"/>
      <c r="M1" s="126"/>
      <c r="N1" s="126"/>
      <c r="O1" s="126"/>
      <c r="P1" s="126"/>
      <c r="Q1" s="54" t="s">
        <v>66</v>
      </c>
      <c r="R1" s="55"/>
      <c r="S1" s="55"/>
      <c r="T1" s="55"/>
      <c r="V1" s="56"/>
      <c r="W1" s="58"/>
      <c r="X1" s="58"/>
      <c r="Y1" s="58"/>
    </row>
    <row r="2" spans="1:25" ht="49.5" customHeight="1" thickBot="1">
      <c r="B2" s="127" t="s">
        <v>67</v>
      </c>
      <c r="C2" s="127"/>
      <c r="D2" s="127"/>
      <c r="E2" s="127"/>
      <c r="F2" s="127"/>
      <c r="G2" s="127"/>
      <c r="H2" s="127"/>
      <c r="I2" s="127"/>
      <c r="J2" s="127"/>
      <c r="K2" s="127"/>
      <c r="L2" s="127"/>
      <c r="M2" s="127"/>
      <c r="N2" s="127"/>
      <c r="O2" s="127"/>
      <c r="P2" s="127"/>
      <c r="Q2" s="127"/>
      <c r="R2" s="127"/>
      <c r="S2" s="127"/>
      <c r="T2" s="127"/>
      <c r="U2" s="127"/>
      <c r="V2" s="127"/>
      <c r="W2" s="127"/>
    </row>
    <row r="3" spans="1:25" ht="22.5" customHeight="1" thickTop="1" thickBot="1">
      <c r="B3" s="60" t="s">
        <v>68</v>
      </c>
      <c r="C3" s="61"/>
      <c r="D3" s="61"/>
      <c r="E3" s="61"/>
      <c r="F3" s="61"/>
      <c r="G3" s="61"/>
      <c r="H3" s="62"/>
      <c r="I3" s="62"/>
      <c r="J3" s="62"/>
      <c r="K3" s="62"/>
      <c r="L3" s="62"/>
      <c r="M3" s="62"/>
      <c r="N3" s="62"/>
      <c r="O3" s="62"/>
      <c r="P3" s="62"/>
      <c r="Q3" s="62"/>
      <c r="R3" s="62"/>
      <c r="S3" s="62"/>
      <c r="T3" s="62"/>
      <c r="U3" s="62"/>
      <c r="V3" s="62"/>
      <c r="W3" s="63"/>
    </row>
    <row r="4" spans="1:25" ht="54" customHeight="1" thickTop="1" thickBot="1">
      <c r="B4" s="101" t="s">
        <v>4</v>
      </c>
      <c r="C4" s="102" t="s">
        <v>1559</v>
      </c>
      <c r="D4" s="186" t="s">
        <v>46</v>
      </c>
      <c r="E4" s="186"/>
      <c r="F4" s="186"/>
      <c r="G4" s="186"/>
      <c r="H4" s="187"/>
      <c r="J4" s="188" t="s">
        <v>70</v>
      </c>
      <c r="K4" s="186"/>
      <c r="L4" s="102" t="s">
        <v>272</v>
      </c>
      <c r="M4" s="189" t="s">
        <v>273</v>
      </c>
      <c r="N4" s="189"/>
      <c r="O4" s="189"/>
      <c r="P4" s="189"/>
      <c r="Q4" s="190"/>
      <c r="R4" s="103"/>
      <c r="S4" s="191" t="s">
        <v>73</v>
      </c>
      <c r="T4" s="192"/>
      <c r="U4" s="192"/>
      <c r="V4" s="193" t="s">
        <v>2370</v>
      </c>
      <c r="W4" s="194"/>
    </row>
    <row r="5" spans="1:25" ht="15.75" customHeight="1" thickTop="1">
      <c r="B5" s="69" t="s">
        <v>75</v>
      </c>
      <c r="C5" s="185" t="s">
        <v>75</v>
      </c>
      <c r="D5" s="185"/>
      <c r="E5" s="185"/>
      <c r="F5" s="185"/>
      <c r="G5" s="185"/>
      <c r="H5" s="185"/>
      <c r="I5" s="185"/>
      <c r="J5" s="185"/>
      <c r="K5" s="185"/>
      <c r="L5" s="185"/>
      <c r="M5" s="185"/>
      <c r="N5" s="185"/>
      <c r="O5" s="185"/>
      <c r="P5" s="185"/>
      <c r="Q5" s="185"/>
      <c r="R5" s="185"/>
      <c r="S5" s="185"/>
      <c r="T5" s="185"/>
      <c r="U5" s="185"/>
      <c r="V5" s="185"/>
      <c r="W5" s="185"/>
    </row>
    <row r="6" spans="1:25" ht="30" customHeight="1" thickBot="1">
      <c r="B6" s="69" t="s">
        <v>76</v>
      </c>
      <c r="C6" s="105" t="s">
        <v>2371</v>
      </c>
      <c r="D6" s="195" t="s">
        <v>2372</v>
      </c>
      <c r="E6" s="195"/>
      <c r="F6" s="195"/>
      <c r="G6" s="195"/>
      <c r="H6" s="195"/>
      <c r="J6" s="138" t="s">
        <v>79</v>
      </c>
      <c r="K6" s="138"/>
      <c r="L6" s="138" t="s">
        <v>80</v>
      </c>
      <c r="M6" s="138"/>
      <c r="N6" s="125" t="s">
        <v>75</v>
      </c>
      <c r="O6" s="125"/>
      <c r="P6" s="125"/>
      <c r="Q6" s="125"/>
      <c r="R6" s="125"/>
      <c r="S6" s="125"/>
      <c r="T6" s="125"/>
      <c r="U6" s="125"/>
      <c r="V6" s="125"/>
      <c r="W6" s="125"/>
    </row>
    <row r="7" spans="1:25" ht="30" customHeight="1" thickBot="1">
      <c r="B7" s="72"/>
      <c r="C7" s="105" t="s">
        <v>75</v>
      </c>
      <c r="D7" s="185" t="s">
        <v>75</v>
      </c>
      <c r="E7" s="185"/>
      <c r="F7" s="185"/>
      <c r="G7" s="185"/>
      <c r="H7" s="185"/>
      <c r="J7" s="73" t="s">
        <v>81</v>
      </c>
      <c r="K7" s="73" t="s">
        <v>82</v>
      </c>
      <c r="L7" s="73" t="s">
        <v>81</v>
      </c>
      <c r="M7" s="73" t="s">
        <v>82</v>
      </c>
      <c r="N7" s="85"/>
      <c r="O7" s="125" t="s">
        <v>75</v>
      </c>
      <c r="P7" s="125"/>
      <c r="Q7" s="125"/>
      <c r="R7" s="125"/>
      <c r="S7" s="125"/>
      <c r="T7" s="125"/>
      <c r="U7" s="125"/>
      <c r="V7" s="125"/>
      <c r="W7" s="125"/>
    </row>
    <row r="8" spans="1:25" ht="30" customHeight="1" thickBot="1">
      <c r="B8" s="72"/>
      <c r="C8" s="105" t="s">
        <v>75</v>
      </c>
      <c r="D8" s="185" t="s">
        <v>75</v>
      </c>
      <c r="E8" s="185"/>
      <c r="F8" s="185"/>
      <c r="G8" s="185"/>
      <c r="H8" s="185"/>
      <c r="J8" s="75" t="s">
        <v>2373</v>
      </c>
      <c r="K8" s="75" t="s">
        <v>2374</v>
      </c>
      <c r="L8" s="75" t="s">
        <v>2375</v>
      </c>
      <c r="M8" s="75" t="s">
        <v>2376</v>
      </c>
      <c r="N8" s="85"/>
      <c r="P8" s="125" t="s">
        <v>75</v>
      </c>
      <c r="Q8" s="125"/>
      <c r="R8" s="125"/>
      <c r="S8" s="125"/>
      <c r="T8" s="125"/>
      <c r="U8" s="125"/>
      <c r="V8" s="125"/>
      <c r="W8" s="125"/>
    </row>
    <row r="9" spans="1:25" ht="25.5" customHeight="1" thickBot="1">
      <c r="B9" s="72"/>
      <c r="C9" s="185" t="s">
        <v>75</v>
      </c>
      <c r="D9" s="185"/>
      <c r="E9" s="185"/>
      <c r="F9" s="185"/>
      <c r="G9" s="185"/>
      <c r="H9" s="185"/>
      <c r="I9" s="185"/>
      <c r="J9" s="185"/>
      <c r="K9" s="185"/>
      <c r="L9" s="185"/>
      <c r="M9" s="185"/>
      <c r="N9" s="185"/>
      <c r="O9" s="185"/>
      <c r="P9" s="185"/>
      <c r="Q9" s="185"/>
      <c r="R9" s="185"/>
      <c r="S9" s="185"/>
      <c r="T9" s="185"/>
      <c r="U9" s="185"/>
      <c r="V9" s="185"/>
      <c r="W9" s="185"/>
    </row>
    <row r="10" spans="1:25" ht="237.75" customHeight="1" thickTop="1" thickBot="1">
      <c r="B10" s="76" t="s">
        <v>86</v>
      </c>
      <c r="C10" s="193" t="s">
        <v>2377</v>
      </c>
      <c r="D10" s="193"/>
      <c r="E10" s="193"/>
      <c r="F10" s="193"/>
      <c r="G10" s="193"/>
      <c r="H10" s="193"/>
      <c r="I10" s="193"/>
      <c r="J10" s="193"/>
      <c r="K10" s="193"/>
      <c r="L10" s="193"/>
      <c r="M10" s="193"/>
      <c r="N10" s="193"/>
      <c r="O10" s="193"/>
      <c r="P10" s="193"/>
      <c r="Q10" s="193"/>
      <c r="R10" s="193"/>
      <c r="S10" s="193"/>
      <c r="T10" s="193"/>
      <c r="U10" s="193"/>
      <c r="V10" s="193"/>
      <c r="W10" s="194"/>
    </row>
    <row r="11" spans="1:25" ht="9" customHeight="1" thickTop="1" thickBot="1"/>
    <row r="12" spans="1:25" ht="21.75" customHeight="1" thickTop="1" thickBot="1">
      <c r="B12" s="60" t="s">
        <v>88</v>
      </c>
      <c r="C12" s="61"/>
      <c r="D12" s="61"/>
      <c r="E12" s="61"/>
      <c r="F12" s="61"/>
      <c r="G12" s="61"/>
      <c r="H12" s="62"/>
      <c r="I12" s="62"/>
      <c r="J12" s="62"/>
      <c r="K12" s="62"/>
      <c r="L12" s="62"/>
      <c r="M12" s="62"/>
      <c r="N12" s="62"/>
      <c r="O12" s="62"/>
      <c r="P12" s="62"/>
      <c r="Q12" s="62"/>
      <c r="R12" s="62"/>
      <c r="S12" s="62"/>
      <c r="T12" s="62"/>
      <c r="U12" s="62"/>
      <c r="V12" s="62"/>
      <c r="W12" s="63"/>
    </row>
    <row r="13" spans="1:25" ht="19.5" customHeight="1" thickTop="1">
      <c r="B13" s="139" t="s">
        <v>89</v>
      </c>
      <c r="C13" s="140"/>
      <c r="D13" s="140"/>
      <c r="E13" s="140"/>
      <c r="F13" s="140"/>
      <c r="G13" s="140"/>
      <c r="H13" s="140"/>
      <c r="I13" s="140"/>
      <c r="J13" s="77"/>
      <c r="K13" s="140" t="s">
        <v>90</v>
      </c>
      <c r="L13" s="140"/>
      <c r="M13" s="140"/>
      <c r="N13" s="140"/>
      <c r="O13" s="140"/>
      <c r="P13" s="140"/>
      <c r="Q13" s="140"/>
      <c r="R13" s="78"/>
      <c r="S13" s="140" t="s">
        <v>91</v>
      </c>
      <c r="T13" s="140"/>
      <c r="U13" s="140"/>
      <c r="V13" s="140"/>
      <c r="W13" s="141"/>
    </row>
    <row r="14" spans="1:25" ht="69" customHeight="1">
      <c r="B14" s="69" t="s">
        <v>92</v>
      </c>
      <c r="C14" s="195" t="s">
        <v>75</v>
      </c>
      <c r="D14" s="195"/>
      <c r="E14" s="195"/>
      <c r="F14" s="195"/>
      <c r="G14" s="195"/>
      <c r="H14" s="195"/>
      <c r="I14" s="195"/>
      <c r="J14" s="51"/>
      <c r="K14" s="51" t="s">
        <v>93</v>
      </c>
      <c r="L14" s="195" t="s">
        <v>75</v>
      </c>
      <c r="M14" s="195"/>
      <c r="N14" s="195"/>
      <c r="O14" s="195"/>
      <c r="P14" s="195"/>
      <c r="Q14" s="195"/>
      <c r="S14" s="51" t="s">
        <v>94</v>
      </c>
      <c r="T14" s="142" t="s">
        <v>2378</v>
      </c>
      <c r="U14" s="142"/>
      <c r="V14" s="142"/>
      <c r="W14" s="142"/>
    </row>
    <row r="15" spans="1:25" ht="86.25" customHeight="1">
      <c r="B15" s="69" t="s">
        <v>96</v>
      </c>
      <c r="C15" s="195" t="s">
        <v>75</v>
      </c>
      <c r="D15" s="195"/>
      <c r="E15" s="195"/>
      <c r="F15" s="195"/>
      <c r="G15" s="195"/>
      <c r="H15" s="195"/>
      <c r="I15" s="195"/>
      <c r="J15" s="51"/>
      <c r="K15" s="51" t="s">
        <v>96</v>
      </c>
      <c r="L15" s="195" t="s">
        <v>75</v>
      </c>
      <c r="M15" s="195"/>
      <c r="N15" s="195"/>
      <c r="O15" s="195"/>
      <c r="P15" s="195"/>
      <c r="Q15" s="195"/>
      <c r="S15" s="51" t="s">
        <v>97</v>
      </c>
      <c r="T15" s="142" t="s">
        <v>75</v>
      </c>
      <c r="U15" s="142"/>
      <c r="V15" s="142"/>
      <c r="W15" s="142"/>
    </row>
    <row r="16" spans="1:25" ht="25.5" customHeight="1" thickBot="1">
      <c r="B16" s="80" t="s">
        <v>98</v>
      </c>
      <c r="C16" s="143" t="s">
        <v>75</v>
      </c>
      <c r="D16" s="143"/>
      <c r="E16" s="143"/>
      <c r="F16" s="143"/>
      <c r="G16" s="143"/>
      <c r="H16" s="143"/>
      <c r="I16" s="143"/>
      <c r="J16" s="143"/>
      <c r="K16" s="143"/>
      <c r="L16" s="143"/>
      <c r="M16" s="143"/>
      <c r="N16" s="143"/>
      <c r="O16" s="143"/>
      <c r="P16" s="143"/>
      <c r="Q16" s="143"/>
      <c r="R16" s="143"/>
      <c r="S16" s="143"/>
      <c r="T16" s="143"/>
      <c r="U16" s="143"/>
      <c r="V16" s="143"/>
      <c r="W16" s="144"/>
    </row>
    <row r="17" spans="2:27" ht="21.75" customHeight="1" thickTop="1" thickBot="1">
      <c r="B17" s="60" t="s">
        <v>99</v>
      </c>
      <c r="C17" s="61"/>
      <c r="D17" s="61"/>
      <c r="E17" s="61"/>
      <c r="F17" s="61"/>
      <c r="G17" s="61"/>
      <c r="H17" s="62"/>
      <c r="I17" s="62"/>
      <c r="J17" s="62"/>
      <c r="K17" s="62"/>
      <c r="L17" s="62"/>
      <c r="M17" s="62"/>
      <c r="N17" s="62"/>
      <c r="O17" s="62"/>
      <c r="P17" s="62"/>
      <c r="Q17" s="62"/>
      <c r="R17" s="62"/>
      <c r="S17" s="62"/>
      <c r="T17" s="62"/>
      <c r="U17" s="62"/>
      <c r="V17" s="62"/>
      <c r="W17" s="63"/>
    </row>
    <row r="18" spans="2:27" ht="25.5" customHeight="1" thickTop="1" thickBot="1">
      <c r="B18" s="145" t="s">
        <v>100</v>
      </c>
      <c r="C18" s="146"/>
      <c r="D18" s="146"/>
      <c r="E18" s="146"/>
      <c r="F18" s="146"/>
      <c r="G18" s="146"/>
      <c r="H18" s="146"/>
      <c r="I18" s="146"/>
      <c r="J18" s="146"/>
      <c r="K18" s="146"/>
      <c r="L18" s="146"/>
      <c r="M18" s="146"/>
      <c r="N18" s="146"/>
      <c r="O18" s="146"/>
      <c r="P18" s="146"/>
      <c r="Q18" s="146"/>
      <c r="R18" s="146"/>
      <c r="S18" s="146"/>
      <c r="T18" s="147"/>
      <c r="U18" s="148" t="s">
        <v>101</v>
      </c>
      <c r="V18" s="149"/>
      <c r="W18" s="150"/>
    </row>
    <row r="19" spans="2:27" ht="12.75" customHeight="1">
      <c r="B19" s="151" t="s">
        <v>102</v>
      </c>
      <c r="C19" s="152"/>
      <c r="D19" s="152"/>
      <c r="E19" s="152"/>
      <c r="F19" s="152"/>
      <c r="G19" s="152"/>
      <c r="H19" s="152"/>
      <c r="I19" s="152"/>
      <c r="J19" s="152"/>
      <c r="K19" s="152"/>
      <c r="L19" s="152"/>
      <c r="M19" s="152" t="s">
        <v>103</v>
      </c>
      <c r="N19" s="152"/>
      <c r="O19" s="152" t="s">
        <v>104</v>
      </c>
      <c r="P19" s="152"/>
      <c r="Q19" s="152" t="s">
        <v>105</v>
      </c>
      <c r="R19" s="152"/>
      <c r="S19" s="152" t="s">
        <v>106</v>
      </c>
      <c r="T19" s="155" t="s">
        <v>107</v>
      </c>
      <c r="U19" s="157" t="s">
        <v>108</v>
      </c>
      <c r="V19" s="159" t="s">
        <v>109</v>
      </c>
      <c r="W19" s="160" t="s">
        <v>110</v>
      </c>
    </row>
    <row r="20" spans="2:27" ht="27" customHeight="1" thickBot="1">
      <c r="B20" s="153"/>
      <c r="C20" s="154"/>
      <c r="D20" s="154"/>
      <c r="E20" s="154"/>
      <c r="F20" s="154"/>
      <c r="G20" s="154"/>
      <c r="H20" s="154"/>
      <c r="I20" s="154"/>
      <c r="J20" s="154"/>
      <c r="K20" s="154"/>
      <c r="L20" s="154"/>
      <c r="M20" s="154"/>
      <c r="N20" s="154"/>
      <c r="O20" s="154"/>
      <c r="P20" s="154"/>
      <c r="Q20" s="154"/>
      <c r="R20" s="154"/>
      <c r="S20" s="154"/>
      <c r="T20" s="156"/>
      <c r="U20" s="158"/>
      <c r="V20" s="154"/>
      <c r="W20" s="161"/>
      <c r="Z20" s="82" t="s">
        <v>75</v>
      </c>
      <c r="AA20" s="82" t="s">
        <v>16</v>
      </c>
    </row>
    <row r="21" spans="2:27" ht="77.25" customHeight="1">
      <c r="B21" s="162" t="s">
        <v>2379</v>
      </c>
      <c r="C21" s="163"/>
      <c r="D21" s="163"/>
      <c r="E21" s="163"/>
      <c r="F21" s="163"/>
      <c r="G21" s="163"/>
      <c r="H21" s="163"/>
      <c r="I21" s="163"/>
      <c r="J21" s="163"/>
      <c r="K21" s="163"/>
      <c r="L21" s="163"/>
      <c r="M21" s="196" t="s">
        <v>2371</v>
      </c>
      <c r="N21" s="196"/>
      <c r="O21" s="196" t="s">
        <v>112</v>
      </c>
      <c r="P21" s="196"/>
      <c r="Q21" s="196" t="s">
        <v>113</v>
      </c>
      <c r="R21" s="196"/>
      <c r="S21" s="106" t="s">
        <v>213</v>
      </c>
      <c r="T21" s="106" t="s">
        <v>268</v>
      </c>
      <c r="U21" s="106" t="s">
        <v>866</v>
      </c>
      <c r="V21" s="106">
        <f>+IF(ISERR(U21/T21*100),"N/A",ROUND(U21/T21*100,2))</f>
        <v>108.33</v>
      </c>
      <c r="W21" s="84">
        <f>+IF(ISERR(U21/S21*100),"N/A",ROUND(U21/S21*100,2))</f>
        <v>27.66</v>
      </c>
    </row>
    <row r="22" spans="2:27" ht="77.25" customHeight="1">
      <c r="B22" s="162" t="s">
        <v>2380</v>
      </c>
      <c r="C22" s="163"/>
      <c r="D22" s="163"/>
      <c r="E22" s="163"/>
      <c r="F22" s="163"/>
      <c r="G22" s="163"/>
      <c r="H22" s="163"/>
      <c r="I22" s="163"/>
      <c r="J22" s="163"/>
      <c r="K22" s="163"/>
      <c r="L22" s="163"/>
      <c r="M22" s="197" t="s">
        <v>2371</v>
      </c>
      <c r="N22" s="197"/>
      <c r="O22" s="197" t="s">
        <v>112</v>
      </c>
      <c r="P22" s="197"/>
      <c r="Q22" s="197" t="s">
        <v>113</v>
      </c>
      <c r="R22" s="197"/>
      <c r="S22" s="106" t="s">
        <v>2381</v>
      </c>
      <c r="T22" s="106" t="s">
        <v>2382</v>
      </c>
      <c r="U22" s="106" t="s">
        <v>876</v>
      </c>
      <c r="V22" s="106">
        <f>+IF(ISERR(U22/T22*100),"N/A",ROUND(U22/T22*100,2))</f>
        <v>7.5</v>
      </c>
      <c r="W22" s="84">
        <f>+IF(ISERR(U22/S22*100),"N/A",ROUND(U22/S22*100,2))</f>
        <v>0.5</v>
      </c>
    </row>
    <row r="23" spans="2:27" ht="56.25" customHeight="1">
      <c r="B23" s="162" t="s">
        <v>2383</v>
      </c>
      <c r="C23" s="163"/>
      <c r="D23" s="163"/>
      <c r="E23" s="163"/>
      <c r="F23" s="163"/>
      <c r="G23" s="163"/>
      <c r="H23" s="163"/>
      <c r="I23" s="163"/>
      <c r="J23" s="163"/>
      <c r="K23" s="163"/>
      <c r="L23" s="163"/>
      <c r="M23" s="197" t="s">
        <v>2371</v>
      </c>
      <c r="N23" s="197"/>
      <c r="O23" s="197" t="s">
        <v>112</v>
      </c>
      <c r="P23" s="197"/>
      <c r="Q23" s="197" t="s">
        <v>113</v>
      </c>
      <c r="R23" s="197"/>
      <c r="S23" s="106" t="s">
        <v>317</v>
      </c>
      <c r="T23" s="106" t="s">
        <v>122</v>
      </c>
      <c r="U23" s="106" t="s">
        <v>122</v>
      </c>
      <c r="V23" s="106" t="str">
        <f>+IF(ISERR(U23/T23*100),"N/A",ROUND(U23/T23*100,2))</f>
        <v>N/A</v>
      </c>
      <c r="W23" s="84">
        <f>+IF(ISERR(U23/S23*100),"N/A",ROUND(U23/S23*100,2))</f>
        <v>0</v>
      </c>
    </row>
    <row r="24" spans="2:27" ht="56.25" customHeight="1">
      <c r="B24" s="162" t="s">
        <v>2384</v>
      </c>
      <c r="C24" s="163"/>
      <c r="D24" s="163"/>
      <c r="E24" s="163"/>
      <c r="F24" s="163"/>
      <c r="G24" s="163"/>
      <c r="H24" s="163"/>
      <c r="I24" s="163"/>
      <c r="J24" s="163"/>
      <c r="K24" s="163"/>
      <c r="L24" s="163"/>
      <c r="M24" s="197" t="s">
        <v>2371</v>
      </c>
      <c r="N24" s="197"/>
      <c r="O24" s="197" t="s">
        <v>112</v>
      </c>
      <c r="P24" s="197"/>
      <c r="Q24" s="197" t="s">
        <v>113</v>
      </c>
      <c r="R24" s="197"/>
      <c r="S24" s="106" t="s">
        <v>2385</v>
      </c>
      <c r="T24" s="106" t="s">
        <v>578</v>
      </c>
      <c r="U24" s="106" t="s">
        <v>819</v>
      </c>
      <c r="V24" s="106">
        <f>+IF(ISERR(U24/T24*100),"N/A",ROUND(U24/T24*100,2))</f>
        <v>90.67</v>
      </c>
      <c r="W24" s="84">
        <f>+IF(ISERR(U24/S24*100),"N/A",ROUND(U24/S24*100,2))</f>
        <v>27.76</v>
      </c>
    </row>
    <row r="25" spans="2:27" ht="56.25" customHeight="1" thickBot="1">
      <c r="B25" s="162" t="s">
        <v>2386</v>
      </c>
      <c r="C25" s="163"/>
      <c r="D25" s="163"/>
      <c r="E25" s="163"/>
      <c r="F25" s="163"/>
      <c r="G25" s="163"/>
      <c r="H25" s="163"/>
      <c r="I25" s="163"/>
      <c r="J25" s="163"/>
      <c r="K25" s="163"/>
      <c r="L25" s="163"/>
      <c r="M25" s="197" t="s">
        <v>2371</v>
      </c>
      <c r="N25" s="197"/>
      <c r="O25" s="197" t="s">
        <v>112</v>
      </c>
      <c r="P25" s="197"/>
      <c r="Q25" s="197" t="s">
        <v>113</v>
      </c>
      <c r="R25" s="197"/>
      <c r="S25" s="106" t="s">
        <v>2387</v>
      </c>
      <c r="T25" s="106" t="s">
        <v>2388</v>
      </c>
      <c r="U25" s="106" t="s">
        <v>2389</v>
      </c>
      <c r="V25" s="106">
        <f>+IF(ISERR(U25/T25*100),"N/A",ROUND(U25/T25*100,2))</f>
        <v>192.12</v>
      </c>
      <c r="W25" s="84">
        <f>+IF(ISERR(U25/S25*100),"N/A",ROUND(U25/S25*100,2))</f>
        <v>48.03</v>
      </c>
    </row>
    <row r="26" spans="2:27" ht="21.75" customHeight="1" thickTop="1" thickBot="1">
      <c r="B26" s="60" t="s">
        <v>126</v>
      </c>
      <c r="C26" s="61"/>
      <c r="D26" s="61"/>
      <c r="E26" s="61"/>
      <c r="F26" s="61"/>
      <c r="G26" s="61"/>
      <c r="H26" s="62"/>
      <c r="I26" s="62"/>
      <c r="J26" s="62"/>
      <c r="K26" s="62"/>
      <c r="L26" s="62"/>
      <c r="M26" s="62"/>
      <c r="N26" s="62"/>
      <c r="O26" s="62"/>
      <c r="P26" s="62"/>
      <c r="Q26" s="62"/>
      <c r="R26" s="62"/>
      <c r="S26" s="62"/>
      <c r="T26" s="62"/>
      <c r="U26" s="62"/>
      <c r="V26" s="62"/>
      <c r="W26" s="63"/>
      <c r="X26" s="85"/>
    </row>
    <row r="27" spans="2:27" ht="29.25" customHeight="1" thickTop="1" thickBot="1">
      <c r="B27" s="172" t="s">
        <v>127</v>
      </c>
      <c r="C27" s="173"/>
      <c r="D27" s="173"/>
      <c r="E27" s="173"/>
      <c r="F27" s="173"/>
      <c r="G27" s="173"/>
      <c r="H27" s="173"/>
      <c r="I27" s="173"/>
      <c r="J27" s="173"/>
      <c r="K27" s="173"/>
      <c r="L27" s="173"/>
      <c r="M27" s="173"/>
      <c r="N27" s="173"/>
      <c r="O27" s="173"/>
      <c r="P27" s="173"/>
      <c r="Q27" s="174"/>
      <c r="R27" s="86" t="s">
        <v>106</v>
      </c>
      <c r="S27" s="149" t="s">
        <v>107</v>
      </c>
      <c r="T27" s="149"/>
      <c r="U27" s="87" t="s">
        <v>128</v>
      </c>
      <c r="V27" s="148" t="s">
        <v>129</v>
      </c>
      <c r="W27" s="150"/>
    </row>
    <row r="28" spans="2:27" ht="30.75" customHeight="1" thickBot="1">
      <c r="B28" s="175"/>
      <c r="C28" s="176"/>
      <c r="D28" s="176"/>
      <c r="E28" s="176"/>
      <c r="F28" s="176"/>
      <c r="G28" s="176"/>
      <c r="H28" s="176"/>
      <c r="I28" s="176"/>
      <c r="J28" s="176"/>
      <c r="K28" s="176"/>
      <c r="L28" s="176"/>
      <c r="M28" s="176"/>
      <c r="N28" s="176"/>
      <c r="O28" s="176"/>
      <c r="P28" s="176"/>
      <c r="Q28" s="177"/>
      <c r="R28" s="88" t="s">
        <v>130</v>
      </c>
      <c r="S28" s="88" t="s">
        <v>130</v>
      </c>
      <c r="T28" s="88" t="s">
        <v>112</v>
      </c>
      <c r="U28" s="88" t="s">
        <v>130</v>
      </c>
      <c r="V28" s="88" t="s">
        <v>131</v>
      </c>
      <c r="W28" s="81" t="s">
        <v>132</v>
      </c>
      <c r="Y28" s="85"/>
    </row>
    <row r="29" spans="2:27" ht="23.25" customHeight="1" thickBot="1">
      <c r="B29" s="178" t="s">
        <v>133</v>
      </c>
      <c r="C29" s="179"/>
      <c r="D29" s="179"/>
      <c r="E29" s="89" t="s">
        <v>2390</v>
      </c>
      <c r="F29" s="89"/>
      <c r="G29" s="89"/>
      <c r="H29" s="90"/>
      <c r="I29" s="90"/>
      <c r="J29" s="90"/>
      <c r="K29" s="90"/>
      <c r="L29" s="90"/>
      <c r="M29" s="90"/>
      <c r="N29" s="90"/>
      <c r="O29" s="90"/>
      <c r="P29" s="91"/>
      <c r="Q29" s="91"/>
      <c r="R29" s="92" t="s">
        <v>2391</v>
      </c>
      <c r="S29" s="92" t="s">
        <v>75</v>
      </c>
      <c r="T29" s="91"/>
      <c r="U29" s="92" t="s">
        <v>2392</v>
      </c>
      <c r="V29" s="91"/>
      <c r="W29" s="94">
        <f>+IF(ISERR(U29/R29*100),"N/A",ROUND(U29/R29*100,2))</f>
        <v>7.25</v>
      </c>
    </row>
    <row r="30" spans="2:27" ht="26.25" customHeight="1" thickBot="1">
      <c r="B30" s="180" t="s">
        <v>136</v>
      </c>
      <c r="C30" s="181"/>
      <c r="D30" s="181"/>
      <c r="E30" s="95" t="s">
        <v>2390</v>
      </c>
      <c r="F30" s="95"/>
      <c r="G30" s="95"/>
      <c r="H30" s="96"/>
      <c r="I30" s="96"/>
      <c r="J30" s="96"/>
      <c r="K30" s="96"/>
      <c r="L30" s="96"/>
      <c r="M30" s="96"/>
      <c r="N30" s="96"/>
      <c r="O30" s="96"/>
      <c r="P30" s="97"/>
      <c r="Q30" s="97"/>
      <c r="R30" s="98" t="s">
        <v>2391</v>
      </c>
      <c r="S30" s="98" t="s">
        <v>2393</v>
      </c>
      <c r="T30" s="98">
        <f>+IF(ISERR(S30/R30*100),"N/A",ROUND(S30/R30*100,2))</f>
        <v>7.94</v>
      </c>
      <c r="U30" s="98" t="s">
        <v>2392</v>
      </c>
      <c r="V30" s="98">
        <f>+IF(ISERR(U30/S30*100),"N/A",ROUND(U30/S30*100,2))</f>
        <v>91.4</v>
      </c>
      <c r="W30" s="100">
        <f>+IF(ISERR(U30/R30*100),"N/A",ROUND(U30/R30*100,2))</f>
        <v>7.25</v>
      </c>
    </row>
    <row r="31" spans="2:27" ht="22.5" customHeight="1" thickTop="1" thickBot="1">
      <c r="B31" s="60" t="s">
        <v>138</v>
      </c>
      <c r="C31" s="61"/>
      <c r="D31" s="61"/>
      <c r="E31" s="61"/>
      <c r="F31" s="61"/>
      <c r="G31" s="61"/>
      <c r="H31" s="62"/>
      <c r="I31" s="62"/>
      <c r="J31" s="62"/>
      <c r="K31" s="62"/>
      <c r="L31" s="62"/>
      <c r="M31" s="62"/>
      <c r="N31" s="62"/>
      <c r="O31" s="62"/>
      <c r="P31" s="62"/>
      <c r="Q31" s="62"/>
      <c r="R31" s="62"/>
      <c r="S31" s="62"/>
      <c r="T31" s="62"/>
      <c r="U31" s="62"/>
      <c r="V31" s="62"/>
      <c r="W31" s="63"/>
    </row>
    <row r="32" spans="2:27" ht="37.5" customHeight="1" thickTop="1">
      <c r="B32" s="198" t="s">
        <v>2394</v>
      </c>
      <c r="C32" s="199"/>
      <c r="D32" s="199"/>
      <c r="E32" s="199"/>
      <c r="F32" s="199"/>
      <c r="G32" s="199"/>
      <c r="H32" s="199"/>
      <c r="I32" s="199"/>
      <c r="J32" s="199"/>
      <c r="K32" s="199"/>
      <c r="L32" s="199"/>
      <c r="M32" s="199"/>
      <c r="N32" s="199"/>
      <c r="O32" s="199"/>
      <c r="P32" s="199"/>
      <c r="Q32" s="199"/>
      <c r="R32" s="199"/>
      <c r="S32" s="199"/>
      <c r="T32" s="199"/>
      <c r="U32" s="199"/>
      <c r="V32" s="199"/>
      <c r="W32" s="200"/>
    </row>
    <row r="33" spans="2:23" ht="175.5" customHeight="1" thickBot="1">
      <c r="B33" s="204"/>
      <c r="C33" s="205"/>
      <c r="D33" s="205"/>
      <c r="E33" s="205"/>
      <c r="F33" s="205"/>
      <c r="G33" s="205"/>
      <c r="H33" s="205"/>
      <c r="I33" s="205"/>
      <c r="J33" s="205"/>
      <c r="K33" s="205"/>
      <c r="L33" s="205"/>
      <c r="M33" s="205"/>
      <c r="N33" s="205"/>
      <c r="O33" s="205"/>
      <c r="P33" s="205"/>
      <c r="Q33" s="205"/>
      <c r="R33" s="205"/>
      <c r="S33" s="205"/>
      <c r="T33" s="205"/>
      <c r="U33" s="205"/>
      <c r="V33" s="205"/>
      <c r="W33" s="206"/>
    </row>
    <row r="34" spans="2:23" ht="37.5" customHeight="1" thickTop="1">
      <c r="B34" s="198" t="s">
        <v>2395</v>
      </c>
      <c r="C34" s="199"/>
      <c r="D34" s="199"/>
      <c r="E34" s="199"/>
      <c r="F34" s="199"/>
      <c r="G34" s="199"/>
      <c r="H34" s="199"/>
      <c r="I34" s="199"/>
      <c r="J34" s="199"/>
      <c r="K34" s="199"/>
      <c r="L34" s="199"/>
      <c r="M34" s="199"/>
      <c r="N34" s="199"/>
      <c r="O34" s="199"/>
      <c r="P34" s="199"/>
      <c r="Q34" s="199"/>
      <c r="R34" s="199"/>
      <c r="S34" s="199"/>
      <c r="T34" s="199"/>
      <c r="U34" s="199"/>
      <c r="V34" s="199"/>
      <c r="W34" s="200"/>
    </row>
    <row r="35" spans="2:23" ht="171" customHeight="1" thickBot="1">
      <c r="B35" s="204"/>
      <c r="C35" s="205"/>
      <c r="D35" s="205"/>
      <c r="E35" s="205"/>
      <c r="F35" s="205"/>
      <c r="G35" s="205"/>
      <c r="H35" s="205"/>
      <c r="I35" s="205"/>
      <c r="J35" s="205"/>
      <c r="K35" s="205"/>
      <c r="L35" s="205"/>
      <c r="M35" s="205"/>
      <c r="N35" s="205"/>
      <c r="O35" s="205"/>
      <c r="P35" s="205"/>
      <c r="Q35" s="205"/>
      <c r="R35" s="205"/>
      <c r="S35" s="205"/>
      <c r="T35" s="205"/>
      <c r="U35" s="205"/>
      <c r="V35" s="205"/>
      <c r="W35" s="206"/>
    </row>
    <row r="36" spans="2:23" ht="37.5" customHeight="1" thickTop="1">
      <c r="B36" s="198" t="s">
        <v>2396</v>
      </c>
      <c r="C36" s="199"/>
      <c r="D36" s="199"/>
      <c r="E36" s="199"/>
      <c r="F36" s="199"/>
      <c r="G36" s="199"/>
      <c r="H36" s="199"/>
      <c r="I36" s="199"/>
      <c r="J36" s="199"/>
      <c r="K36" s="199"/>
      <c r="L36" s="199"/>
      <c r="M36" s="199"/>
      <c r="N36" s="199"/>
      <c r="O36" s="199"/>
      <c r="P36" s="199"/>
      <c r="Q36" s="199"/>
      <c r="R36" s="199"/>
      <c r="S36" s="199"/>
      <c r="T36" s="199"/>
      <c r="U36" s="199"/>
      <c r="V36" s="199"/>
      <c r="W36" s="200"/>
    </row>
    <row r="37" spans="2:23" ht="78" customHeight="1" thickBot="1">
      <c r="B37" s="201"/>
      <c r="C37" s="202"/>
      <c r="D37" s="202"/>
      <c r="E37" s="202"/>
      <c r="F37" s="202"/>
      <c r="G37" s="202"/>
      <c r="H37" s="202"/>
      <c r="I37" s="202"/>
      <c r="J37" s="202"/>
      <c r="K37" s="202"/>
      <c r="L37" s="202"/>
      <c r="M37" s="202"/>
      <c r="N37" s="202"/>
      <c r="O37" s="202"/>
      <c r="P37" s="202"/>
      <c r="Q37" s="202"/>
      <c r="R37" s="202"/>
      <c r="S37" s="202"/>
      <c r="T37" s="202"/>
      <c r="U37" s="202"/>
      <c r="V37" s="202"/>
      <c r="W37" s="203"/>
    </row>
  </sheetData>
  <mergeCells count="67">
    <mergeCell ref="B36:W37"/>
    <mergeCell ref="B27:Q28"/>
    <mergeCell ref="S27:T27"/>
    <mergeCell ref="V27:W27"/>
    <mergeCell ref="B29:D29"/>
    <mergeCell ref="B30:D30"/>
    <mergeCell ref="B32:W33"/>
    <mergeCell ref="B25:L25"/>
    <mergeCell ref="M25:N25"/>
    <mergeCell ref="O25:P25"/>
    <mergeCell ref="Q25:R25"/>
    <mergeCell ref="B34:W35"/>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107</vt:i4>
      </vt:variant>
      <vt:variant>
        <vt:lpstr>Rangos con nombre</vt:lpstr>
      </vt:variant>
      <vt:variant>
        <vt:i4>212</vt:i4>
      </vt:variant>
    </vt:vector>
  </HeadingPairs>
  <TitlesOfParts>
    <vt:vector size="319" baseType="lpstr">
      <vt:lpstr>Físico</vt:lpstr>
      <vt:lpstr>Financiero</vt:lpstr>
      <vt:lpstr>1 R001</vt:lpstr>
      <vt:lpstr>4 E015</vt:lpstr>
      <vt:lpstr>4 P006</vt:lpstr>
      <vt:lpstr>4 P022</vt:lpstr>
      <vt:lpstr>4 P024</vt:lpstr>
      <vt:lpstr>5 E002</vt:lpstr>
      <vt:lpstr>5 M001</vt:lpstr>
      <vt:lpstr>5 P005</vt:lpstr>
      <vt:lpstr>6 M001</vt:lpstr>
      <vt:lpstr>7 A900</vt:lpstr>
      <vt:lpstr>8 S053</vt:lpstr>
      <vt:lpstr>8 S290</vt:lpstr>
      <vt:lpstr>8 S292</vt:lpstr>
      <vt:lpstr>8 S293</vt:lpstr>
      <vt:lpstr>8 S304</vt:lpstr>
      <vt:lpstr>9 P001</vt:lpstr>
      <vt:lpstr>10 M001</vt:lpstr>
      <vt:lpstr>10 U007</vt:lpstr>
      <vt:lpstr>11 E010</vt:lpstr>
      <vt:lpstr>11 E021</vt:lpstr>
      <vt:lpstr>11 E032</vt:lpstr>
      <vt:lpstr>11 S072</vt:lpstr>
      <vt:lpstr>11 S243</vt:lpstr>
      <vt:lpstr>11 S247</vt:lpstr>
      <vt:lpstr>11 S283</vt:lpstr>
      <vt:lpstr>11 S311</vt:lpstr>
      <vt:lpstr>12 E010</vt:lpstr>
      <vt:lpstr>12 E022</vt:lpstr>
      <vt:lpstr>12 E023</vt:lpstr>
      <vt:lpstr>12 E025</vt:lpstr>
      <vt:lpstr>12 E036</vt:lpstr>
      <vt:lpstr>12 P016</vt:lpstr>
      <vt:lpstr>12 P018</vt:lpstr>
      <vt:lpstr>12 P020</vt:lpstr>
      <vt:lpstr>12 U008</vt:lpstr>
      <vt:lpstr>13 A006</vt:lpstr>
      <vt:lpstr>14 E002</vt:lpstr>
      <vt:lpstr>14 E003</vt:lpstr>
      <vt:lpstr>14 S280</vt:lpstr>
      <vt:lpstr>15 P005</vt:lpstr>
      <vt:lpstr>15 S177</vt:lpstr>
      <vt:lpstr>15 S273</vt:lpstr>
      <vt:lpstr>15 S281</vt:lpstr>
      <vt:lpstr>16 P002</vt:lpstr>
      <vt:lpstr>16 S046</vt:lpstr>
      <vt:lpstr>16 S219</vt:lpstr>
      <vt:lpstr>18 E010</vt:lpstr>
      <vt:lpstr>18 E568</vt:lpstr>
      <vt:lpstr>18 G003</vt:lpstr>
      <vt:lpstr>18 M001</vt:lpstr>
      <vt:lpstr>18 O001</vt:lpstr>
      <vt:lpstr>18 P008</vt:lpstr>
      <vt:lpstr>19 J014</vt:lpstr>
      <vt:lpstr>20 E016</vt:lpstr>
      <vt:lpstr>20 S155</vt:lpstr>
      <vt:lpstr>20 S174</vt:lpstr>
      <vt:lpstr>20 S176</vt:lpstr>
      <vt:lpstr>20 S287</vt:lpstr>
      <vt:lpstr>20 U012</vt:lpstr>
      <vt:lpstr>20 S285</vt:lpstr>
      <vt:lpstr>21 P001</vt:lpstr>
      <vt:lpstr>22 M001</vt:lpstr>
      <vt:lpstr>22 R003</vt:lpstr>
      <vt:lpstr>22 R005</vt:lpstr>
      <vt:lpstr>22 R008</vt:lpstr>
      <vt:lpstr>22 R009</vt:lpstr>
      <vt:lpstr>22 R010</vt:lpstr>
      <vt:lpstr>22 R011</vt:lpstr>
      <vt:lpstr>35 E013</vt:lpstr>
      <vt:lpstr>35 M001</vt:lpstr>
      <vt:lpstr>36 P001</vt:lpstr>
      <vt:lpstr>38 F003</vt:lpstr>
      <vt:lpstr>38 S190</vt:lpstr>
      <vt:lpstr>40 P002</vt:lpstr>
      <vt:lpstr>43 M001</vt:lpstr>
      <vt:lpstr>45 G001</vt:lpstr>
      <vt:lpstr>45 G002</vt:lpstr>
      <vt:lpstr>45 M001</vt:lpstr>
      <vt:lpstr>47 E033</vt:lpstr>
      <vt:lpstr>47 P010</vt:lpstr>
      <vt:lpstr>47 S010</vt:lpstr>
      <vt:lpstr>47 M001</vt:lpstr>
      <vt:lpstr>47 O001</vt:lpstr>
      <vt:lpstr>47 S249</vt:lpstr>
      <vt:lpstr>48 E011</vt:lpstr>
      <vt:lpstr>48 S303</vt:lpstr>
      <vt:lpstr>49 E009</vt:lpstr>
      <vt:lpstr>49 E010</vt:lpstr>
      <vt:lpstr>49 E011</vt:lpstr>
      <vt:lpstr>49 E013</vt:lpstr>
      <vt:lpstr>49 M001</vt:lpstr>
      <vt:lpstr>50 E001</vt:lpstr>
      <vt:lpstr>50 E007</vt:lpstr>
      <vt:lpstr>50 E011</vt:lpstr>
      <vt:lpstr>51 E036</vt:lpstr>
      <vt:lpstr>51 E043</vt:lpstr>
      <vt:lpstr>52 M001</vt:lpstr>
      <vt:lpstr>53 E561</vt:lpstr>
      <vt:lpstr>53 E579</vt:lpstr>
      <vt:lpstr>53 E580</vt:lpstr>
      <vt:lpstr>53 E581</vt:lpstr>
      <vt:lpstr>53 E582</vt:lpstr>
      <vt:lpstr>53 E585</vt:lpstr>
      <vt:lpstr>53 M001</vt:lpstr>
      <vt:lpstr>53 P552</vt:lpstr>
      <vt:lpstr>'1 R001'!Área_de_impresión</vt:lpstr>
      <vt:lpstr>'10 M001'!Área_de_impresión</vt:lpstr>
      <vt:lpstr>'10 U007'!Área_de_impresión</vt:lpstr>
      <vt:lpstr>'11 E010'!Área_de_impresión</vt:lpstr>
      <vt:lpstr>'11 E021'!Área_de_impresión</vt:lpstr>
      <vt:lpstr>'11 E032'!Área_de_impresión</vt:lpstr>
      <vt:lpstr>'11 S072'!Área_de_impresión</vt:lpstr>
      <vt:lpstr>'11 S243'!Área_de_impresión</vt:lpstr>
      <vt:lpstr>'11 S247'!Área_de_impresión</vt:lpstr>
      <vt:lpstr>'11 S283'!Área_de_impresión</vt:lpstr>
      <vt:lpstr>'11 S311'!Área_de_impresión</vt:lpstr>
      <vt:lpstr>'12 E010'!Área_de_impresión</vt:lpstr>
      <vt:lpstr>'12 E022'!Área_de_impresión</vt:lpstr>
      <vt:lpstr>'12 E023'!Área_de_impresión</vt:lpstr>
      <vt:lpstr>'12 E025'!Área_de_impresión</vt:lpstr>
      <vt:lpstr>'12 E036'!Área_de_impresión</vt:lpstr>
      <vt:lpstr>'12 P016'!Área_de_impresión</vt:lpstr>
      <vt:lpstr>'12 P018'!Área_de_impresión</vt:lpstr>
      <vt:lpstr>'12 P020'!Área_de_impresión</vt:lpstr>
      <vt:lpstr>'12 U008'!Área_de_impresión</vt:lpstr>
      <vt:lpstr>'13 A006'!Área_de_impresión</vt:lpstr>
      <vt:lpstr>'14 E002'!Área_de_impresión</vt:lpstr>
      <vt:lpstr>'14 E003'!Área_de_impresión</vt:lpstr>
      <vt:lpstr>'14 S280'!Área_de_impresión</vt:lpstr>
      <vt:lpstr>'15 P005'!Área_de_impresión</vt:lpstr>
      <vt:lpstr>'15 S177'!Área_de_impresión</vt:lpstr>
      <vt:lpstr>'15 S273'!Área_de_impresión</vt:lpstr>
      <vt:lpstr>'15 S281'!Área_de_impresión</vt:lpstr>
      <vt:lpstr>'16 P002'!Área_de_impresión</vt:lpstr>
      <vt:lpstr>'16 S046'!Área_de_impresión</vt:lpstr>
      <vt:lpstr>'16 S219'!Área_de_impresión</vt:lpstr>
      <vt:lpstr>'18 E010'!Área_de_impresión</vt:lpstr>
      <vt:lpstr>'18 E568'!Área_de_impresión</vt:lpstr>
      <vt:lpstr>'18 G003'!Área_de_impresión</vt:lpstr>
      <vt:lpstr>'18 M001'!Área_de_impresión</vt:lpstr>
      <vt:lpstr>'18 O001'!Área_de_impresión</vt:lpstr>
      <vt:lpstr>'18 P008'!Área_de_impresión</vt:lpstr>
      <vt:lpstr>'19 J014'!Área_de_impresión</vt:lpstr>
      <vt:lpstr>'20 E016'!Área_de_impresión</vt:lpstr>
      <vt:lpstr>'20 S155'!Área_de_impresión</vt:lpstr>
      <vt:lpstr>'20 S174'!Área_de_impresión</vt:lpstr>
      <vt:lpstr>'20 S176'!Área_de_impresión</vt:lpstr>
      <vt:lpstr>'20 S285'!Área_de_impresión</vt:lpstr>
      <vt:lpstr>'20 S287'!Área_de_impresión</vt:lpstr>
      <vt:lpstr>'20 U012'!Área_de_impresión</vt:lpstr>
      <vt:lpstr>'21 P001'!Área_de_impresión</vt:lpstr>
      <vt:lpstr>'22 M001'!Área_de_impresión</vt:lpstr>
      <vt:lpstr>'22 R003'!Área_de_impresión</vt:lpstr>
      <vt:lpstr>'22 R005'!Área_de_impresión</vt:lpstr>
      <vt:lpstr>'22 R008'!Área_de_impresión</vt:lpstr>
      <vt:lpstr>'22 R009'!Área_de_impresión</vt:lpstr>
      <vt:lpstr>'22 R010'!Área_de_impresión</vt:lpstr>
      <vt:lpstr>'22 R011'!Área_de_impresión</vt:lpstr>
      <vt:lpstr>'35 E013'!Área_de_impresión</vt:lpstr>
      <vt:lpstr>'35 M001'!Área_de_impresión</vt:lpstr>
      <vt:lpstr>'36 P001'!Área_de_impresión</vt:lpstr>
      <vt:lpstr>'38 F003'!Área_de_impresión</vt:lpstr>
      <vt:lpstr>'38 S190'!Área_de_impresión</vt:lpstr>
      <vt:lpstr>'4 E015'!Área_de_impresión</vt:lpstr>
      <vt:lpstr>'4 P006'!Área_de_impresión</vt:lpstr>
      <vt:lpstr>'4 P022'!Área_de_impresión</vt:lpstr>
      <vt:lpstr>'4 P024'!Área_de_impresión</vt:lpstr>
      <vt:lpstr>'40 P002'!Área_de_impresión</vt:lpstr>
      <vt:lpstr>'43 M001'!Área_de_impresión</vt:lpstr>
      <vt:lpstr>'45 G001'!Área_de_impresión</vt:lpstr>
      <vt:lpstr>'45 G002'!Área_de_impresión</vt:lpstr>
      <vt:lpstr>'45 M001'!Área_de_impresión</vt:lpstr>
      <vt:lpstr>'47 E033'!Área_de_impresión</vt:lpstr>
      <vt:lpstr>'47 M001'!Área_de_impresión</vt:lpstr>
      <vt:lpstr>'47 O001'!Área_de_impresión</vt:lpstr>
      <vt:lpstr>'47 P010'!Área_de_impresión</vt:lpstr>
      <vt:lpstr>'47 S010'!Área_de_impresión</vt:lpstr>
      <vt:lpstr>'47 S249'!Área_de_impresión</vt:lpstr>
      <vt:lpstr>'48 E011'!Área_de_impresión</vt:lpstr>
      <vt:lpstr>'48 S303'!Área_de_impresión</vt:lpstr>
      <vt:lpstr>'49 E009'!Área_de_impresión</vt:lpstr>
      <vt:lpstr>'49 E010'!Área_de_impresión</vt:lpstr>
      <vt:lpstr>'49 E011'!Área_de_impresión</vt:lpstr>
      <vt:lpstr>'49 E013'!Área_de_impresión</vt:lpstr>
      <vt:lpstr>'49 M001'!Área_de_impresión</vt:lpstr>
      <vt:lpstr>'5 E002'!Área_de_impresión</vt:lpstr>
      <vt:lpstr>'5 M001'!Área_de_impresión</vt:lpstr>
      <vt:lpstr>'5 P005'!Área_de_impresión</vt:lpstr>
      <vt:lpstr>'50 E001'!Área_de_impresión</vt:lpstr>
      <vt:lpstr>'50 E007'!Área_de_impresión</vt:lpstr>
      <vt:lpstr>'50 E011'!Área_de_impresión</vt:lpstr>
      <vt:lpstr>'51 E036'!Área_de_impresión</vt:lpstr>
      <vt:lpstr>'51 E043'!Área_de_impresión</vt:lpstr>
      <vt:lpstr>'52 M001'!Área_de_impresión</vt:lpstr>
      <vt:lpstr>'53 E561'!Área_de_impresión</vt:lpstr>
      <vt:lpstr>'53 E579'!Área_de_impresión</vt:lpstr>
      <vt:lpstr>'53 E580'!Área_de_impresión</vt:lpstr>
      <vt:lpstr>'53 E581'!Área_de_impresión</vt:lpstr>
      <vt:lpstr>'53 E582'!Área_de_impresión</vt:lpstr>
      <vt:lpstr>'53 E585'!Área_de_impresión</vt:lpstr>
      <vt:lpstr>'53 M001'!Área_de_impresión</vt:lpstr>
      <vt:lpstr>'53 P552'!Área_de_impresión</vt:lpstr>
      <vt:lpstr>'6 M001'!Área_de_impresión</vt:lpstr>
      <vt:lpstr>'7 A900'!Área_de_impresión</vt:lpstr>
      <vt:lpstr>'8 S053'!Área_de_impresión</vt:lpstr>
      <vt:lpstr>'8 S290'!Área_de_impresión</vt:lpstr>
      <vt:lpstr>'8 S292'!Área_de_impresión</vt:lpstr>
      <vt:lpstr>'8 S293'!Área_de_impresión</vt:lpstr>
      <vt:lpstr>'8 S304'!Área_de_impresión</vt:lpstr>
      <vt:lpstr>'9 P001'!Área_de_impresión</vt:lpstr>
      <vt:lpstr>Financiero!Área_de_impresión</vt:lpstr>
      <vt:lpstr>Físico!Área_de_impresión</vt:lpstr>
      <vt:lpstr>'1 R001'!Títulos_a_imprimir</vt:lpstr>
      <vt:lpstr>'10 M001'!Títulos_a_imprimir</vt:lpstr>
      <vt:lpstr>'10 U007'!Títulos_a_imprimir</vt:lpstr>
      <vt:lpstr>'11 E010'!Títulos_a_imprimir</vt:lpstr>
      <vt:lpstr>'11 E021'!Títulos_a_imprimir</vt:lpstr>
      <vt:lpstr>'11 E032'!Títulos_a_imprimir</vt:lpstr>
      <vt:lpstr>'11 S072'!Títulos_a_imprimir</vt:lpstr>
      <vt:lpstr>'11 S243'!Títulos_a_imprimir</vt:lpstr>
      <vt:lpstr>'11 S247'!Títulos_a_imprimir</vt:lpstr>
      <vt:lpstr>'11 S283'!Títulos_a_imprimir</vt:lpstr>
      <vt:lpstr>'11 S311'!Títulos_a_imprimir</vt:lpstr>
      <vt:lpstr>'12 E010'!Títulos_a_imprimir</vt:lpstr>
      <vt:lpstr>'12 E022'!Títulos_a_imprimir</vt:lpstr>
      <vt:lpstr>'12 E023'!Títulos_a_imprimir</vt:lpstr>
      <vt:lpstr>'12 E025'!Títulos_a_imprimir</vt:lpstr>
      <vt:lpstr>'12 E036'!Títulos_a_imprimir</vt:lpstr>
      <vt:lpstr>'12 P016'!Títulos_a_imprimir</vt:lpstr>
      <vt:lpstr>'12 P018'!Títulos_a_imprimir</vt:lpstr>
      <vt:lpstr>'12 P020'!Títulos_a_imprimir</vt:lpstr>
      <vt:lpstr>'12 U008'!Títulos_a_imprimir</vt:lpstr>
      <vt:lpstr>'13 A006'!Títulos_a_imprimir</vt:lpstr>
      <vt:lpstr>'14 E002'!Títulos_a_imprimir</vt:lpstr>
      <vt:lpstr>'14 E003'!Títulos_a_imprimir</vt:lpstr>
      <vt:lpstr>'14 S280'!Títulos_a_imprimir</vt:lpstr>
      <vt:lpstr>'15 P005'!Títulos_a_imprimir</vt:lpstr>
      <vt:lpstr>'15 S177'!Títulos_a_imprimir</vt:lpstr>
      <vt:lpstr>'15 S273'!Títulos_a_imprimir</vt:lpstr>
      <vt:lpstr>'15 S281'!Títulos_a_imprimir</vt:lpstr>
      <vt:lpstr>'16 P002'!Títulos_a_imprimir</vt:lpstr>
      <vt:lpstr>'16 S046'!Títulos_a_imprimir</vt:lpstr>
      <vt:lpstr>'16 S219'!Títulos_a_imprimir</vt:lpstr>
      <vt:lpstr>'18 E010'!Títulos_a_imprimir</vt:lpstr>
      <vt:lpstr>'18 E568'!Títulos_a_imprimir</vt:lpstr>
      <vt:lpstr>'18 G003'!Títulos_a_imprimir</vt:lpstr>
      <vt:lpstr>'18 M001'!Títulos_a_imprimir</vt:lpstr>
      <vt:lpstr>'18 O001'!Títulos_a_imprimir</vt:lpstr>
      <vt:lpstr>'18 P008'!Títulos_a_imprimir</vt:lpstr>
      <vt:lpstr>'19 J014'!Títulos_a_imprimir</vt:lpstr>
      <vt:lpstr>'20 E016'!Títulos_a_imprimir</vt:lpstr>
      <vt:lpstr>'20 S155'!Títulos_a_imprimir</vt:lpstr>
      <vt:lpstr>'20 S174'!Títulos_a_imprimir</vt:lpstr>
      <vt:lpstr>'20 S176'!Títulos_a_imprimir</vt:lpstr>
      <vt:lpstr>'20 S285'!Títulos_a_imprimir</vt:lpstr>
      <vt:lpstr>'20 S287'!Títulos_a_imprimir</vt:lpstr>
      <vt:lpstr>'20 U012'!Títulos_a_imprimir</vt:lpstr>
      <vt:lpstr>'21 P001'!Títulos_a_imprimir</vt:lpstr>
      <vt:lpstr>'22 M001'!Títulos_a_imprimir</vt:lpstr>
      <vt:lpstr>'22 R003'!Títulos_a_imprimir</vt:lpstr>
      <vt:lpstr>'22 R005'!Títulos_a_imprimir</vt:lpstr>
      <vt:lpstr>'22 R008'!Títulos_a_imprimir</vt:lpstr>
      <vt:lpstr>'22 R009'!Títulos_a_imprimir</vt:lpstr>
      <vt:lpstr>'22 R010'!Títulos_a_imprimir</vt:lpstr>
      <vt:lpstr>'22 R011'!Títulos_a_imprimir</vt:lpstr>
      <vt:lpstr>'35 E013'!Títulos_a_imprimir</vt:lpstr>
      <vt:lpstr>'35 M001'!Títulos_a_imprimir</vt:lpstr>
      <vt:lpstr>'36 P001'!Títulos_a_imprimir</vt:lpstr>
      <vt:lpstr>'38 F003'!Títulos_a_imprimir</vt:lpstr>
      <vt:lpstr>'38 S190'!Títulos_a_imprimir</vt:lpstr>
      <vt:lpstr>'4 E015'!Títulos_a_imprimir</vt:lpstr>
      <vt:lpstr>'4 P006'!Títulos_a_imprimir</vt:lpstr>
      <vt:lpstr>'4 P022'!Títulos_a_imprimir</vt:lpstr>
      <vt:lpstr>'4 P024'!Títulos_a_imprimir</vt:lpstr>
      <vt:lpstr>'40 P002'!Títulos_a_imprimir</vt:lpstr>
      <vt:lpstr>'43 M001'!Títulos_a_imprimir</vt:lpstr>
      <vt:lpstr>'45 G001'!Títulos_a_imprimir</vt:lpstr>
      <vt:lpstr>'45 G002'!Títulos_a_imprimir</vt:lpstr>
      <vt:lpstr>'45 M001'!Títulos_a_imprimir</vt:lpstr>
      <vt:lpstr>'47 E033'!Títulos_a_imprimir</vt:lpstr>
      <vt:lpstr>'47 M001'!Títulos_a_imprimir</vt:lpstr>
      <vt:lpstr>'47 O001'!Títulos_a_imprimir</vt:lpstr>
      <vt:lpstr>'47 P010'!Títulos_a_imprimir</vt:lpstr>
      <vt:lpstr>'47 S010'!Títulos_a_imprimir</vt:lpstr>
      <vt:lpstr>'47 S249'!Títulos_a_imprimir</vt:lpstr>
      <vt:lpstr>'48 E011'!Títulos_a_imprimir</vt:lpstr>
      <vt:lpstr>'48 S303'!Títulos_a_imprimir</vt:lpstr>
      <vt:lpstr>'49 E009'!Títulos_a_imprimir</vt:lpstr>
      <vt:lpstr>'49 E010'!Títulos_a_imprimir</vt:lpstr>
      <vt:lpstr>'49 E011'!Títulos_a_imprimir</vt:lpstr>
      <vt:lpstr>'49 E013'!Títulos_a_imprimir</vt:lpstr>
      <vt:lpstr>'49 M001'!Títulos_a_imprimir</vt:lpstr>
      <vt:lpstr>'5 E002'!Títulos_a_imprimir</vt:lpstr>
      <vt:lpstr>'5 M001'!Títulos_a_imprimir</vt:lpstr>
      <vt:lpstr>'5 P005'!Títulos_a_imprimir</vt:lpstr>
      <vt:lpstr>'50 E001'!Títulos_a_imprimir</vt:lpstr>
      <vt:lpstr>'50 E007'!Títulos_a_imprimir</vt:lpstr>
      <vt:lpstr>'50 E011'!Títulos_a_imprimir</vt:lpstr>
      <vt:lpstr>'51 E036'!Títulos_a_imprimir</vt:lpstr>
      <vt:lpstr>'51 E043'!Títulos_a_imprimir</vt:lpstr>
      <vt:lpstr>'52 M001'!Títulos_a_imprimir</vt:lpstr>
      <vt:lpstr>'53 E561'!Títulos_a_imprimir</vt:lpstr>
      <vt:lpstr>'53 E579'!Títulos_a_imprimir</vt:lpstr>
      <vt:lpstr>'53 E580'!Títulos_a_imprimir</vt:lpstr>
      <vt:lpstr>'53 E581'!Títulos_a_imprimir</vt:lpstr>
      <vt:lpstr>'53 E582'!Títulos_a_imprimir</vt:lpstr>
      <vt:lpstr>'53 E585'!Títulos_a_imprimir</vt:lpstr>
      <vt:lpstr>'53 M001'!Títulos_a_imprimir</vt:lpstr>
      <vt:lpstr>'53 P552'!Títulos_a_imprimir</vt:lpstr>
      <vt:lpstr>'6 M001'!Títulos_a_imprimir</vt:lpstr>
      <vt:lpstr>'7 A900'!Títulos_a_imprimir</vt:lpstr>
      <vt:lpstr>'8 S053'!Títulos_a_imprimir</vt:lpstr>
      <vt:lpstr>'8 S290'!Títulos_a_imprimir</vt:lpstr>
      <vt:lpstr>'8 S292'!Títulos_a_imprimir</vt:lpstr>
      <vt:lpstr>'8 S293'!Títulos_a_imprimir</vt:lpstr>
      <vt:lpstr>'8 S304'!Títulos_a_imprimir</vt:lpstr>
      <vt:lpstr>'9 P001'!Títulos_a_imprimir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Usuario</cp:lastModifiedBy>
  <cp:lastPrinted>2021-07-26T14:57:15Z</cp:lastPrinted>
  <dcterms:created xsi:type="dcterms:W3CDTF">2009-04-01T20:46:43Z</dcterms:created>
  <dcterms:modified xsi:type="dcterms:W3CDTF">2021-07-28T06:01:03Z</dcterms:modified>
</cp:coreProperties>
</file>