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mc:AlternateContent xmlns:mc="http://schemas.openxmlformats.org/markup-compatibility/2006">
    <mc:Choice Requires="x15">
      <x15ac:absPath xmlns:x15ac="http://schemas.microsoft.com/office/spreadsheetml/2010/11/ac" url="C:\Users\Jata1959\Documents\IC_Diciembre21\"/>
    </mc:Choice>
  </mc:AlternateContent>
  <xr:revisionPtr revIDLastSave="0" documentId="8_{00F7727C-7996-4A3E-8A27-731B3F08089D}" xr6:coauthVersionLast="47" xr6:coauthVersionMax="47" xr10:uidLastSave="{00000000-0000-0000-0000-000000000000}"/>
  <bookViews>
    <workbookView xWindow="-120" yWindow="-120" windowWidth="20730" windowHeight="11160" xr2:uid="{00000000-000D-0000-FFFF-FFFF00000000}"/>
  </bookViews>
  <sheets>
    <sheet name="I.I IngSectPub" sheetId="1" r:id="rId1"/>
    <sheet name="I.II RecGobFed" sheetId="4" r:id="rId2"/>
    <sheet name="I.II RecGobFed a) ISR" sheetId="5" r:id="rId3"/>
    <sheet name="I.II RecGobFed b) IVA" sheetId="6" r:id="rId4"/>
    <sheet name="I.II RecGobFed c) IEPS" sheetId="7" r:id="rId5"/>
    <sheet name="I.II RecGobFed d) RIF" sheetId="8" r:id="rId6"/>
    <sheet name="I.II RecGobFed e)AprovOtrosOtro" sheetId="10" r:id="rId7"/>
    <sheet name="III RFP" sheetId="12" r:id="rId8"/>
    <sheet name="III Part Pag EF" sheetId="16" r:id="rId9"/>
    <sheet name="IV Estim Fiscales" sheetId="13" r:id="rId10"/>
    <sheet name="VI Devol Compens" sheetId="14" r:id="rId11"/>
    <sheet name="VII Estad Contrib" sheetId="15" r:id="rId12"/>
  </sheets>
  <externalReferences>
    <externalReference r:id="rId13"/>
    <externalReference r:id="rId14"/>
    <externalReference r:id="rId15"/>
    <externalReference r:id="rId16"/>
  </externalReferences>
  <definedNames>
    <definedName name="__123Graph_A" localSheetId="1" hidden="1">'[1]Costo Plantilla oper'!#REF!</definedName>
    <definedName name="__123Graph_A" localSheetId="3" hidden="1">'[1]Costo Plantilla oper'!#REF!</definedName>
    <definedName name="__123Graph_A" localSheetId="4" hidden="1">'[1]Costo Plantilla oper'!#REF!</definedName>
    <definedName name="__123Graph_A" localSheetId="5" hidden="1">'[1]Costo Plantilla oper'!#REF!</definedName>
    <definedName name="__123Graph_A" localSheetId="6" hidden="1">'[1]Costo Plantilla oper'!#REF!</definedName>
    <definedName name="__123Graph_A" localSheetId="8" hidden="1">'[1]Costo Plantilla oper'!#REF!</definedName>
    <definedName name="__123Graph_A" hidden="1">'[1]Costo Plantilla oper'!#REF!</definedName>
    <definedName name="__123Graph_B" localSheetId="1" hidden="1">'[1]Costo Plantilla oper'!#REF!</definedName>
    <definedName name="__123Graph_B" localSheetId="3" hidden="1">'[1]Costo Plantilla oper'!#REF!</definedName>
    <definedName name="__123Graph_B" localSheetId="4" hidden="1">'[1]Costo Plantilla oper'!#REF!</definedName>
    <definedName name="__123Graph_B" localSheetId="5" hidden="1">'[1]Costo Plantilla oper'!#REF!</definedName>
    <definedName name="__123Graph_B" localSheetId="6" hidden="1">'[1]Costo Plantilla oper'!#REF!</definedName>
    <definedName name="__123Graph_B" localSheetId="8" hidden="1">'[1]Costo Plantilla oper'!#REF!</definedName>
    <definedName name="__123Graph_B" hidden="1">'[1]Costo Plantilla oper'!#REF!</definedName>
    <definedName name="__123Graph_C" localSheetId="1" hidden="1">'[1]Costo Plantilla oper'!#REF!</definedName>
    <definedName name="__123Graph_C" localSheetId="3" hidden="1">'[1]Costo Plantilla oper'!#REF!</definedName>
    <definedName name="__123Graph_C" localSheetId="4" hidden="1">'[1]Costo Plantilla oper'!#REF!</definedName>
    <definedName name="__123Graph_C" localSheetId="5" hidden="1">'[1]Costo Plantilla oper'!#REF!</definedName>
    <definedName name="__123Graph_C" localSheetId="6" hidden="1">'[1]Costo Plantilla oper'!#REF!</definedName>
    <definedName name="__123Graph_C" localSheetId="8" hidden="1">'[1]Costo Plantilla oper'!#REF!</definedName>
    <definedName name="__123Graph_C" hidden="1">'[1]Costo Plantilla oper'!#REF!</definedName>
    <definedName name="__123Graph_X" localSheetId="1" hidden="1">'[1]Costo Plantilla oper'!#REF!</definedName>
    <definedName name="__123Graph_X" localSheetId="3" hidden="1">'[1]Costo Plantilla oper'!#REF!</definedName>
    <definedName name="__123Graph_X" localSheetId="4" hidden="1">'[1]Costo Plantilla oper'!#REF!</definedName>
    <definedName name="__123Graph_X" localSheetId="5" hidden="1">'[1]Costo Plantilla oper'!#REF!</definedName>
    <definedName name="__123Graph_X" localSheetId="6" hidden="1">'[1]Costo Plantilla oper'!#REF!</definedName>
    <definedName name="__123Graph_X" localSheetId="8" hidden="1">'[1]Costo Plantilla oper'!#REF!</definedName>
    <definedName name="__123Graph_X" hidden="1">'[1]Costo Plantilla oper'!#REF!</definedName>
    <definedName name="__CAN2" localSheetId="1" hidden="1">{"Bruto",#N/A,FALSE,"CONV3T.XLS";"Neto",#N/A,FALSE,"CONV3T.XLS";"UnoB",#N/A,FALSE,"CONV3T.XLS";"Bruto",#N/A,FALSE,"CONV4T.XLS";"Neto",#N/A,FALSE,"CONV4T.XLS";"UnoB",#N/A,FALSE,"CONV4T.XLS"}</definedName>
    <definedName name="__CAN2" hidden="1">{"Bruto",#N/A,FALSE,"CONV3T.XLS";"Neto",#N/A,FALSE,"CONV3T.XLS";"UnoB",#N/A,FALSE,"CONV3T.XLS";"Bruto",#N/A,FALSE,"CONV4T.XLS";"Neto",#N/A,FALSE,"CONV4T.XLS";"UnoB",#N/A,FALSE,"CONV4T.XLS"}</definedName>
    <definedName name="__CAN4" localSheetId="1" hidden="1">{"Bruto",#N/A,FALSE,"CONV3T.XLS";"Neto",#N/A,FALSE,"CONV3T.XLS";"UnoB",#N/A,FALSE,"CONV3T.XLS";"Bruto",#N/A,FALSE,"CONV4T.XLS";"Neto",#N/A,FALSE,"CONV4T.XLS";"UnoB",#N/A,FALSE,"CONV4T.XLS"}</definedName>
    <definedName name="__CAN4" hidden="1">{"Bruto",#N/A,FALSE,"CONV3T.XLS";"Neto",#N/A,FALSE,"CONV3T.XLS";"UnoB",#N/A,FALSE,"CONV3T.XLS";"Bruto",#N/A,FALSE,"CONV4T.XLS";"Neto",#N/A,FALSE,"CONV4T.XLS";"UnoB",#N/A,FALSE,"CONV4T.XLS"}</definedName>
    <definedName name="__COR4" localSheetId="1" hidden="1">{"Bruto",#N/A,FALSE,"CONV3T.XLS";"Neto",#N/A,FALSE,"CONV3T.XLS";"UnoB",#N/A,FALSE,"CONV3T.XLS";"Bruto",#N/A,FALSE,"CONV4T.XLS";"Neto",#N/A,FALSE,"CONV4T.XLS";"UnoB",#N/A,FALSE,"CONV4T.XLS"}</definedName>
    <definedName name="__COR4" hidden="1">{"Bruto",#N/A,FALSE,"CONV3T.XLS";"Neto",#N/A,FALSE,"CONV3T.XLS";"UnoB",#N/A,FALSE,"CONV3T.XLS";"Bruto",#N/A,FALSE,"CONV4T.XLS";"Neto",#N/A,FALSE,"CONV4T.XLS";"UnoB",#N/A,FALSE,"CONV4T.XLS"}</definedName>
    <definedName name="__COS4" localSheetId="1" hidden="1">{"Bruto",#N/A,FALSE,"CONV3T.XLS";"Neto",#N/A,FALSE,"CONV3T.XLS";"UnoB",#N/A,FALSE,"CONV3T.XLS";"Bruto",#N/A,FALSE,"CONV4T.XLS";"Neto",#N/A,FALSE,"CONV4T.XLS";"UnoB",#N/A,FALSE,"CONV4T.XLS"}</definedName>
    <definedName name="__COS4" hidden="1">{"Bruto",#N/A,FALSE,"CONV3T.XLS";"Neto",#N/A,FALSE,"CONV3T.XLS";"UnoB",#N/A,FALSE,"CONV3T.XLS";"Bruto",#N/A,FALSE,"CONV4T.XLS";"Neto",#N/A,FALSE,"CONV4T.XLS";"UnoB",#N/A,FALSE,"CONV4T.XLS"}</definedName>
    <definedName name="__ee1" localSheetId="1" hidden="1">{"Bruto",#N/A,FALSE,"CONV3T.XLS";"Neto",#N/A,FALSE,"CONV3T.XLS";"UnoB",#N/A,FALSE,"CONV3T.XLS";"Bruto",#N/A,FALSE,"CONV4T.XLS";"Neto",#N/A,FALSE,"CONV4T.XLS";"UnoB",#N/A,FALSE,"CONV4T.XLS"}</definedName>
    <definedName name="__ee1" hidden="1">{"Bruto",#N/A,FALSE,"CONV3T.XLS";"Neto",#N/A,FALSE,"CONV3T.XLS";"UnoB",#N/A,FALSE,"CONV3T.XLS";"Bruto",#N/A,FALSE,"CONV4T.XLS";"Neto",#N/A,FALSE,"CONV4T.XLS";"UnoB",#N/A,FALSE,"CONV4T.XLS"}</definedName>
    <definedName name="__esc2" localSheetId="1" hidden="1">{"Bruto",#N/A,FALSE,"CONV3T.XLS";"Neto",#N/A,FALSE,"CONV3T.XLS";"UnoB",#N/A,FALSE,"CONV3T.XLS";"Bruto",#N/A,FALSE,"CONV4T.XLS";"Neto",#N/A,FALSE,"CONV4T.XLS";"UnoB",#N/A,FALSE,"CONV4T.XLS"}</definedName>
    <definedName name="__esc2" hidden="1">{"Bruto",#N/A,FALSE,"CONV3T.XLS";"Neto",#N/A,FALSE,"CONV3T.XLS";"UnoB",#N/A,FALSE,"CONV3T.XLS";"Bruto",#N/A,FALSE,"CONV4T.XLS";"Neto",#N/A,FALSE,"CONV4T.XLS";"UnoB",#N/A,FALSE,"CONV4T.XLS"}</definedName>
    <definedName name="__ESC4" localSheetId="1" hidden="1">{"Bruto",#N/A,FALSE,"CONV3T.XLS";"Neto",#N/A,FALSE,"CONV3T.XLS";"UnoB",#N/A,FALSE,"CONV3T.XLS";"Bruto",#N/A,FALSE,"CONV4T.XLS";"Neto",#N/A,FALSE,"CONV4T.XLS";"UnoB",#N/A,FALSE,"CONV4T.XLS"}</definedName>
    <definedName name="__ESC4" hidden="1">{"Bruto",#N/A,FALSE,"CONV3T.XLS";"Neto",#N/A,FALSE,"CONV3T.XLS";"UnoB",#N/A,FALSE,"CONV3T.XLS";"Bruto",#N/A,FALSE,"CONV4T.XLS";"Neto",#N/A,FALSE,"CONV4T.XLS";"UnoB",#N/A,FALSE,"CONV4T.XLS"}</definedName>
    <definedName name="__mor2" localSheetId="1" hidden="1">{"Bruto",#N/A,FALSE,"CONV3T.XLS";"Neto",#N/A,FALSE,"CONV3T.XLS";"UnoB",#N/A,FALSE,"CONV3T.XLS";"Bruto",#N/A,FALSE,"CONV4T.XLS";"Neto",#N/A,FALSE,"CONV4T.XLS";"UnoB",#N/A,FALSE,"CONV4T.XLS"}</definedName>
    <definedName name="__mor2" hidden="1">{"Bruto",#N/A,FALSE,"CONV3T.XLS";"Neto",#N/A,FALSE,"CONV3T.XLS";"UnoB",#N/A,FALSE,"CONV3T.XLS";"Bruto",#N/A,FALSE,"CONV4T.XLS";"Neto",#N/A,FALSE,"CONV4T.XLS";"UnoB",#N/A,FALSE,"CONV4T.XLS"}</definedName>
    <definedName name="__MOR4" localSheetId="1" hidden="1">{"Bruto",#N/A,FALSE,"CONV3T.XLS";"Neto",#N/A,FALSE,"CONV3T.XLS";"UnoB",#N/A,FALSE,"CONV3T.XLS";"Bruto",#N/A,FALSE,"CONV4T.XLS";"Neto",#N/A,FALSE,"CONV4T.XLS";"UnoB",#N/A,FALSE,"CONV4T.XLS"}</definedName>
    <definedName name="__MOR4" hidden="1">{"Bruto",#N/A,FALSE,"CONV3T.XLS";"Neto",#N/A,FALSE,"CONV3T.XLS";"UnoB",#N/A,FALSE,"CONV3T.XLS";"Bruto",#N/A,FALSE,"CONV4T.XLS";"Neto",#N/A,FALSE,"CONV4T.XLS";"UnoB",#N/A,FALSE,"CONV4T.XLS"}</definedName>
    <definedName name="__pa2" localSheetId="1" hidden="1">{"Bruto",#N/A,FALSE,"CONV3T.XLS";"Neto",#N/A,FALSE,"CONV3T.XLS";"UnoB",#N/A,FALSE,"CONV3T.XLS";"Bruto",#N/A,FALSE,"CONV4T.XLS";"Neto",#N/A,FALSE,"CONV4T.XLS";"UnoB",#N/A,FALSE,"CONV4T.XLS"}</definedName>
    <definedName name="__pa2" hidden="1">{"Bruto",#N/A,FALSE,"CONV3T.XLS";"Neto",#N/A,FALSE,"CONV3T.XLS";"UnoB",#N/A,FALSE,"CONV3T.XLS";"Bruto",#N/A,FALSE,"CONV4T.XLS";"Neto",#N/A,FALSE,"CONV4T.XLS";"UnoB",#N/A,FALSE,"CONV4T.XLS"}</definedName>
    <definedName name="__PAJ4" localSheetId="1" hidden="1">{"Bruto",#N/A,FALSE,"CONV3T.XLS";"Neto",#N/A,FALSE,"CONV3T.XLS";"UnoB",#N/A,FALSE,"CONV3T.XLS";"Bruto",#N/A,FALSE,"CONV4T.XLS";"Neto",#N/A,FALSE,"CONV4T.XLS";"UnoB",#N/A,FALSE,"CONV4T.XLS"}</definedName>
    <definedName name="__PAJ4" hidden="1">{"Bruto",#N/A,FALSE,"CONV3T.XLS";"Neto",#N/A,FALSE,"CONV3T.XLS";"UnoB",#N/A,FALSE,"CONV3T.XLS";"Bruto",#N/A,FALSE,"CONV4T.XLS";"Neto",#N/A,FALSE,"CONV4T.XLS";"UnoB",#N/A,FALSE,"CONV4T.XLS"}</definedName>
    <definedName name="__tul2" localSheetId="1" hidden="1">{"Bruto",#N/A,FALSE,"CONV3T.XLS";"Neto",#N/A,FALSE,"CONV3T.XLS";"UnoB",#N/A,FALSE,"CONV3T.XLS";"Bruto",#N/A,FALSE,"CONV4T.XLS";"Neto",#N/A,FALSE,"CONV4T.XLS";"UnoB",#N/A,FALSE,"CONV4T.XLS"}</definedName>
    <definedName name="__tul2" hidden="1">{"Bruto",#N/A,FALSE,"CONV3T.XLS";"Neto",#N/A,FALSE,"CONV3T.XLS";"UnoB",#N/A,FALSE,"CONV3T.XLS";"Bruto",#N/A,FALSE,"CONV4T.XLS";"Neto",#N/A,FALSE,"CONV4T.XLS";"UnoB",#N/A,FALSE,"CONV4T.XLS"}</definedName>
    <definedName name="__TUL4" localSheetId="1" hidden="1">{"Bruto",#N/A,FALSE,"CONV3T.XLS";"Neto",#N/A,FALSE,"CONV3T.XLS";"UnoB",#N/A,FALSE,"CONV3T.XLS";"Bruto",#N/A,FALSE,"CONV4T.XLS";"Neto",#N/A,FALSE,"CONV4T.XLS";"UnoB",#N/A,FALSE,"CONV4T.XLS"}</definedName>
    <definedName name="__TUL4" hidden="1">{"Bruto",#N/A,FALSE,"CONV3T.XLS";"Neto",#N/A,FALSE,"CONV3T.XLS";"UnoB",#N/A,FALSE,"CONV3T.XLS";"Bruto",#N/A,FALSE,"CONV4T.XLS";"Neto",#N/A,FALSE,"CONV4T.XLS";"UnoB",#N/A,FALSE,"CONV4T.XLS"}</definedName>
    <definedName name="__WRN4444" localSheetId="1" hidden="1">{"Bruto",#N/A,FALSE,"CONV3T.XLS";"Neto",#N/A,FALSE,"CONV3T.XLS";"UnoB",#N/A,FALSE,"CONV3T.XLS";"Bruto",#N/A,FALSE,"CONV4T.XLS";"Neto",#N/A,FALSE,"CONV4T.XLS";"UnoB",#N/A,FALSE,"CONV4T.XLS"}</definedName>
    <definedName name="__WRN4444" hidden="1">{"Bruto",#N/A,FALSE,"CONV3T.XLS";"Neto",#N/A,FALSE,"CONV3T.XLS";"UnoB",#N/A,FALSE,"CONV3T.XLS";"Bruto",#N/A,FALSE,"CONV4T.XLS";"Neto",#N/A,FALSE,"CONV4T.XLS";"UnoB",#N/A,FALSE,"CONV4T.XLS"}</definedName>
    <definedName name="_AMO_UniqueIdentifier" hidden="1">"'c4225983-adef-41e3-9cba-1cf1bf39ab62'"</definedName>
    <definedName name="_CAN2" localSheetId="1" hidden="1">{"Bruto",#N/A,FALSE,"CONV3T.XLS";"Neto",#N/A,FALSE,"CONV3T.XLS";"UnoB",#N/A,FALSE,"CONV3T.XLS";"Bruto",#N/A,FALSE,"CONV4T.XLS";"Neto",#N/A,FALSE,"CONV4T.XLS";"UnoB",#N/A,FALSE,"CONV4T.XLS"}</definedName>
    <definedName name="_CAN2" hidden="1">{"Bruto",#N/A,FALSE,"CONV3T.XLS";"Neto",#N/A,FALSE,"CONV3T.XLS";"UnoB",#N/A,FALSE,"CONV3T.XLS";"Bruto",#N/A,FALSE,"CONV4T.XLS";"Neto",#N/A,FALSE,"CONV4T.XLS";"UnoB",#N/A,FALSE,"CONV4T.XLS"}</definedName>
    <definedName name="_CAN4" localSheetId="1" hidden="1">{"Bruto",#N/A,FALSE,"CONV3T.XLS";"Neto",#N/A,FALSE,"CONV3T.XLS";"UnoB",#N/A,FALSE,"CONV3T.XLS";"Bruto",#N/A,FALSE,"CONV4T.XLS";"Neto",#N/A,FALSE,"CONV4T.XLS";"UnoB",#N/A,FALSE,"CONV4T.XLS"}</definedName>
    <definedName name="_CAN4" hidden="1">{"Bruto",#N/A,FALSE,"CONV3T.XLS";"Neto",#N/A,FALSE,"CONV3T.XLS";"UnoB",#N/A,FALSE,"CONV3T.XLS";"Bruto",#N/A,FALSE,"CONV4T.XLS";"Neto",#N/A,FALSE,"CONV4T.XLS";"UnoB",#N/A,FALSE,"CONV4T.XLS"}</definedName>
    <definedName name="_COR4" localSheetId="1" hidden="1">{"Bruto",#N/A,FALSE,"CONV3T.XLS";"Neto",#N/A,FALSE,"CONV3T.XLS";"UnoB",#N/A,FALSE,"CONV3T.XLS";"Bruto",#N/A,FALSE,"CONV4T.XLS";"Neto",#N/A,FALSE,"CONV4T.XLS";"UnoB",#N/A,FALSE,"CONV4T.XLS"}</definedName>
    <definedName name="_COR4" hidden="1">{"Bruto",#N/A,FALSE,"CONV3T.XLS";"Neto",#N/A,FALSE,"CONV3T.XLS";"UnoB",#N/A,FALSE,"CONV3T.XLS";"Bruto",#N/A,FALSE,"CONV4T.XLS";"Neto",#N/A,FALSE,"CONV4T.XLS";"UnoB",#N/A,FALSE,"CONV4T.XLS"}</definedName>
    <definedName name="_COS4" localSheetId="1" hidden="1">{"Bruto",#N/A,FALSE,"CONV3T.XLS";"Neto",#N/A,FALSE,"CONV3T.XLS";"UnoB",#N/A,FALSE,"CONV3T.XLS";"Bruto",#N/A,FALSE,"CONV4T.XLS";"Neto",#N/A,FALSE,"CONV4T.XLS";"UnoB",#N/A,FALSE,"CONV4T.XLS"}</definedName>
    <definedName name="_COS4" hidden="1">{"Bruto",#N/A,FALSE,"CONV3T.XLS";"Neto",#N/A,FALSE,"CONV3T.XLS";"UnoB",#N/A,FALSE,"CONV3T.XLS";"Bruto",#N/A,FALSE,"CONV4T.XLS";"Neto",#N/A,FALSE,"CONV4T.XLS";"UnoB",#N/A,FALSE,"CONV4T.XLS"}</definedName>
    <definedName name="_ee1" localSheetId="1" hidden="1">{"Bruto",#N/A,FALSE,"CONV3T.XLS";"Neto",#N/A,FALSE,"CONV3T.XLS";"UnoB",#N/A,FALSE,"CONV3T.XLS";"Bruto",#N/A,FALSE,"CONV4T.XLS";"Neto",#N/A,FALSE,"CONV4T.XLS";"UnoB",#N/A,FALSE,"CONV4T.XLS"}</definedName>
    <definedName name="_ee1" hidden="1">{"Bruto",#N/A,FALSE,"CONV3T.XLS";"Neto",#N/A,FALSE,"CONV3T.XLS";"UnoB",#N/A,FALSE,"CONV3T.XLS";"Bruto",#N/A,FALSE,"CONV4T.XLS";"Neto",#N/A,FALSE,"CONV4T.XLS";"UnoB",#N/A,FALSE,"CONV4T.XLS"}</definedName>
    <definedName name="_esc2" localSheetId="1" hidden="1">{"Bruto",#N/A,FALSE,"CONV3T.XLS";"Neto",#N/A,FALSE,"CONV3T.XLS";"UnoB",#N/A,FALSE,"CONV3T.XLS";"Bruto",#N/A,FALSE,"CONV4T.XLS";"Neto",#N/A,FALSE,"CONV4T.XLS";"UnoB",#N/A,FALSE,"CONV4T.XLS"}</definedName>
    <definedName name="_esc2" hidden="1">{"Bruto",#N/A,FALSE,"CONV3T.XLS";"Neto",#N/A,FALSE,"CONV3T.XLS";"UnoB",#N/A,FALSE,"CONV3T.XLS";"Bruto",#N/A,FALSE,"CONV4T.XLS";"Neto",#N/A,FALSE,"CONV4T.XLS";"UnoB",#N/A,FALSE,"CONV4T.XLS"}</definedName>
    <definedName name="_ESC4" localSheetId="1" hidden="1">{"Bruto",#N/A,FALSE,"CONV3T.XLS";"Neto",#N/A,FALSE,"CONV3T.XLS";"UnoB",#N/A,FALSE,"CONV3T.XLS";"Bruto",#N/A,FALSE,"CONV4T.XLS";"Neto",#N/A,FALSE,"CONV4T.XLS";"UnoB",#N/A,FALSE,"CONV4T.XLS"}</definedName>
    <definedName name="_ESC4" hidden="1">{"Bruto",#N/A,FALSE,"CONV3T.XLS";"Neto",#N/A,FALSE,"CONV3T.XLS";"UnoB",#N/A,FALSE,"CONV3T.XLS";"Bruto",#N/A,FALSE,"CONV4T.XLS";"Neto",#N/A,FALSE,"CONV4T.XLS";"UnoB",#N/A,FALSE,"CONV4T.XLS"}</definedName>
    <definedName name="_Fill" localSheetId="1" hidden="1">#REF!</definedName>
    <definedName name="_Fill" localSheetId="3" hidden="1">#REF!</definedName>
    <definedName name="_Fill" localSheetId="4" hidden="1">#REF!</definedName>
    <definedName name="_Fill" localSheetId="5" hidden="1">#REF!</definedName>
    <definedName name="_Fill" localSheetId="6" hidden="1">#REF!</definedName>
    <definedName name="_Fill" localSheetId="8" hidden="1">#REF!</definedName>
    <definedName name="_Fill" hidden="1">#REF!</definedName>
    <definedName name="_Key1" localSheetId="1" hidden="1">#REF!</definedName>
    <definedName name="_Key1" localSheetId="3" hidden="1">#REF!</definedName>
    <definedName name="_Key1" localSheetId="4" hidden="1">#REF!</definedName>
    <definedName name="_Key1" localSheetId="5" hidden="1">#REF!</definedName>
    <definedName name="_Key1" localSheetId="6" hidden="1">#REF!</definedName>
    <definedName name="_Key1" localSheetId="8" hidden="1">#REF!</definedName>
    <definedName name="_Key1" hidden="1">#REF!</definedName>
    <definedName name="_MatInverse_In" localSheetId="1" hidden="1">'[2]PROMAN-RAMA'!#REF!</definedName>
    <definedName name="_MatInverse_In" localSheetId="3" hidden="1">'[2]PROMAN-RAMA'!#REF!</definedName>
    <definedName name="_MatInverse_In" localSheetId="4" hidden="1">'[2]PROMAN-RAMA'!#REF!</definedName>
    <definedName name="_MatInverse_In" localSheetId="5" hidden="1">'[2]PROMAN-RAMA'!#REF!</definedName>
    <definedName name="_MatInverse_In" localSheetId="6" hidden="1">'[2]PROMAN-RAMA'!#REF!</definedName>
    <definedName name="_MatInverse_In" localSheetId="8" hidden="1">'[2]PROMAN-RAMA'!#REF!</definedName>
    <definedName name="_MatInverse_In" hidden="1">'[2]PROMAN-RAMA'!#REF!</definedName>
    <definedName name="_MatInverse_Out" localSheetId="1" hidden="1">'[2]PROMAN-RAMA'!#REF!</definedName>
    <definedName name="_MatInverse_Out" localSheetId="3" hidden="1">'[2]PROMAN-RAMA'!#REF!</definedName>
    <definedName name="_MatInverse_Out" localSheetId="4" hidden="1">'[2]PROMAN-RAMA'!#REF!</definedName>
    <definedName name="_MatInverse_Out" localSheetId="5" hidden="1">'[2]PROMAN-RAMA'!#REF!</definedName>
    <definedName name="_MatInverse_Out" localSheetId="6" hidden="1">'[2]PROMAN-RAMA'!#REF!</definedName>
    <definedName name="_MatInverse_Out" localSheetId="8" hidden="1">'[2]PROMAN-RAMA'!#REF!</definedName>
    <definedName name="_MatInverse_Out" hidden="1">'[2]PROMAN-RAMA'!#REF!</definedName>
    <definedName name="_MatMult_A" localSheetId="1" hidden="1">'[2]PROMAN-RAMA'!#REF!</definedName>
    <definedName name="_MatMult_A" localSheetId="3" hidden="1">'[2]PROMAN-RAMA'!#REF!</definedName>
    <definedName name="_MatMult_A" localSheetId="4" hidden="1">'[2]PROMAN-RAMA'!#REF!</definedName>
    <definedName name="_MatMult_A" localSheetId="5" hidden="1">'[2]PROMAN-RAMA'!#REF!</definedName>
    <definedName name="_MatMult_A" localSheetId="6" hidden="1">'[2]PROMAN-RAMA'!#REF!</definedName>
    <definedName name="_MatMult_A" localSheetId="8" hidden="1">'[2]PROMAN-RAMA'!#REF!</definedName>
    <definedName name="_MatMult_A" hidden="1">'[2]PROMAN-RAMA'!#REF!</definedName>
    <definedName name="_MatMult_AxB" localSheetId="1" hidden="1">'[2]PROMAN-RAMA'!#REF!</definedName>
    <definedName name="_MatMult_AxB" localSheetId="3" hidden="1">'[2]PROMAN-RAMA'!#REF!</definedName>
    <definedName name="_MatMult_AxB" localSheetId="4" hidden="1">'[2]PROMAN-RAMA'!#REF!</definedName>
    <definedName name="_MatMult_AxB" localSheetId="5" hidden="1">'[2]PROMAN-RAMA'!#REF!</definedName>
    <definedName name="_MatMult_AxB" localSheetId="6" hidden="1">'[2]PROMAN-RAMA'!#REF!</definedName>
    <definedName name="_MatMult_AxB" localSheetId="8" hidden="1">'[2]PROMAN-RAMA'!#REF!</definedName>
    <definedName name="_MatMult_AxB" hidden="1">'[2]PROMAN-RAMA'!#REF!</definedName>
    <definedName name="_MatMult_B" localSheetId="1" hidden="1">'[2]PROMAN-RAMA'!#REF!</definedName>
    <definedName name="_MatMult_B" localSheetId="3" hidden="1">'[2]PROMAN-RAMA'!#REF!</definedName>
    <definedName name="_MatMult_B" localSheetId="4" hidden="1">'[2]PROMAN-RAMA'!#REF!</definedName>
    <definedName name="_MatMult_B" localSheetId="5" hidden="1">'[2]PROMAN-RAMA'!#REF!</definedName>
    <definedName name="_MatMult_B" localSheetId="6" hidden="1">'[2]PROMAN-RAMA'!#REF!</definedName>
    <definedName name="_MatMult_B" localSheetId="8" hidden="1">'[2]PROMAN-RAMA'!#REF!</definedName>
    <definedName name="_MatMult_B" hidden="1">'[2]PROMAN-RAMA'!#REF!</definedName>
    <definedName name="_mor2" localSheetId="1" hidden="1">{"Bruto",#N/A,FALSE,"CONV3T.XLS";"Neto",#N/A,FALSE,"CONV3T.XLS";"UnoB",#N/A,FALSE,"CONV3T.XLS";"Bruto",#N/A,FALSE,"CONV4T.XLS";"Neto",#N/A,FALSE,"CONV4T.XLS";"UnoB",#N/A,FALSE,"CONV4T.XLS"}</definedName>
    <definedName name="_mor2" hidden="1">{"Bruto",#N/A,FALSE,"CONV3T.XLS";"Neto",#N/A,FALSE,"CONV3T.XLS";"UnoB",#N/A,FALSE,"CONV3T.XLS";"Bruto",#N/A,FALSE,"CONV4T.XLS";"Neto",#N/A,FALSE,"CONV4T.XLS";"UnoB",#N/A,FALSE,"CONV4T.XLS"}</definedName>
    <definedName name="_MOR4" localSheetId="1" hidden="1">{"Bruto",#N/A,FALSE,"CONV3T.XLS";"Neto",#N/A,FALSE,"CONV3T.XLS";"UnoB",#N/A,FALSE,"CONV3T.XLS";"Bruto",#N/A,FALSE,"CONV4T.XLS";"Neto",#N/A,FALSE,"CONV4T.XLS";"UnoB",#N/A,FALSE,"CONV4T.XLS"}</definedName>
    <definedName name="_MOR4" hidden="1">{"Bruto",#N/A,FALSE,"CONV3T.XLS";"Neto",#N/A,FALSE,"CONV3T.XLS";"UnoB",#N/A,FALSE,"CONV3T.XLS";"Bruto",#N/A,FALSE,"CONV4T.XLS";"Neto",#N/A,FALSE,"CONV4T.XLS";"UnoB",#N/A,FALSE,"CONV4T.XLS"}</definedName>
    <definedName name="_Order1" hidden="1">255</definedName>
    <definedName name="_pa2" localSheetId="1" hidden="1">{"Bruto",#N/A,FALSE,"CONV3T.XLS";"Neto",#N/A,FALSE,"CONV3T.XLS";"UnoB",#N/A,FALSE,"CONV3T.XLS";"Bruto",#N/A,FALSE,"CONV4T.XLS";"Neto",#N/A,FALSE,"CONV4T.XLS";"UnoB",#N/A,FALSE,"CONV4T.XLS"}</definedName>
    <definedName name="_pa2" hidden="1">{"Bruto",#N/A,FALSE,"CONV3T.XLS";"Neto",#N/A,FALSE,"CONV3T.XLS";"UnoB",#N/A,FALSE,"CONV3T.XLS";"Bruto",#N/A,FALSE,"CONV4T.XLS";"Neto",#N/A,FALSE,"CONV4T.XLS";"UnoB",#N/A,FALSE,"CONV4T.XLS"}</definedName>
    <definedName name="_PAJ4" localSheetId="1" hidden="1">{"Bruto",#N/A,FALSE,"CONV3T.XLS";"Neto",#N/A,FALSE,"CONV3T.XLS";"UnoB",#N/A,FALSE,"CONV3T.XLS";"Bruto",#N/A,FALSE,"CONV4T.XLS";"Neto",#N/A,FALSE,"CONV4T.XLS";"UnoB",#N/A,FALSE,"CONV4T.XLS"}</definedName>
    <definedName name="_PAJ4" hidden="1">{"Bruto",#N/A,FALSE,"CONV3T.XLS";"Neto",#N/A,FALSE,"CONV3T.XLS";"UnoB",#N/A,FALSE,"CONV3T.XLS";"Bruto",#N/A,FALSE,"CONV4T.XLS";"Neto",#N/A,FALSE,"CONV4T.XLS";"UnoB",#N/A,FALSE,"CONV4T.XLS"}</definedName>
    <definedName name="_r" localSheetId="1" hidden="1">{"Cuadro 01",#N/A,FALSE,"Carpeta";"Cuadro 01_2",#N/A,FALSE,"Carpeta";"Cuadro 02",#N/A,FALSE,"Carpeta";"Cuadro 02_2",#N/A,FALSE,"Carpeta";"Cuadro 03",#N/A,FALSE,"Carpeta";"Cuadro 04",#N/A,FALSE,"Carpeta";"Cuadro 05",#N/A,FALSE,"Carpeta";"Cuadro 06",#N/A,FALSE,"Carpeta";"Cuadro 07",#N/A,FALSE,"Carpeta";"Cuadro 08",#N/A,FALSE,"Carpeta";"Cuadro 09",#N/A,FALSE,"Carpeta"}</definedName>
    <definedName name="_r" hidden="1">{"Cuadro 01",#N/A,FALSE,"Carpeta";"Cuadro 01_2",#N/A,FALSE,"Carpeta";"Cuadro 02",#N/A,FALSE,"Carpeta";"Cuadro 02_2",#N/A,FALSE,"Carpeta";"Cuadro 03",#N/A,FALSE,"Carpeta";"Cuadro 04",#N/A,FALSE,"Carpeta";"Cuadro 05",#N/A,FALSE,"Carpeta";"Cuadro 06",#N/A,FALSE,"Carpeta";"Cuadro 07",#N/A,FALSE,"Carpeta";"Cuadro 08",#N/A,FALSE,"Carpeta";"Cuadro 09",#N/A,FALSE,"Carpeta"}</definedName>
    <definedName name="_Regression_X" localSheetId="1" hidden="1">#REF!</definedName>
    <definedName name="_Regression_X" localSheetId="3" hidden="1">#REF!</definedName>
    <definedName name="_Regression_X" localSheetId="4" hidden="1">#REF!</definedName>
    <definedName name="_Regression_X" localSheetId="5" hidden="1">#REF!</definedName>
    <definedName name="_Regression_X" localSheetId="6" hidden="1">#REF!</definedName>
    <definedName name="_Regression_X" localSheetId="8" hidden="1">#REF!</definedName>
    <definedName name="_Regression_X" hidden="1">#REF!</definedName>
    <definedName name="_Sort" localSheetId="1" hidden="1">#REF!</definedName>
    <definedName name="_Sort" localSheetId="3" hidden="1">#REF!</definedName>
    <definedName name="_Sort" localSheetId="4" hidden="1">#REF!</definedName>
    <definedName name="_Sort" localSheetId="5" hidden="1">#REF!</definedName>
    <definedName name="_Sort" localSheetId="6" hidden="1">#REF!</definedName>
    <definedName name="_Sort" localSheetId="8" hidden="1">#REF!</definedName>
    <definedName name="_Sort" hidden="1">#REF!</definedName>
    <definedName name="_tul2" localSheetId="1" hidden="1">{"Bruto",#N/A,FALSE,"CONV3T.XLS";"Neto",#N/A,FALSE,"CONV3T.XLS";"UnoB",#N/A,FALSE,"CONV3T.XLS";"Bruto",#N/A,FALSE,"CONV4T.XLS";"Neto",#N/A,FALSE,"CONV4T.XLS";"UnoB",#N/A,FALSE,"CONV4T.XLS"}</definedName>
    <definedName name="_tul2" hidden="1">{"Bruto",#N/A,FALSE,"CONV3T.XLS";"Neto",#N/A,FALSE,"CONV3T.XLS";"UnoB",#N/A,FALSE,"CONV3T.XLS";"Bruto",#N/A,FALSE,"CONV4T.XLS";"Neto",#N/A,FALSE,"CONV4T.XLS";"UnoB",#N/A,FALSE,"CONV4T.XLS"}</definedName>
    <definedName name="_TUL4" localSheetId="1" hidden="1">{"Bruto",#N/A,FALSE,"CONV3T.XLS";"Neto",#N/A,FALSE,"CONV3T.XLS";"UnoB",#N/A,FALSE,"CONV3T.XLS";"Bruto",#N/A,FALSE,"CONV4T.XLS";"Neto",#N/A,FALSE,"CONV4T.XLS";"UnoB",#N/A,FALSE,"CONV4T.XLS"}</definedName>
    <definedName name="_TUL4" hidden="1">{"Bruto",#N/A,FALSE,"CONV3T.XLS";"Neto",#N/A,FALSE,"CONV3T.XLS";"UnoB",#N/A,FALSE,"CONV3T.XLS";"Bruto",#N/A,FALSE,"CONV4T.XLS";"Neto",#N/A,FALSE,"CONV4T.XLS";"UnoB",#N/A,FALSE,"CONV4T.XLS"}</definedName>
    <definedName name="_WRN4444" localSheetId="1" hidden="1">{"Bruto",#N/A,FALSE,"CONV3T.XLS";"Neto",#N/A,FALSE,"CONV3T.XLS";"UnoB",#N/A,FALSE,"CONV3T.XLS";"Bruto",#N/A,FALSE,"CONV4T.XLS";"Neto",#N/A,FALSE,"CONV4T.XLS";"UnoB",#N/A,FALSE,"CONV4T.XLS"}</definedName>
    <definedName name="_WRN4444" hidden="1">{"Bruto",#N/A,FALSE,"CONV3T.XLS";"Neto",#N/A,FALSE,"CONV3T.XLS";"UnoB",#N/A,FALSE,"CONV3T.XLS";"Bruto",#N/A,FALSE,"CONV4T.XLS";"Neto",#N/A,FALSE,"CONV4T.XLS";"UnoB",#N/A,FALSE,"CONV4T.XLS"}</definedName>
    <definedName name="ale" localSheetId="1" hidden="1">#REF!</definedName>
    <definedName name="ale" localSheetId="3" hidden="1">#REF!</definedName>
    <definedName name="ale" localSheetId="4" hidden="1">#REF!</definedName>
    <definedName name="ale" localSheetId="5" hidden="1">#REF!</definedName>
    <definedName name="ale" localSheetId="6" hidden="1">#REF!</definedName>
    <definedName name="ale" localSheetId="8" hidden="1">#REF!</definedName>
    <definedName name="ale" hidden="1">#REF!</definedName>
    <definedName name="_xlnm.Print_Area" localSheetId="0">'I.I IngSectPub'!$B$7:$E$49</definedName>
    <definedName name="_xlnm.Print_Area" localSheetId="1">'I.II RecGobFed'!$AF$8:$AO$44</definedName>
    <definedName name="_xlnm.Print_Area" localSheetId="2">'I.II RecGobFed a) ISR'!$O$9:$V$38</definedName>
    <definedName name="_xlnm.Print_Area" localSheetId="8">'III Part Pag EF'!#REF!</definedName>
    <definedName name="_xlnm.Print_Area" localSheetId="7">'III RFP'!$B$7:$G$52</definedName>
    <definedName name="_xlnm.Print_Area" localSheetId="9">'IV Estim Fiscales'!$F$7:$G$36</definedName>
    <definedName name="_xlnm.Print_Area" localSheetId="10">'VI Devol Compens'!$B$7:$D$12</definedName>
    <definedName name="_xlnm.Print_Area" localSheetId="11">'VII Estad Contrib'!$N$6:$R$34</definedName>
    <definedName name="can" localSheetId="1" hidden="1">{"Bruto",#N/A,FALSE,"CONV3T.XLS";"Neto",#N/A,FALSE,"CONV3T.XLS";"UnoB",#N/A,FALSE,"CONV3T.XLS";"Bruto",#N/A,FALSE,"CONV4T.XLS";"Neto",#N/A,FALSE,"CONV4T.XLS";"UnoB",#N/A,FALSE,"CONV4T.XLS"}</definedName>
    <definedName name="can" hidden="1">{"Bruto",#N/A,FALSE,"CONV3T.XLS";"Neto",#N/A,FALSE,"CONV3T.XLS";"UnoB",#N/A,FALSE,"CONV3T.XLS";"Bruto",#N/A,FALSE,"CONV4T.XLS";"Neto",#N/A,FALSE,"CONV4T.XLS";"UnoB",#N/A,FALSE,"CONV4T.XLS"}</definedName>
    <definedName name="CEEE" localSheetId="1" hidden="1">{"Bruto",#N/A,FALSE,"CONV3T.XLS";"Neto",#N/A,FALSE,"CONV3T.XLS";"UnoB",#N/A,FALSE,"CONV3T.XLS";"Bruto",#N/A,FALSE,"CONV4T.XLS";"Neto",#N/A,FALSE,"CONV4T.XLS";"UnoB",#N/A,FALSE,"CONV4T.XLS"}</definedName>
    <definedName name="CEEE" hidden="1">{"Bruto",#N/A,FALSE,"CONV3T.XLS";"Neto",#N/A,FALSE,"CONV3T.XLS";"UnoB",#N/A,FALSE,"CONV3T.XLS";"Bruto",#N/A,FALSE,"CONV4T.XLS";"Neto",#N/A,FALSE,"CONV4T.XLS";"UnoB",#N/A,FALSE,"CONV4T.XLS"}</definedName>
    <definedName name="CONSOLIDADONVA.V4.2" localSheetId="1" hidden="1">{"Bruto",#N/A,FALSE,"CONV3T.XLS";"Neto",#N/A,FALSE,"CONV3T.XLS";"UnoB",#N/A,FALSE,"CONV3T.XLS";"Bruto",#N/A,FALSE,"CONV4T.XLS";"Neto",#N/A,FALSE,"CONV4T.XLS";"UnoB",#N/A,FALSE,"CONV4T.XLS"}</definedName>
    <definedName name="CONSOLIDADONVA.V4.2" hidden="1">{"Bruto",#N/A,FALSE,"CONV3T.XLS";"Neto",#N/A,FALSE,"CONV3T.XLS";"UnoB",#N/A,FALSE,"CONV3T.XLS";"Bruto",#N/A,FALSE,"CONV4T.XLS";"Neto",#N/A,FALSE,"CONV4T.XLS";"UnoB",#N/A,FALSE,"CONV4T.XLS"}</definedName>
    <definedName name="cor" localSheetId="1" hidden="1">{"Bruto",#N/A,FALSE,"CONV3T.XLS";"Neto",#N/A,FALSE,"CONV3T.XLS";"UnoB",#N/A,FALSE,"CONV3T.XLS";"Bruto",#N/A,FALSE,"CONV4T.XLS";"Neto",#N/A,FALSE,"CONV4T.XLS";"UnoB",#N/A,FALSE,"CONV4T.XLS"}</definedName>
    <definedName name="cor" hidden="1">{"Bruto",#N/A,FALSE,"CONV3T.XLS";"Neto",#N/A,FALSE,"CONV3T.XLS";"UnoB",#N/A,FALSE,"CONV3T.XLS";"Bruto",#N/A,FALSE,"CONV4T.XLS";"Neto",#N/A,FALSE,"CONV4T.XLS";"UnoB",#N/A,FALSE,"CONV4T.XLS"}</definedName>
    <definedName name="cos" localSheetId="1" hidden="1">{"Bruto",#N/A,FALSE,"CONV3T.XLS";"Neto",#N/A,FALSE,"CONV3T.XLS";"UnoB",#N/A,FALSE,"CONV3T.XLS";"Bruto",#N/A,FALSE,"CONV4T.XLS";"Neto",#N/A,FALSE,"CONV4T.XLS";"UnoB",#N/A,FALSE,"CONV4T.XLS"}</definedName>
    <definedName name="cos" hidden="1">{"Bruto",#N/A,FALSE,"CONV3T.XLS";"Neto",#N/A,FALSE,"CONV3T.XLS";"UnoB",#N/A,FALSE,"CONV3T.XLS";"Bruto",#N/A,FALSE,"CONV4T.XLS";"Neto",#N/A,FALSE,"CONV4T.XLS";"UnoB",#N/A,FALSE,"CONV4T.XLS"}</definedName>
    <definedName name="CSCSDS" localSheetId="1" hidden="1">{"Bruto",#N/A,FALSE,"CONV3T.XLS";"Neto",#N/A,FALSE,"CONV3T.XLS";"UnoB",#N/A,FALSE,"CONV3T.XLS";"Bruto",#N/A,FALSE,"CONV4T.XLS";"Neto",#N/A,FALSE,"CONV4T.XLS";"UnoB",#N/A,FALSE,"CONV4T.XLS"}</definedName>
    <definedName name="CSCSDS" hidden="1">{"Bruto",#N/A,FALSE,"CONV3T.XLS";"Neto",#N/A,FALSE,"CONV3T.XLS";"UnoB",#N/A,FALSE,"CONV3T.XLS";"Bruto",#N/A,FALSE,"CONV4T.XLS";"Neto",#N/A,FALSE,"CONV4T.XLS";"UnoB",#N/A,FALSE,"CONV4T.XLS"}</definedName>
    <definedName name="DCXCZXCZXCXCZ" localSheetId="1" hidden="1">{"Bruto",#N/A,FALSE,"CONV3T.XLS";"Neto",#N/A,FALSE,"CONV3T.XLS";"UnoB",#N/A,FALSE,"CONV3T.XLS";"Bruto",#N/A,FALSE,"CONV4T.XLS";"Neto",#N/A,FALSE,"CONV4T.XLS";"UnoB",#N/A,FALSE,"CONV4T.XLS"}</definedName>
    <definedName name="DCXCZXCZXCXCZ" hidden="1">{"Bruto",#N/A,FALSE,"CONV3T.XLS";"Neto",#N/A,FALSE,"CONV3T.XLS";"UnoB",#N/A,FALSE,"CONV3T.XLS";"Bruto",#N/A,FALSE,"CONV4T.XLS";"Neto",#N/A,FALSE,"CONV4T.XLS";"UnoB",#N/A,FALSE,"CONV4T.XLS"}</definedName>
    <definedName name="e" localSheetId="1" hidden="1">{"Bruto",#N/A,FALSE,"CONV3T.XLS";"Neto",#N/A,FALSE,"CONV3T.XLS";"UnoB",#N/A,FALSE,"CONV3T.XLS";"Bruto",#N/A,FALSE,"CONV4T.XLS";"Neto",#N/A,FALSE,"CONV4T.XLS";"UnoB",#N/A,FALSE,"CONV4T.XLS"}</definedName>
    <definedName name="e" hidden="1">{"Bruto",#N/A,FALSE,"CONV3T.XLS";"Neto",#N/A,FALSE,"CONV3T.XLS";"UnoB",#N/A,FALSE,"CONV3T.XLS";"Bruto",#N/A,FALSE,"CONV4T.XLS";"Neto",#N/A,FALSE,"CONV4T.XLS";"UnoB",#N/A,FALSE,"CONV4T.XLS"}</definedName>
    <definedName name="EEE" localSheetId="1" hidden="1">{"Bruto",#N/A,FALSE,"CONV3T.XLS";"Neto",#N/A,FALSE,"CONV3T.XLS";"UnoB",#N/A,FALSE,"CONV3T.XLS";"Bruto",#N/A,FALSE,"CONV4T.XLS";"Neto",#N/A,FALSE,"CONV4T.XLS";"UnoB",#N/A,FALSE,"CONV4T.XLS"}</definedName>
    <definedName name="EEE" hidden="1">{"Bruto",#N/A,FALSE,"CONV3T.XLS";"Neto",#N/A,FALSE,"CONV3T.XLS";"UnoB",#N/A,FALSE,"CONV3T.XLS";"Bruto",#N/A,FALSE,"CONV4T.XLS";"Neto",#N/A,FALSE,"CONV4T.XLS";"UnoB",#N/A,FALSE,"CONV4T.XLS"}</definedName>
    <definedName name="eeee2" localSheetId="1" hidden="1">{"Bruto",#N/A,FALSE,"CONV3T.XLS";"Neto",#N/A,FALSE,"CONV3T.XLS";"UnoB",#N/A,FALSE,"CONV3T.XLS";"Bruto",#N/A,FALSE,"CONV4T.XLS";"Neto",#N/A,FALSE,"CONV4T.XLS";"UnoB",#N/A,FALSE,"CONV4T.XLS"}</definedName>
    <definedName name="eeee2" hidden="1">{"Bruto",#N/A,FALSE,"CONV3T.XLS";"Neto",#N/A,FALSE,"CONV3T.XLS";"UnoB",#N/A,FALSE,"CONV3T.XLS";"Bruto",#N/A,FALSE,"CONV4T.XLS";"Neto",#N/A,FALSE,"CONV4T.XLS";"UnoB",#N/A,FALSE,"CONV4T.XLS"}</definedName>
    <definedName name="EEEEE" localSheetId="1" hidden="1">{"Bruto",#N/A,FALSE,"CONV3T.XLS";"Neto",#N/A,FALSE,"CONV3T.XLS";"UnoB",#N/A,FALSE,"CONV3T.XLS";"Bruto",#N/A,FALSE,"CONV4T.XLS";"Neto",#N/A,FALSE,"CONV4T.XLS";"UnoB",#N/A,FALSE,"CONV4T.XLS"}</definedName>
    <definedName name="EEEEE" hidden="1">{"Bruto",#N/A,FALSE,"CONV3T.XLS";"Neto",#N/A,FALSE,"CONV3T.XLS";"UnoB",#N/A,FALSE,"CONV3T.XLS";"Bruto",#N/A,FALSE,"CONV4T.XLS";"Neto",#N/A,FALSE,"CONV4T.XLS";"UnoB",#N/A,FALSE,"CONV4T.XLS"}</definedName>
    <definedName name="EEEEEEEEEEE" localSheetId="1" hidden="1">{"Bruto",#N/A,FALSE,"CONV3T.XLS";"Neto",#N/A,FALSE,"CONV3T.XLS";"UnoB",#N/A,FALSE,"CONV3T.XLS";"Bruto",#N/A,FALSE,"CONV4T.XLS";"Neto",#N/A,FALSE,"CONV4T.XLS";"UnoB",#N/A,FALSE,"CONV4T.XLS"}</definedName>
    <definedName name="EEEEEEEEEEE" hidden="1">{"Bruto",#N/A,FALSE,"CONV3T.XLS";"Neto",#N/A,FALSE,"CONV3T.XLS";"UnoB",#N/A,FALSE,"CONV3T.XLS";"Bruto",#N/A,FALSE,"CONV4T.XLS";"Neto",#N/A,FALSE,"CONV4T.XLS";"UnoB",#N/A,FALSE,"CONV4T.XLS"}</definedName>
    <definedName name="eeww" localSheetId="1" hidden="1">{"Bruto",#N/A,FALSE,"CONV3T.XLS";"Neto",#N/A,FALSE,"CONV3T.XLS";"UnoB",#N/A,FALSE,"CONV3T.XLS";"Bruto",#N/A,FALSE,"CONV4T.XLS";"Neto",#N/A,FALSE,"CONV4T.XLS";"UnoB",#N/A,FALSE,"CONV4T.XLS"}</definedName>
    <definedName name="eeww" hidden="1">{"Bruto",#N/A,FALSE,"CONV3T.XLS";"Neto",#N/A,FALSE,"CONV3T.XLS";"UnoB",#N/A,FALSE,"CONV3T.XLS";"Bruto",#N/A,FALSE,"CONV4T.XLS";"Neto",#N/A,FALSE,"CONV4T.XLS";"UnoB",#N/A,FALSE,"CONV4T.XLS"}</definedName>
    <definedName name="esc" localSheetId="1" hidden="1">{"Bruto",#N/A,FALSE,"CONV3T.XLS";"Neto",#N/A,FALSE,"CONV3T.XLS";"UnoB",#N/A,FALSE,"CONV3T.XLS";"Bruto",#N/A,FALSE,"CONV4T.XLS";"Neto",#N/A,FALSE,"CONV4T.XLS";"UnoB",#N/A,FALSE,"CONV4T.XLS"}</definedName>
    <definedName name="esc" hidden="1">{"Bruto",#N/A,FALSE,"CONV3T.XLS";"Neto",#N/A,FALSE,"CONV3T.XLS";"UnoB",#N/A,FALSE,"CONV3T.XLS";"Bruto",#N/A,FALSE,"CONV4T.XLS";"Neto",#N/A,FALSE,"CONV4T.XLS";"UnoB",#N/A,FALSE,"CONV4T.XLS"}</definedName>
    <definedName name="FFSDSDSDFSDF" localSheetId="1" hidden="1">{#N/A,#N/A,FALSE,"TOT";#N/A,#N/A,FALSE,"PEP";#N/A,#N/A,FALSE,"REF";#N/A,#N/A,FALSE,"GAS";#N/A,#N/A,FALSE,"PET";#N/A,#N/A,FALSE,"COR"}</definedName>
    <definedName name="FFSDSDSDFSDF" hidden="1">{#N/A,#N/A,FALSE,"TOT";#N/A,#N/A,FALSE,"PEP";#N/A,#N/A,FALSE,"REF";#N/A,#N/A,FALSE,"GAS";#N/A,#N/A,FALSE,"PET";#N/A,#N/A,FALSE,"COR"}</definedName>
    <definedName name="GOBERNADORES" localSheetId="1" hidden="1">{"Cuadro 01",#N/A,FALSE,"Carpeta";"Cuadro 01_2",#N/A,FALSE,"Carpeta";"Cuadro 02",#N/A,FALSE,"Carpeta";"Cuadro 02_2",#N/A,FALSE,"Carpeta";"Cuadro 03",#N/A,FALSE,"Carpeta";"Cuadro 04",#N/A,FALSE,"Carpeta";"Cuadro 05",#N/A,FALSE,"Carpeta";"Cuadro 06",#N/A,FALSE,"Carpeta";"Cuadro 07",#N/A,FALSE,"Carpeta";"Cuadro 08",#N/A,FALSE,"Carpeta";"Cuadro 09",#N/A,FALSE,"Carpeta"}</definedName>
    <definedName name="GOBERNADORES" hidden="1">{"Cuadro 01",#N/A,FALSE,"Carpeta";"Cuadro 01_2",#N/A,FALSE,"Carpeta";"Cuadro 02",#N/A,FALSE,"Carpeta";"Cuadro 02_2",#N/A,FALSE,"Carpeta";"Cuadro 03",#N/A,FALSE,"Carpeta";"Cuadro 04",#N/A,FALSE,"Carpeta";"Cuadro 05",#N/A,FALSE,"Carpeta";"Cuadro 06",#N/A,FALSE,"Carpeta";"Cuadro 07",#N/A,FALSE,"Carpeta";"Cuadro 08",#N/A,FALSE,"Carpeta";"Cuadro 09",#N/A,FALSE,"Carpeta"}</definedName>
    <definedName name="mor" localSheetId="1" hidden="1">{"Bruto",#N/A,FALSE,"CONV3T.XLS";"Neto",#N/A,FALSE,"CONV3T.XLS";"UnoB",#N/A,FALSE,"CONV3T.XLS";"Bruto",#N/A,FALSE,"CONV4T.XLS";"Neto",#N/A,FALSE,"CONV4T.XLS";"UnoB",#N/A,FALSE,"CONV4T.XLS"}</definedName>
    <definedName name="mor" hidden="1">{"Bruto",#N/A,FALSE,"CONV3T.XLS";"Neto",#N/A,FALSE,"CONV3T.XLS";"UnoB",#N/A,FALSE,"CONV3T.XLS";"Bruto",#N/A,FALSE,"CONV4T.XLS";"Neto",#N/A,FALSE,"CONV4T.XLS";"UnoB",#N/A,FALSE,"CONV4T.XLS"}</definedName>
    <definedName name="paj" localSheetId="1" hidden="1">{"Bruto",#N/A,FALSE,"CONV3T.XLS";"Neto",#N/A,FALSE,"CONV3T.XLS";"UnoB",#N/A,FALSE,"CONV3T.XLS";"Bruto",#N/A,FALSE,"CONV4T.XLS";"Neto",#N/A,FALSE,"CONV4T.XLS";"UnoB",#N/A,FALSE,"CONV4T.XLS"}</definedName>
    <definedName name="paj" hidden="1">{"Bruto",#N/A,FALSE,"CONV3T.XLS";"Neto",#N/A,FALSE,"CONV3T.XLS";"UnoB",#N/A,FALSE,"CONV3T.XLS";"Bruto",#N/A,FALSE,"CONV4T.XLS";"Neto",#N/A,FALSE,"CONV4T.XLS";"UnoB",#N/A,FALSE,"CONV4T.XLS"}</definedName>
    <definedName name="RES" localSheetId="1" hidden="1">{"Bruto",#N/A,FALSE,"CONV3T.XLS";"Neto",#N/A,FALSE,"CONV3T.XLS";"UnoB",#N/A,FALSE,"CONV3T.XLS";"Bruto",#N/A,FALSE,"CONV4T.XLS";"Neto",#N/A,FALSE,"CONV4T.XLS";"UnoB",#N/A,FALSE,"CONV4T.XLS"}</definedName>
    <definedName name="RES" hidden="1">{"Bruto",#N/A,FALSE,"CONV3T.XLS";"Neto",#N/A,FALSE,"CONV3T.XLS";"UnoB",#N/A,FALSE,"CONV3T.XLS";"Bruto",#N/A,FALSE,"CONV4T.XLS";"Neto",#N/A,FALSE,"CONV4T.XLS";"UnoB",#N/A,FALSE,"CONV4T.XLS"}</definedName>
    <definedName name="reu" localSheetId="1" hidden="1">{"Cuadro 01",#N/A,FALSE,"Carpeta";"Cuadro 01_2",#N/A,FALSE,"Carpeta";"Cuadro 02",#N/A,FALSE,"Carpeta";"Cuadro 02_2",#N/A,FALSE,"Carpeta";"Cuadro 03",#N/A,FALSE,"Carpeta";"Cuadro 04",#N/A,FALSE,"Carpeta";"Cuadro 05",#N/A,FALSE,"Carpeta";"Cuadro 06",#N/A,FALSE,"Carpeta";"Cuadro 07",#N/A,FALSE,"Carpeta";"Cuadro 08",#N/A,FALSE,"Carpeta";"Cuadro 09",#N/A,FALSE,"Carpeta"}</definedName>
    <definedName name="reu" hidden="1">{"Cuadro 01",#N/A,FALSE,"Carpeta";"Cuadro 01_2",#N/A,FALSE,"Carpeta";"Cuadro 02",#N/A,FALSE,"Carpeta";"Cuadro 02_2",#N/A,FALSE,"Carpeta";"Cuadro 03",#N/A,FALSE,"Carpeta";"Cuadro 04",#N/A,FALSE,"Carpeta";"Cuadro 05",#N/A,FALSE,"Carpeta";"Cuadro 06",#N/A,FALSE,"Carpeta";"Cuadro 07",#N/A,FALSE,"Carpeta";"Cuadro 08",#N/A,FALSE,"Carpeta";"Cuadro 09",#N/A,FALSE,"Carpeta"}</definedName>
    <definedName name="RFP" localSheetId="1" hidden="1">{"Cuadro 01",#N/A,FALSE,"Carpeta";"Cuadro 01_2",#N/A,FALSE,"Carpeta";"Cuadro 02",#N/A,FALSE,"Carpeta";"Cuadro 02_2",#N/A,FALSE,"Carpeta";"Cuadro 03",#N/A,FALSE,"Carpeta";"Cuadro 04",#N/A,FALSE,"Carpeta";"Cuadro 05",#N/A,FALSE,"Carpeta";"Cuadro 06",#N/A,FALSE,"Carpeta";"Cuadro 07",#N/A,FALSE,"Carpeta";"Cuadro 08",#N/A,FALSE,"Carpeta";"Cuadro 09",#N/A,FALSE,"Carpeta"}</definedName>
    <definedName name="RFP" hidden="1">{"Cuadro 01",#N/A,FALSE,"Carpeta";"Cuadro 01_2",#N/A,FALSE,"Carpeta";"Cuadro 02",#N/A,FALSE,"Carpeta";"Cuadro 02_2",#N/A,FALSE,"Carpeta";"Cuadro 03",#N/A,FALSE,"Carpeta";"Cuadro 04",#N/A,FALSE,"Carpeta";"Cuadro 05",#N/A,FALSE,"Carpeta";"Cuadro 06",#N/A,FALSE,"Carpeta";"Cuadro 07",#N/A,FALSE,"Carpeta";"Cuadro 08",#N/A,FALSE,"Carpeta";"Cuadro 09",#N/A,FALSE,"Carpeta"}</definedName>
    <definedName name="saasa" localSheetId="1" hidden="1">{"Bruto",#N/A,FALSE,"CONV3T.XLS";"Neto",#N/A,FALSE,"CONV3T.XLS";"UnoB",#N/A,FALSE,"CONV3T.XLS";"Bruto",#N/A,FALSE,"CONV4T.XLS";"Neto",#N/A,FALSE,"CONV4T.XLS";"UnoB",#N/A,FALSE,"CONV4T.XLS"}</definedName>
    <definedName name="saasa" hidden="1">{"Bruto",#N/A,FALSE,"CONV3T.XLS";"Neto",#N/A,FALSE,"CONV3T.XLS";"UnoB",#N/A,FALSE,"CONV3T.XLS";"Bruto",#N/A,FALSE,"CONV4T.XLS";"Neto",#N/A,FALSE,"CONV4T.XLS";"UnoB",#N/A,FALSE,"CONV4T.XLS"}</definedName>
    <definedName name="sasaas" localSheetId="1" hidden="1">{#N/A,#N/A,FALSE,"TOT";#N/A,#N/A,FALSE,"PEP";#N/A,#N/A,FALSE,"REF";#N/A,#N/A,FALSE,"GAS";#N/A,#N/A,FALSE,"PET";#N/A,#N/A,FALSE,"COR"}</definedName>
    <definedName name="sasaas" hidden="1">{#N/A,#N/A,FALSE,"TOT";#N/A,#N/A,FALSE,"PEP";#N/A,#N/A,FALSE,"REF";#N/A,#N/A,FALSE,"GAS";#N/A,#N/A,FALSE,"PET";#N/A,#N/A,FALSE,"COR"}</definedName>
    <definedName name="sdsdds" localSheetId="1" hidden="1">{"Bruto",#N/A,FALSE,"CONV3T.XLS";"Neto",#N/A,FALSE,"CONV3T.XLS";"UnoB",#N/A,FALSE,"CONV3T.XLS";"Bruto",#N/A,FALSE,"CONV4T.XLS";"Neto",#N/A,FALSE,"CONV4T.XLS";"UnoB",#N/A,FALSE,"CONV4T.XLS"}</definedName>
    <definedName name="sdsdds" hidden="1">{"Bruto",#N/A,FALSE,"CONV3T.XLS";"Neto",#N/A,FALSE,"CONV3T.XLS";"UnoB",#N/A,FALSE,"CONV3T.XLS";"Bruto",#N/A,FALSE,"CONV4T.XLS";"Neto",#N/A,FALSE,"CONV4T.XLS";"UnoB",#N/A,FALSE,"CONV4T.XLS"}</definedName>
    <definedName name="SITIF2" localSheetId="1" hidden="1">{"Bruto",#N/A,FALSE,"CONV3T.XLS";"Neto",#N/A,FALSE,"CONV3T.XLS";"UnoB",#N/A,FALSE,"CONV3T.XLS";"Bruto",#N/A,FALSE,"CONV4T.XLS";"Neto",#N/A,FALSE,"CONV4T.XLS";"UnoB",#N/A,FALSE,"CONV4T.XLS"}</definedName>
    <definedName name="SITIF2" hidden="1">{"Bruto",#N/A,FALSE,"CONV3T.XLS";"Neto",#N/A,FALSE,"CONV3T.XLS";"UnoB",#N/A,FALSE,"CONV3T.XLS";"Bruto",#N/A,FALSE,"CONV4T.XLS";"Neto",#N/A,FALSE,"CONV4T.XLS";"UnoB",#N/A,FALSE,"CONV4T.XLS"}</definedName>
    <definedName name="SZZXCZXC" localSheetId="1" hidden="1">{"Bruto",#N/A,FALSE,"CONV3T.XLS";"Neto",#N/A,FALSE,"CONV3T.XLS";"UnoB",#N/A,FALSE,"CONV3T.XLS";"Bruto",#N/A,FALSE,"CONV4T.XLS";"Neto",#N/A,FALSE,"CONV4T.XLS";"UnoB",#N/A,FALSE,"CONV4T.XLS"}</definedName>
    <definedName name="SZZXCZXC" hidden="1">{"Bruto",#N/A,FALSE,"CONV3T.XLS";"Neto",#N/A,FALSE,"CONV3T.XLS";"UnoB",#N/A,FALSE,"CONV3T.XLS";"Bruto",#N/A,FALSE,"CONV4T.XLS";"Neto",#N/A,FALSE,"CONV4T.XLS";"UnoB",#N/A,FALSE,"CONV4T.XLS"}</definedName>
    <definedName name="TAJJJJ" localSheetId="1" hidden="1">{#N/A,#N/A,FALSE,"TOT";#N/A,#N/A,FALSE,"PEP";#N/A,#N/A,FALSE,"REF";#N/A,#N/A,FALSE,"GAS";#N/A,#N/A,FALSE,"PET";#N/A,#N/A,FALSE,"COR"}</definedName>
    <definedName name="TAJJJJ" hidden="1">{#N/A,#N/A,FALSE,"TOT";#N/A,#N/A,FALSE,"PEP";#N/A,#N/A,FALSE,"REF";#N/A,#N/A,FALSE,"GAS";#N/A,#N/A,FALSE,"PET";#N/A,#N/A,FALSE,"COR"}</definedName>
    <definedName name="Trib" localSheetId="1" hidden="1">'[1]Costo Plantilla oper'!#REF!</definedName>
    <definedName name="Trib" localSheetId="3" hidden="1">'[1]Costo Plantilla oper'!#REF!</definedName>
    <definedName name="Trib" localSheetId="4" hidden="1">'[1]Costo Plantilla oper'!#REF!</definedName>
    <definedName name="Trib" localSheetId="5" hidden="1">'[1]Costo Plantilla oper'!#REF!</definedName>
    <definedName name="Trib" localSheetId="6" hidden="1">'[1]Costo Plantilla oper'!#REF!</definedName>
    <definedName name="Trib" localSheetId="8" hidden="1">'[1]Costo Plantilla oper'!#REF!</definedName>
    <definedName name="Trib" hidden="1">'[1]Costo Plantilla oper'!#REF!</definedName>
    <definedName name="tul" localSheetId="1" hidden="1">{"Bruto",#N/A,FALSE,"CONV3T.XLS";"Neto",#N/A,FALSE,"CONV3T.XLS";"UnoB",#N/A,FALSE,"CONV3T.XLS";"Bruto",#N/A,FALSE,"CONV4T.XLS";"Neto",#N/A,FALSE,"CONV4T.XLS";"UnoB",#N/A,FALSE,"CONV4T.XLS"}</definedName>
    <definedName name="tul" hidden="1">{"Bruto",#N/A,FALSE,"CONV3T.XLS";"Neto",#N/A,FALSE,"CONV3T.XLS";"UnoB",#N/A,FALSE,"CONV3T.XLS";"Bruto",#N/A,FALSE,"CONV4T.XLS";"Neto",#N/A,FALSE,"CONV4T.XLS";"UnoB",#N/A,FALSE,"CONV4T.XLS"}</definedName>
    <definedName name="wrn.C_IDENT_TODO." localSheetId="1" hidden="1">{"A_C/ID_DENUNCIAS",#N/A,FALSE,"XVI denuncias";"B_CALIDADservicio_C/ID",#N/A,FALSE,"XVI denuncias";"C_RECURSOSinformaticos_C/ID",#N/A,FALSE,"XVI denuncias";"D_EmpledosSatCostoXnivel_C/ID",#N/A,FALSE,"XIX costo personal";"E_C/ID_MejoraContinua",#N/A,FALSE,"XVI denuncias"}</definedName>
    <definedName name="wrn.C_IDENT_TODO." hidden="1">{"A_C/ID_DENUNCIAS",#N/A,FALSE,"XVI denuncias";"B_CALIDADservicio_C/ID",#N/A,FALSE,"XVI denuncias";"C_RECURSOSinformaticos_C/ID",#N/A,FALSE,"XVI denuncias";"D_EmpledosSatCostoXnivel_C/ID",#N/A,FALSE,"XIX costo personal";"E_C/ID_MejoraContinua",#N/A,FALSE,"XVI denuncias"}</definedName>
    <definedName name="wrn.ConIDENTIF." localSheetId="1" hidden="1">{"C/ID_1_PARTE_cuadro_01",#N/A,FALSE,"art. 30 con estimCOMPARAT";"C/ID_1A_PARTE",#N/A,FALSE,"art. 30 con estimCOMPARAT";"C/ID_2A_PARTE",#N/A,FALSE,"art. 30 con estimCOMPARAT";"C/ID_3A_PARTE",#N/A,FALSE,"art. 30 con estimCOMPARAT";"C/ID_4A_PARTE",#N/A,FALSE,"art. 30 con estimCOMPARAT"}</definedName>
    <definedName name="wrn.ConIDENTIF." hidden="1">{"C/ID_1_PARTE_cuadro_01",#N/A,FALSE,"art. 30 con estimCOMPARAT";"C/ID_1A_PARTE",#N/A,FALSE,"art. 30 con estimCOMPARAT";"C/ID_2A_PARTE",#N/A,FALSE,"art. 30 con estimCOMPARAT";"C/ID_3A_PARTE",#N/A,FALSE,"art. 30 con estimCOMPARAT";"C/ID_4A_PARTE",#N/A,FALSE,"art. 30 con estimCOMPARAT"}</definedName>
    <definedName name="wrn.econv2s." localSheetId="1" hidden="1">{"Bruto",#N/A,FALSE,"CONV3T.XLS";"Neto",#N/A,FALSE,"CONV3T.XLS";"UnoB",#N/A,FALSE,"CONV3T.XLS";"Bruto",#N/A,FALSE,"CONV4T.XLS";"Neto",#N/A,FALSE,"CONV4T.XLS";"UnoB",#N/A,FALSE,"CONV4T.XLS"}</definedName>
    <definedName name="wrn.econv2s." hidden="1">{"Bruto",#N/A,FALSE,"CONV3T.XLS";"Neto",#N/A,FALSE,"CONV3T.XLS";"UnoB",#N/A,FALSE,"CONV3T.XLS";"Bruto",#N/A,FALSE,"CONV4T.XLS";"Neto",#N/A,FALSE,"CONV4T.XLS";"UnoB",#N/A,FALSE,"CONV4T.XLS"}</definedName>
    <definedName name="wrn.gst1tajuorg." localSheetId="1" hidden="1">{#N/A,#N/A,FALSE,"TOT";#N/A,#N/A,FALSE,"PEP";#N/A,#N/A,FALSE,"REF";#N/A,#N/A,FALSE,"GAS";#N/A,#N/A,FALSE,"PET";#N/A,#N/A,FALSE,"COR"}</definedName>
    <definedName name="wrn.gst1tajuorg." hidden="1">{#N/A,#N/A,FALSE,"TOT";#N/A,#N/A,FALSE,"PEP";#N/A,#N/A,FALSE,"REF";#N/A,#N/A,FALSE,"GAS";#N/A,#N/A,FALSE,"PET";#N/A,#N/A,FALSE,"COR"}</definedName>
    <definedName name="wrn.IMPRIME_TODO_C_ID." localSheetId="1" hidden="1">{"Z_PARTICIP_2003_C/ID",#N/A,FALSE,"Participaciones 2003";"Z_PARTICIP_2004_C/ID",#N/A,FALSE,"Participaciones 2003";"Z_RFP_C/ID",#N/A,FALSE,"Participaciones 2003"}</definedName>
    <definedName name="wrn.IMPRIME_TODO_C_ID." hidden="1">{"Z_PARTICIP_2003_C/ID",#N/A,FALSE,"Participaciones 2003";"Z_PARTICIP_2004_C/ID",#N/A,FALSE,"Participaciones 2003";"Z_RFP_C/ID",#N/A,FALSE,"Participaciones 2003"}</definedName>
    <definedName name="wrn.Imprime_Todo_CId." localSheetId="1" hidden="1">{"Cuadro 01",#N/A,FALSE,"Carpeta";"Cuadro 01_2",#N/A,FALSE,"Carpeta";"Cuadro 02",#N/A,FALSE,"Carpeta";"Cuadro 02_2",#N/A,FALSE,"Carpeta";"Cuadro 03",#N/A,FALSE,"Carpeta";"Cuadro 04",#N/A,FALSE,"Carpeta";"Cuadro 05",#N/A,FALSE,"Carpeta";"Cuadro 06",#N/A,FALSE,"Carpeta";"Cuadro 07",#N/A,FALSE,"Carpeta";"Cuadro 08",#N/A,FALSE,"Carpeta";"Cuadro 09",#N/A,FALSE,"Carpeta"}</definedName>
    <definedName name="wrn.Imprime_Todo_CId." hidden="1">{"Cuadro 01",#N/A,FALSE,"Carpeta";"Cuadro 01_2",#N/A,FALSE,"Carpeta";"Cuadro 02",#N/A,FALSE,"Carpeta";"Cuadro 02_2",#N/A,FALSE,"Carpeta";"Cuadro 03",#N/A,FALSE,"Carpeta";"Cuadro 04",#N/A,FALSE,"Carpeta";"Cuadro 05",#N/A,FALSE,"Carpeta";"Cuadro 06",#N/A,FALSE,"Carpeta";"Cuadro 07",#N/A,FALSE,"Carpeta";"Cuadro 08",#N/A,FALSE,"Carpeta";"Cuadro 09",#N/A,FALSE,"Carpeta"}</definedName>
    <definedName name="wrn.IMPRIME_TODO_S_ID." localSheetId="1" hidden="1">{"Z_PARTICIP_2003_S/ID",#N/A,FALSE,"Participaciones 2003";"Z_PARTICIP_2004_S/ID",#N/A,FALSE,"Participaciones 2003";"Z_RFP_S/ID",#N/A,FALSE,"Participaciones 2003"}</definedName>
    <definedName name="wrn.IMPRIME_TODO_S_ID." hidden="1">{"Z_PARTICIP_2003_S/ID",#N/A,FALSE,"Participaciones 2003";"Z_PARTICIP_2004_S/ID",#N/A,FALSE,"Participaciones 2003";"Z_RFP_S/ID",#N/A,FALSE,"Participaciones 2003"}</definedName>
    <definedName name="wrn.Imprime_Todo_SId." localSheetId="1" hidden="1">{"Cuadro 01 s/id",#N/A,FALSE,"Carpeta";"Cuadro 01_2 s/id",#N/A,FALSE,"Carpeta";"Cuadro 02 s/id",#N/A,FALSE,"Carpeta";"Cuadro 02_2 s/id",#N/A,FALSE,"Carpeta";"Cuadro 03 s/id",#N/A,FALSE,"Carpeta";"Cuadro 04 s/id",#N/A,FALSE,"Carpeta";"Cuadro 05 s/id",#N/A,FALSE,"Carpeta";"Cuadro 06 s/id",#N/A,FALSE,"Carpeta";"Cuadro 07 s/id",#N/A,FALSE,"Carpeta";"Cuadro 08 s/id",#N/A,FALSE,"Carpeta";"Cuadro 09 s/id",#N/A,FALSE,"Carpeta"}</definedName>
    <definedName name="wrn.Imprime_Todo_SId." hidden="1">{"Cuadro 01 s/id",#N/A,FALSE,"Carpeta";"Cuadro 01_2 s/id",#N/A,FALSE,"Carpeta";"Cuadro 02 s/id",#N/A,FALSE,"Carpeta";"Cuadro 02_2 s/id",#N/A,FALSE,"Carpeta";"Cuadro 03 s/id",#N/A,FALSE,"Carpeta";"Cuadro 04 s/id",#N/A,FALSE,"Carpeta";"Cuadro 05 s/id",#N/A,FALSE,"Carpeta";"Cuadro 06 s/id",#N/A,FALSE,"Carpeta";"Cuadro 07 s/id",#N/A,FALSE,"Carpeta";"Cuadro 08 s/id",#N/A,FALSE,"Carpeta";"Cuadro 09 s/id",#N/A,FALSE,"Carpeta"}</definedName>
    <definedName name="wrn.Imprimetodo." localSheetId="0" hidden="1">{"C/ID_CUADRO_01",#N/A,FALSE,"cuadro_03";"C/ID_CUADRO_02",#N/A,FALSE,"cuadro_03";"C/ID-CUADRO_03",#N/A,FALSE,"cuadro_03"}</definedName>
    <definedName name="wrn.Imprimetodo." localSheetId="1" hidden="1">{"C/ID_CUADRO_01",#N/A,FALSE,"cuadro_03";"C/ID_CUADRO_02",#N/A,FALSE,"cuadro_03";"C/ID-CUADRO_03",#N/A,FALSE,"cuadro_03"}</definedName>
    <definedName name="wrn.Imprimetodo." hidden="1">{"C/ID_CUADRO_01",#N/A,FALSE,"cuadro_03";"C/ID_CUADRO_02",#N/A,FALSE,"cuadro_03";"C/ID-CUADRO_03",#N/A,FALSE,"cuadro_03"}</definedName>
    <definedName name="wrn.IMPRIMEtodo_ConIDE." localSheetId="1" hidden="1">{"C_RecGobFed_C/ID_P1",#N/A,FALSE,"C. Recaud.Gob.Fed";"C_RECgobFED_C/ID_P2",#N/A,FALSE,"C. Recaud.Gob.Fed";"C_RECgobFED_C/ID_P3",#N/A,FALSE,"C. Recaud.Gob.Fed";"D_CREDfisc_C/ID",#N/A,FALSE,"C. Recaud.Gob.Fed";"E_UnivContrib_C/ID",#N/A,FALSE,"C. Recaud.Gob.Fed"}</definedName>
    <definedName name="wrn.IMPRIMEtodo_ConIDE." hidden="1">{"C_RecGobFed_C/ID_P1",#N/A,FALSE,"C. Recaud.Gob.Fed";"C_RECgobFED_C/ID_P2",#N/A,FALSE,"C. Recaud.Gob.Fed";"C_RECgobFED_C/ID_P3",#N/A,FALSE,"C. Recaud.Gob.Fed";"D_CREDfisc_C/ID",#N/A,FALSE,"C. Recaud.Gob.Fed";"E_UnivContrib_C/ID",#N/A,FALSE,"C. Recaud.Gob.Fed"}</definedName>
    <definedName name="wrn.IMPRIMEtodo_SinIDE." localSheetId="1" hidden="1">{"C_RecGobFed_S/ID_P1",#N/A,FALSE,"C. Recaud.Gob.Fed";"C_RECgobFED_S/ID_P2",#N/A,FALSE,"C. Recaud.Gob.Fed";"C_RECgobFED_S/ID_P3",#N/A,FALSE,"C. Recaud.Gob.Fed";"D_CREDfisc_S/ID",#N/A,FALSE,"C. Recaud.Gob.Fed";"E_UnivContrib_S/ID",#N/A,FALSE,"C. Recaud.Gob.Fed"}</definedName>
    <definedName name="wrn.IMPRIMEtodo_SinIDE." hidden="1">{"C_RecGobFed_S/ID_P1",#N/A,FALSE,"C. Recaud.Gob.Fed";"C_RECgobFED_S/ID_P2",#N/A,FALSE,"C. Recaud.Gob.Fed";"C_RECgobFED_S/ID_P3",#N/A,FALSE,"C. Recaud.Gob.Fed";"D_CREDfisc_S/ID",#N/A,FALSE,"C. Recaud.Gob.Fed";"E_UnivContrib_S/ID",#N/A,FALSE,"C. Recaud.Gob.Fed"}</definedName>
    <definedName name="wrn.SIN_IDENT_TODO." localSheetId="1" hidden="1">{"A_S/ID_DENUNCIAS",#N/A,FALSE,"XVI denuncias";"B_CALIDADservicio_S/ID",#N/A,FALSE,"XVI denuncias";"C_RECURSOSinformaticos_S/ID",#N/A,FALSE,"XVI denuncias";"D_EmpleadosSATcosto_S/ID",#N/A,FALSE,"XVI denuncias";"E_S/ID_MejoraContinua",#N/A,FALSE,"XVI denuncias"}</definedName>
    <definedName name="wrn.SIN_IDENT_TODO." hidden="1">{"A_S/ID_DENUNCIAS",#N/A,FALSE,"XVI denuncias";"B_CALIDADservicio_S/ID",#N/A,FALSE,"XVI denuncias";"C_RECURSOSinformaticos_S/ID",#N/A,FALSE,"XVI denuncias";"D_EmpleadosSATcosto_S/ID",#N/A,FALSE,"XVI denuncias";"E_S/ID_MejoraContinua",#N/A,FALSE,"XVI denuncias"}</definedName>
    <definedName name="wrn.SinIDENTIF." localSheetId="1" hidden="1">{"C/ID_1_PARTE_cuadro_01",#N/A,FALSE,"art. 30 con estimCOMPARAT";"S/ID_1A_PARTE",#N/A,FALSE,"art. 30 con estimCOMPARAT";"S/ID_2A_PARTE",#N/A,FALSE,"art. 30 con estimCOMPARAT";"S/ID_3A_PARTE",#N/A,FALSE,"art. 30 con estimCOMPARAT";"S/ID_4A_PARTE",#N/A,FALSE,"art. 30 con estimCOMPARAT"}</definedName>
    <definedName name="wrn.SinIDENTIF." hidden="1">{"C/ID_1_PARTE_cuadro_01",#N/A,FALSE,"art. 30 con estimCOMPARAT";"S/ID_1A_PARTE",#N/A,FALSE,"art. 30 con estimCOMPARAT";"S/ID_2A_PARTE",#N/A,FALSE,"art. 30 con estimCOMPARAT";"S/ID_3A_PARTE",#N/A,FALSE,"art. 30 con estimCOMPARAT";"S/ID_4A_PARTE",#N/A,FALSE,"art. 30 con estimCOMPARAT"}</definedName>
    <definedName name="Z_09D99709_EAE8_4E39_8DE5_F57A574109D0_.wvu.PrintArea" localSheetId="0" hidden="1">'I.I IngSectPub'!$B$7:$E$51</definedName>
    <definedName name="Z_3A16B342_AA15_4783_8B2D_2451411B47EA_.wvu.PrintArea" localSheetId="0" hidden="1">'I.I IngSectPub'!$B$6:$E$58,'I.I IngSectPub'!$G$5:$J$39</definedName>
    <definedName name="Z_BF64234D_A761_4793_A6DE_730BD9318BA6_.wvu.PrintArea" localSheetId="0" hidden="1">'I.I IngSectPub'!$B$7:$E$51</definedName>
    <definedName name="Z_DA10B14A_30A6_497E_BE5F_09341689C02C_.wvu.PrintArea" localSheetId="0" hidden="1">'I.I IngSectPub'!$B$7:$E$51</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12" i="10" l="1"/>
  <c r="B45" i="1" l="1"/>
  <c r="B46" i="1"/>
  <c r="B47" i="1"/>
  <c r="B48" i="1"/>
  <c r="B48" i="12" l="1"/>
  <c r="B49" i="12"/>
  <c r="B50" i="12"/>
  <c r="F18" i="5" l="1"/>
  <c r="AL40" i="4" l="1"/>
  <c r="AK40" i="4"/>
  <c r="AJ40" i="4"/>
  <c r="AI40" i="4"/>
  <c r="AM40" i="4"/>
  <c r="AL38" i="4"/>
  <c r="AK38" i="4"/>
  <c r="AJ38" i="4"/>
  <c r="AI38" i="4"/>
  <c r="AL22" i="4"/>
  <c r="AK22" i="4"/>
  <c r="AJ22" i="4"/>
  <c r="AI22" i="4"/>
  <c r="AL17" i="4"/>
  <c r="AK17" i="4"/>
  <c r="AJ17" i="4"/>
  <c r="AI17" i="4"/>
  <c r="AM17" i="4"/>
  <c r="AM22" i="4" l="1"/>
  <c r="AL41" i="4"/>
  <c r="AJ41" i="4"/>
  <c r="AK41" i="4"/>
  <c r="AM38" i="4"/>
  <c r="AI41" i="4"/>
  <c r="AM41" i="4" l="1"/>
  <c r="AO41" i="4" s="1"/>
</calcChain>
</file>

<file path=xl/sharedStrings.xml><?xml version="1.0" encoding="utf-8"?>
<sst xmlns="http://schemas.openxmlformats.org/spreadsheetml/2006/main" count="991" uniqueCount="497">
  <si>
    <t>Ingresos del Sector Público</t>
  </si>
  <si>
    <t>(Actividad Petrolera y No Petrolera)</t>
  </si>
  <si>
    <t>(Millones de pesos)</t>
  </si>
  <si>
    <t>Conceptos</t>
  </si>
  <si>
    <r>
      <t xml:space="preserve">Programa </t>
    </r>
    <r>
      <rPr>
        <b/>
        <vertAlign val="superscript"/>
        <sz val="7"/>
        <color theme="0"/>
        <rFont val="Montserrat"/>
      </rPr>
      <t>1_/</t>
    </r>
  </si>
  <si>
    <t>Preliminar</t>
  </si>
  <si>
    <t>Diferencia</t>
  </si>
  <si>
    <t>Absoluta</t>
  </si>
  <si>
    <t>TOTAL</t>
  </si>
  <si>
    <t xml:space="preserve">    Ingresos del gobierno federal</t>
  </si>
  <si>
    <t xml:space="preserve">        Tributarios</t>
  </si>
  <si>
    <t xml:space="preserve">            Impuesto sobre la renta</t>
  </si>
  <si>
    <t xml:space="preserve">            Impuesto al valor agregado</t>
  </si>
  <si>
    <t xml:space="preserve">            Impuesto especial sobre producción y servicios</t>
  </si>
  <si>
    <t xml:space="preserve">                IEPS gasolinas </t>
  </si>
  <si>
    <t xml:space="preserve">                           Artículo 2o., fracción I, inciso D).</t>
  </si>
  <si>
    <t xml:space="preserve">                           Artículo 2o-A.</t>
  </si>
  <si>
    <t xml:space="preserve">                Tabacos labrados</t>
  </si>
  <si>
    <t xml:space="preserve">                Bebidas alcohólicas</t>
  </si>
  <si>
    <t xml:space="preserve">                Cerveza</t>
  </si>
  <si>
    <t xml:space="preserve">                Juegos y sorteos</t>
  </si>
  <si>
    <t xml:space="preserve">                Telecomunicaciones</t>
  </si>
  <si>
    <t xml:space="preserve">                Bebidas energetizantes</t>
  </si>
  <si>
    <t xml:space="preserve">                Bebidas saborizadas</t>
  </si>
  <si>
    <t xml:space="preserve">                    Derechos</t>
  </si>
  <si>
    <t xml:space="preserve">                Alimentos no básicos </t>
  </si>
  <si>
    <t xml:space="preserve">                    Aprovechamientos</t>
  </si>
  <si>
    <t xml:space="preserve">                Plaguicidas</t>
  </si>
  <si>
    <t xml:space="preserve">                    Otros ingresos</t>
  </si>
  <si>
    <t xml:space="preserve">                Combustibles fósiles</t>
  </si>
  <si>
    <t xml:space="preserve">            Impuesto a la importación</t>
  </si>
  <si>
    <t xml:space="preserve">            Otros impuestos</t>
  </si>
  <si>
    <t xml:space="preserve">        No tributarios</t>
  </si>
  <si>
    <t xml:space="preserve">            Derechos</t>
  </si>
  <si>
    <t>Cifras preliminares sujetas a revisión.</t>
  </si>
  <si>
    <t>Las sumas pueden no coincidir debido al redondeo.</t>
  </si>
  <si>
    <t xml:space="preserve">            Aprovechamientos</t>
  </si>
  <si>
    <t xml:space="preserve">            Productos</t>
  </si>
  <si>
    <t xml:space="preserve">           Contribución de mejoras</t>
  </si>
  <si>
    <t xml:space="preserve">           Transferencias del fondo mexicano del petróleo</t>
  </si>
  <si>
    <t xml:space="preserve">    Ingresos de organismos y empresas</t>
  </si>
  <si>
    <t xml:space="preserve">        PEMEX</t>
  </si>
  <si>
    <t xml:space="preserve">        CFE</t>
  </si>
  <si>
    <t xml:space="preserve">        IMSS</t>
  </si>
  <si>
    <t xml:space="preserve">        ISSSTE</t>
  </si>
  <si>
    <t>Las sumas pueden no coincidir debido al redondeo</t>
  </si>
  <si>
    <t>Concepto</t>
  </si>
  <si>
    <t>Millones de pesos</t>
  </si>
  <si>
    <t>Total</t>
  </si>
  <si>
    <t>Fuente: Servicio de Administración Tributaria.</t>
  </si>
  <si>
    <t>Otros Auxiliares</t>
  </si>
  <si>
    <t>Otros</t>
  </si>
  <si>
    <t>Actividades de gobierno y de organismos internacionales y extraterritoriales</t>
  </si>
  <si>
    <t xml:space="preserve"> Incluye las retenciones de salarios que enteran las personas físicas y morales en su calidad de retenedores y/o patrones. </t>
  </si>
  <si>
    <t>Otros servicios excepto actividades de gobierno</t>
  </si>
  <si>
    <t>Servicios de alojamiento temporal y de preparación de alimentos y bebidas</t>
  </si>
  <si>
    <t>Servicios de esparcimiento culturales y deportivos, y otros servicios recreativos</t>
  </si>
  <si>
    <t>Servicios de salud y de asistencia social</t>
  </si>
  <si>
    <t>Servicios educativos</t>
  </si>
  <si>
    <t>Servicios de apoyo a los negocios y manejo de desechos y servicios de remediación</t>
  </si>
  <si>
    <t>Dirección de corporativos y empresas</t>
  </si>
  <si>
    <t>Servicios profesionales, científicos y técnicos</t>
  </si>
  <si>
    <t>Más de 500 mil</t>
  </si>
  <si>
    <t>Servicios inmobiliarios y de alquiler de bienes muebles e intangibles</t>
  </si>
  <si>
    <t>100,000 ≤ 500,000</t>
  </si>
  <si>
    <t xml:space="preserve">Fuente: Servicio de Administración Tributaria. </t>
  </si>
  <si>
    <t>Servicios financieros y de seguros</t>
  </si>
  <si>
    <t>50,000 ≤ 100,000</t>
  </si>
  <si>
    <t>Información en medios masivos</t>
  </si>
  <si>
    <t>20,000 ≤ 50,000</t>
  </si>
  <si>
    <t>Transportes, correos y almacenamiento</t>
  </si>
  <si>
    <t>10,000 ≤ 20,000</t>
  </si>
  <si>
    <t>Comercio al por menor</t>
  </si>
  <si>
    <t>5,000 ≤ 10,000</t>
  </si>
  <si>
    <t>Cifras Preliminares.</t>
  </si>
  <si>
    <t>Comercio al por mayor</t>
  </si>
  <si>
    <t>1,000 ≤ 5,000</t>
  </si>
  <si>
    <t>Industrias manufactureras</t>
  </si>
  <si>
    <t>750 ≤ 1,000</t>
  </si>
  <si>
    <t>Construcción</t>
  </si>
  <si>
    <t>500 ≤ 750</t>
  </si>
  <si>
    <t>Electricidad, agua y suministro de gas por ductos al consumidor final</t>
  </si>
  <si>
    <t>250 ≤ 500</t>
  </si>
  <si>
    <t>Minería</t>
  </si>
  <si>
    <t>0 ≤ 250</t>
  </si>
  <si>
    <t>Agricultura, ganadería, aprovechamiento forestal, pesca y caza</t>
  </si>
  <si>
    <t>Total de contribuciones</t>
  </si>
  <si>
    <t>Personas Físicas</t>
  </si>
  <si>
    <t>Personas Morales</t>
  </si>
  <si>
    <r>
      <t xml:space="preserve">Tributarios </t>
    </r>
    <r>
      <rPr>
        <b/>
        <vertAlign val="superscript"/>
        <sz val="7"/>
        <color theme="0"/>
        <rFont val="Montserrat"/>
      </rPr>
      <t>2/</t>
    </r>
  </si>
  <si>
    <t>Servicios</t>
  </si>
  <si>
    <t>empresarial</t>
  </si>
  <si>
    <t xml:space="preserve">Rangos de ingreso
</t>
  </si>
  <si>
    <t>No</t>
  </si>
  <si>
    <t>Exterior</t>
  </si>
  <si>
    <t>Nuevos</t>
  </si>
  <si>
    <t>Agregado</t>
  </si>
  <si>
    <t xml:space="preserve">Renta  </t>
  </si>
  <si>
    <t>Tributarios</t>
  </si>
  <si>
    <t>actividad</t>
  </si>
  <si>
    <t>Morales</t>
  </si>
  <si>
    <t>Ingresos</t>
  </si>
  <si>
    <t>Comercio</t>
  </si>
  <si>
    <t>Automóviles</t>
  </si>
  <si>
    <t>Producción</t>
  </si>
  <si>
    <t>Valor</t>
  </si>
  <si>
    <t>Sin</t>
  </si>
  <si>
    <t xml:space="preserve">Con </t>
  </si>
  <si>
    <t>Personas</t>
  </si>
  <si>
    <t>Por nivel de ingreso y tipo de contribuyente</t>
  </si>
  <si>
    <t>Recaudación Total Neta de Grandes Contribuyentes sin PEMEX</t>
  </si>
  <si>
    <t>Cifras en millones de pesos</t>
  </si>
  <si>
    <t>Cifras preliminares sujetas a revisión</t>
  </si>
  <si>
    <t>Por Sector de Actividad Económica y Tipo de Contribuyente</t>
  </si>
  <si>
    <t>Número de Contribuyentes que presentaron declaración con pago</t>
  </si>
  <si>
    <t>Rangos de ingreso</t>
  </si>
  <si>
    <t xml:space="preserve">Personas </t>
  </si>
  <si>
    <t>Actividad</t>
  </si>
  <si>
    <t>Contribuyentes</t>
  </si>
  <si>
    <t>Físicas</t>
  </si>
  <si>
    <t>Empresarial</t>
  </si>
  <si>
    <t xml:space="preserve"> Morales</t>
  </si>
  <si>
    <t xml:space="preserve"> Físicas</t>
  </si>
  <si>
    <t>Personas morales</t>
  </si>
  <si>
    <t xml:space="preserve">Agricultura, ganadería, aprovechamiento forestal, pesca y caza </t>
  </si>
  <si>
    <t>Personas físicas</t>
  </si>
  <si>
    <t xml:space="preserve">Minería </t>
  </si>
  <si>
    <t>Retenciones a residentes en el extranjero</t>
  </si>
  <si>
    <t xml:space="preserve">Electricidad, agua y suministro de gas por ductos al consumidor final </t>
  </si>
  <si>
    <t>Retenciones por salarios</t>
  </si>
  <si>
    <t xml:space="preserve">Construcción </t>
  </si>
  <si>
    <t xml:space="preserve">Industrias manufactureras </t>
  </si>
  <si>
    <t>Nota: Se considera únicamente al auxiliar A.D.R.</t>
  </si>
  <si>
    <t xml:space="preserve">Comercio al por mayor </t>
  </si>
  <si>
    <t>1_/ Incluye otros auxiliares.</t>
  </si>
  <si>
    <t xml:space="preserve">Comercio al por menor </t>
  </si>
  <si>
    <t xml:space="preserve">Información en medios masivos </t>
  </si>
  <si>
    <t xml:space="preserve">Servicios inmobiliarios y de alquiler de bienes muebles e intangibles </t>
  </si>
  <si>
    <t xml:space="preserve">Servicios profesionales, científicos y técnicos </t>
  </si>
  <si>
    <t xml:space="preserve">Dirección de corporativos y empresas </t>
  </si>
  <si>
    <t xml:space="preserve">Servicios de apoyo a los negocios y manejo de desechos y servicios de remediación </t>
  </si>
  <si>
    <t xml:space="preserve">Servicios educativos </t>
  </si>
  <si>
    <t xml:space="preserve">Servicios de salud y de asistencia social </t>
  </si>
  <si>
    <t xml:space="preserve">Servicios de esparcimiento culturales y deportivos, y otros servicios recreativos </t>
  </si>
  <si>
    <t xml:space="preserve">Servicios de alojamiento temporal y de preparación de alimentos y bebidas </t>
  </si>
  <si>
    <t xml:space="preserve">Otros servicios excepto actividades de gobierno </t>
  </si>
  <si>
    <t xml:space="preserve">Actividades de gobierno y de organismos internacionales y extraterritoriales </t>
  </si>
  <si>
    <t xml:space="preserve">Otros </t>
  </si>
  <si>
    <t>Número de Contribuyentes que presentaron</t>
  </si>
  <si>
    <t>Por Sector de Actividad Económica</t>
  </si>
  <si>
    <t>Gasolinas y diésel</t>
  </si>
  <si>
    <t>Tabacos labrados</t>
  </si>
  <si>
    <t>Bebidas alcohólicas</t>
  </si>
  <si>
    <t>Cerveza</t>
  </si>
  <si>
    <t>Juegos y Sorteos</t>
  </si>
  <si>
    <t>Telecomunicaciones</t>
  </si>
  <si>
    <t>Bebidas saborizadas</t>
  </si>
  <si>
    <t>Alimentos no básicos con alta densidad calórica</t>
  </si>
  <si>
    <t>Plaguicidas</t>
  </si>
  <si>
    <t>Combustibles fósiles</t>
  </si>
  <si>
    <t xml:space="preserve"> Fuente: Servicio de Administración Tributaria.</t>
  </si>
  <si>
    <t>Impuesto sobre la renta</t>
  </si>
  <si>
    <t>Agricultura, ganadería, aprovechamiento forestal,  pesca y caza</t>
  </si>
  <si>
    <t>Egresos</t>
  </si>
  <si>
    <t>Impuesto al valor agregado</t>
  </si>
  <si>
    <t>Facturas</t>
  </si>
  <si>
    <t>Impuesto especial a la producción y servicios</t>
  </si>
  <si>
    <t>1_/ Los datos consideran:</t>
  </si>
  <si>
    <t>Servicios de  salud y asistencia social</t>
  </si>
  <si>
    <t>Servicio de esparcimiento culturales y deportivos y otros servicios recreativos</t>
  </si>
  <si>
    <t>1_/ La cifra forma parte del total del cuadro de Universo de Contribuyentes Activos Registrados.</t>
  </si>
  <si>
    <t>Aprovechamientos, Otros, Otros</t>
  </si>
  <si>
    <t>Var. %</t>
  </si>
  <si>
    <t>Programa</t>
  </si>
  <si>
    <t>Observado</t>
  </si>
  <si>
    <t>Real</t>
  </si>
  <si>
    <t>Renta</t>
  </si>
  <si>
    <t>Valor agregado</t>
  </si>
  <si>
    <t>Producción y servicios</t>
  </si>
  <si>
    <t>Gasolinas federal</t>
  </si>
  <si>
    <t>Gasolinas Estatal</t>
  </si>
  <si>
    <t>Bebidas energetizantes</t>
  </si>
  <si>
    <t>Alimentos no básicos</t>
  </si>
  <si>
    <t>Comercio exterior</t>
  </si>
  <si>
    <t>Importación</t>
  </si>
  <si>
    <t>Exportación</t>
  </si>
  <si>
    <t>Tenencia</t>
  </si>
  <si>
    <t>Impuesto federal</t>
  </si>
  <si>
    <t>Recargos y actualizaciones</t>
  </si>
  <si>
    <t>Petroleros</t>
  </si>
  <si>
    <t>Transferencias del fondo mexicano del petróleo</t>
  </si>
  <si>
    <t>ISR de contratos y asignaciones</t>
  </si>
  <si>
    <t>Derecho ordinario sobre hidrocarburos</t>
  </si>
  <si>
    <t>Derecho especial sobre hidrocarburos</t>
  </si>
  <si>
    <t>Derecho adicional sobre hidrocarburos</t>
  </si>
  <si>
    <t>Participaciones Pagadas a las Entidades Federativas</t>
  </si>
  <si>
    <t>FONDO</t>
  </si>
  <si>
    <t>FONDO DE</t>
  </si>
  <si>
    <t xml:space="preserve"> 0.136% DE LA</t>
  </si>
  <si>
    <t>PARA MUNICIPIOS</t>
  </si>
  <si>
    <t>ENTIDAD</t>
  </si>
  <si>
    <t>GENERAL DE</t>
  </si>
  <si>
    <t>FOMENTO</t>
  </si>
  <si>
    <t>DE</t>
  </si>
  <si>
    <t>EXTRACCIÓN</t>
  </si>
  <si>
    <t>IEPS</t>
  </si>
  <si>
    <t>GASOLINAS</t>
  </si>
  <si>
    <t>TENENCIA</t>
  </si>
  <si>
    <t>RECAUDACIÓN</t>
  </si>
  <si>
    <t>POR LO QUE SE</t>
  </si>
  <si>
    <t xml:space="preserve">INCENTIVOS </t>
  </si>
  <si>
    <t>COMPENSACIÓN</t>
  </si>
  <si>
    <t>PARTICIPACIONES</t>
  </si>
  <si>
    <t>MUNICIPAL</t>
  </si>
  <si>
    <t>FISCALIZACIÓN</t>
  </si>
  <si>
    <t>ESTATAL</t>
  </si>
  <si>
    <t>FEDERAL</t>
  </si>
  <si>
    <t>EXPORTAN</t>
  </si>
  <si>
    <t>ECONÓMICOS</t>
  </si>
  <si>
    <t>DE REPECOS</t>
  </si>
  <si>
    <t>FONDO I S R</t>
  </si>
  <si>
    <t>HIDROCARBUROS</t>
  </si>
  <si>
    <t>PARTICIPABLE</t>
  </si>
  <si>
    <t>E INTERMEDIOS</t>
  </si>
  <si>
    <t xml:space="preserve">  T O T A L</t>
  </si>
  <si>
    <t>AGUASCALIENTES</t>
  </si>
  <si>
    <t>BAJA CALIFORNIA</t>
  </si>
  <si>
    <t>BAJA CALIFORNIA SUR</t>
  </si>
  <si>
    <t>CAMPECHE</t>
  </si>
  <si>
    <t>COAHUILA</t>
  </si>
  <si>
    <t>COLIMA</t>
  </si>
  <si>
    <t>CHIAPAS</t>
  </si>
  <si>
    <t>CHIHUAHUA</t>
  </si>
  <si>
    <t>CIUDAD DE MÉXICO</t>
  </si>
  <si>
    <t>DURANGO</t>
  </si>
  <si>
    <t>GUANAJUATO</t>
  </si>
  <si>
    <t>GUERRERO</t>
  </si>
  <si>
    <t>HIDALGO</t>
  </si>
  <si>
    <t>JALISCO</t>
  </si>
  <si>
    <t>MÉXICO</t>
  </si>
  <si>
    <t>MICHOACÁN</t>
  </si>
  <si>
    <t>MORELOS</t>
  </si>
  <si>
    <t>NAYARIT</t>
  </si>
  <si>
    <t>NUEVO LEÓN</t>
  </si>
  <si>
    <t>OAXACA</t>
  </si>
  <si>
    <t>PUEBLA</t>
  </si>
  <si>
    <t>QUERÉTARO</t>
  </si>
  <si>
    <t>QUINTANA ROO</t>
  </si>
  <si>
    <t>SAN LUIS POTOSÍ</t>
  </si>
  <si>
    <t>SINALOA</t>
  </si>
  <si>
    <t>SONORA</t>
  </si>
  <si>
    <t>TABASCO</t>
  </si>
  <si>
    <t>TAMAULIPAS</t>
  </si>
  <si>
    <t>TLAXCALA</t>
  </si>
  <si>
    <t>VERACRUZ</t>
  </si>
  <si>
    <t>YUCATÁN</t>
  </si>
  <si>
    <t>ZACATECAS</t>
  </si>
  <si>
    <t>Por rubro</t>
  </si>
  <si>
    <t xml:space="preserve">Total </t>
  </si>
  <si>
    <t>Crédito diésel</t>
  </si>
  <si>
    <t>Automotriz para transporte público</t>
  </si>
  <si>
    <t>Uso de infraestructura carretera de cuota</t>
  </si>
  <si>
    <t>Otros estímulos</t>
  </si>
  <si>
    <t>Devoluciones</t>
  </si>
  <si>
    <t>Por Nivel de Ingreso</t>
  </si>
  <si>
    <t xml:space="preserve">Personas físicas </t>
  </si>
  <si>
    <t>Personas físicas con y sin</t>
  </si>
  <si>
    <t xml:space="preserve">Rangos de Ingresos 
</t>
  </si>
  <si>
    <t xml:space="preserve">con actividad </t>
  </si>
  <si>
    <t xml:space="preserve">sin actividad </t>
  </si>
  <si>
    <t xml:space="preserve"> actividad empresarial en:</t>
  </si>
  <si>
    <t>General</t>
  </si>
  <si>
    <t>Personas morales en:</t>
  </si>
  <si>
    <t xml:space="preserve">(Salarios mínimos 
</t>
  </si>
  <si>
    <t>empresarial en</t>
  </si>
  <si>
    <t>(millones de pesos)</t>
  </si>
  <si>
    <t>ISR</t>
  </si>
  <si>
    <t>IVA</t>
  </si>
  <si>
    <t>anualizados)</t>
  </si>
  <si>
    <t>0 ≤ 10</t>
  </si>
  <si>
    <t>10 ≤ 20</t>
  </si>
  <si>
    <t>20 ≤ 30</t>
  </si>
  <si>
    <t>30 ≤ 40</t>
  </si>
  <si>
    <t>40 ≤ 50</t>
  </si>
  <si>
    <t>50 ≤ 60</t>
  </si>
  <si>
    <t>60 ≤ 70</t>
  </si>
  <si>
    <t>70 ≤ 80</t>
  </si>
  <si>
    <t>80 ≤ 90</t>
  </si>
  <si>
    <t>90 ≤ 100</t>
  </si>
  <si>
    <t>Más de 100</t>
  </si>
  <si>
    <t>Sólo se consideran los contribuyentes únicos, que al menos presentaron una declaración con pago.</t>
  </si>
  <si>
    <t>A partir del 1 de enero de 2014 se ajustó el criterio para la identificación de las  Personas físicas:</t>
  </si>
  <si>
    <t>Régimen General: Personas físicas activas, con las siguientes características:</t>
  </si>
  <si>
    <t>-Que no sean Grandes Contribuyentes,</t>
  </si>
  <si>
    <t>Régimen de Incorporación fiscal: Personas físicas activas, con las siguientes características:</t>
  </si>
  <si>
    <t>Recaudación Neta por Sector Económico de Minería (Nivel Nacional)</t>
  </si>
  <si>
    <t>Recaudación del Gobierno Federal</t>
  </si>
  <si>
    <t>Recaudación del Impuesto Sobre la Renta</t>
  </si>
  <si>
    <t>Recaudación del Impuesto al Valor</t>
  </si>
  <si>
    <t>Recaudación del Impuesto al Valor Agregado</t>
  </si>
  <si>
    <t>Impuesto al Valor Agregado</t>
  </si>
  <si>
    <t xml:space="preserve">Recaudación del Impuesto Especial </t>
  </si>
  <si>
    <t>Sobre Producción y Servicios</t>
  </si>
  <si>
    <t>Recaudación del Impuesto Especial Sobre Producción y Servicios</t>
  </si>
  <si>
    <t>Recaudación del Régimen de Incorporación Fiscal</t>
  </si>
  <si>
    <t>Universo de Contribuyentes Inscritos en el Régimen de</t>
  </si>
  <si>
    <t>Estímulos Fiscales</t>
  </si>
  <si>
    <t>Universo de Contribuyentes Activos Registrados</t>
  </si>
  <si>
    <t>Número de Contribuyentes Personas Morales</t>
  </si>
  <si>
    <t>Número de Contribuyentes Personas Físicas</t>
  </si>
  <si>
    <t>Por Fondos y por Entidad Federativa</t>
  </si>
  <si>
    <t>1_/ Incluye IEEH, ISEDIP, Accesorios e Impuestos no Comprendidos.</t>
  </si>
  <si>
    <t>2_/ Incluye Contribuciones de Mejoras, Derechos, Productos, Aprovechamientos y Transferencias F.M.P.</t>
  </si>
  <si>
    <t>Fuente:  Unidad de Política de Ingresos Tributarios con base en información de la Unidad de Coordinación con Entidades Federativas.</t>
  </si>
  <si>
    <t>Otras retenciones</t>
  </si>
  <si>
    <t>1_/ Resto incluye a los contribuyentes que no presentaron declaración anual.</t>
  </si>
  <si>
    <t>Recaudación del Gobierno Federal por</t>
  </si>
  <si>
    <r>
      <t>Uso del Aplicativo "Mis Cuentas"</t>
    </r>
    <r>
      <rPr>
        <b/>
        <vertAlign val="superscript"/>
        <sz val="9"/>
        <rFont val="Montserrat"/>
      </rPr>
      <t xml:space="preserve"> 1_/</t>
    </r>
  </si>
  <si>
    <t>Sector de Actividad Económica y tipo de contribuyente</t>
  </si>
  <si>
    <t>(Millones de Pesos)</t>
  </si>
  <si>
    <t>de los Contribuyentes Pagadas por el Gobierno Federal</t>
  </si>
  <si>
    <r>
      <t xml:space="preserve">Estímulos Fiscales del Régimen de Incorporación Fiscal </t>
    </r>
    <r>
      <rPr>
        <b/>
        <vertAlign val="superscript"/>
        <sz val="9"/>
        <rFont val="Montserrat"/>
      </rPr>
      <t>1_/</t>
    </r>
  </si>
  <si>
    <r>
      <t xml:space="preserve">Incorporación Fiscal </t>
    </r>
    <r>
      <rPr>
        <b/>
        <vertAlign val="superscript"/>
        <sz val="9"/>
        <rFont val="Montserrat"/>
      </rPr>
      <t>1_/</t>
    </r>
  </si>
  <si>
    <t>Sector</t>
  </si>
  <si>
    <t>Sector Económico</t>
  </si>
  <si>
    <t>Privado</t>
  </si>
  <si>
    <t>Diversos</t>
  </si>
  <si>
    <t>Financiero</t>
  </si>
  <si>
    <t>Residentes</t>
  </si>
  <si>
    <t>Extranjero</t>
  </si>
  <si>
    <t>Público</t>
  </si>
  <si>
    <t>(Gobierno)</t>
  </si>
  <si>
    <r>
      <t xml:space="preserve">IEPS   </t>
    </r>
    <r>
      <rPr>
        <b/>
        <vertAlign val="superscript"/>
        <sz val="7"/>
        <color theme="0"/>
        <rFont val="Montserrat"/>
      </rPr>
      <t>1/</t>
    </r>
  </si>
  <si>
    <r>
      <t xml:space="preserve">ISAN </t>
    </r>
    <r>
      <rPr>
        <b/>
        <vertAlign val="superscript"/>
        <sz val="7"/>
        <color theme="0"/>
        <rFont val="Montserrat"/>
      </rPr>
      <t>2_/</t>
    </r>
  </si>
  <si>
    <t>Número de Operaciones</t>
  </si>
  <si>
    <t>Número</t>
  </si>
  <si>
    <r>
      <t xml:space="preserve">Compensaciones </t>
    </r>
    <r>
      <rPr>
        <b/>
        <vertAlign val="superscript"/>
        <sz val="7"/>
        <color theme="0"/>
        <rFont val="Montserrat"/>
      </rPr>
      <t>1_/</t>
    </r>
  </si>
  <si>
    <t>1_/ Incluye regularizaciones</t>
  </si>
  <si>
    <t>3_/ Incluye Contribuciones de Mejoras, Derechos, Productos y Aprovechamientos.</t>
  </si>
  <si>
    <t>Fuente: Servicio de Administración Tributaria e información de empresas productivas del estado y de organismos de control presupuestario directo.</t>
  </si>
  <si>
    <t>declaración con pago</t>
  </si>
  <si>
    <t>Devoluciones y Compensaciones por Saldos a Favor</t>
  </si>
  <si>
    <t>Bebidas Energetizantes</t>
  </si>
  <si>
    <t xml:space="preserve">Fuente: Unidad de Política de Ingresos Tributarios </t>
  </si>
  <si>
    <t>Total 1 - Primario</t>
  </si>
  <si>
    <t>2 - Industrial</t>
  </si>
  <si>
    <t>Total 2 -  Industrial</t>
  </si>
  <si>
    <t>3 - Servicios</t>
  </si>
  <si>
    <t>Total 3 - Servicios</t>
  </si>
  <si>
    <t>4 - Otros</t>
  </si>
  <si>
    <t>Total 4 - Otros</t>
  </si>
  <si>
    <t>Por Nivel de Ingreso y Tipo de Contribuyente</t>
  </si>
  <si>
    <t>Otros servicios excepto actividades del gobierno</t>
  </si>
  <si>
    <t>Actividades del gobierno y de organismos internacionales y extraterritoriales</t>
  </si>
  <si>
    <t>Actividad pendiente de aclaración</t>
  </si>
  <si>
    <t>y</t>
  </si>
  <si>
    <r>
      <t xml:space="preserve"> impuestos </t>
    </r>
    <r>
      <rPr>
        <b/>
        <vertAlign val="superscript"/>
        <sz val="7"/>
        <color theme="0"/>
        <rFont val="Montserrat"/>
      </rPr>
      <t>1/</t>
    </r>
  </si>
  <si>
    <r>
      <t>(en miles de pesos)</t>
    </r>
    <r>
      <rPr>
        <b/>
        <vertAlign val="superscript"/>
        <sz val="7"/>
        <color theme="0"/>
        <rFont val="Montserrat"/>
      </rPr>
      <t xml:space="preserve"> 1/</t>
    </r>
  </si>
  <si>
    <t xml:space="preserve">en el </t>
  </si>
  <si>
    <t>Derivados de la colocación de UDIBONOS.</t>
  </si>
  <si>
    <t>Secretaría de Hacienda y Crédito Público.</t>
  </si>
  <si>
    <t>Instituto de Seguridad y Servicios Sociales de los Trabajadores del Estado.</t>
  </si>
  <si>
    <t>P/ Cifras Preliminares</t>
  </si>
  <si>
    <t xml:space="preserve">Recursos acumulados en los ramos de cesantía en edad avanzada y vejez, a que se refiere el artículo </t>
  </si>
  <si>
    <t>décimo tercero transitorio de la Ley del Seguro Social.</t>
  </si>
  <si>
    <t>Otros.</t>
  </si>
  <si>
    <t>3_/ Incluye la recaudación del sector Minería reportada por las ADR's y la Tesorería de la Federación, como Auxiliares.</t>
  </si>
  <si>
    <t>Recaudación Derechos a la Minería</t>
  </si>
  <si>
    <t>Concesiones y asignaciones mineras (Arts. 263 de la LFD)</t>
  </si>
  <si>
    <t>Derecho especial sobre minería (Art. 268 de la LFD)</t>
  </si>
  <si>
    <t>Derecho adicional sobre minería (Art. 269 de la LFD)</t>
  </si>
  <si>
    <t>Derecho extraordinario sobre minería (Art. 270 de la LFD)</t>
  </si>
  <si>
    <t xml:space="preserve">La información incluye la totalidad de derechos de minería recaudados en el periodo, independientemente </t>
  </si>
  <si>
    <t xml:space="preserve">del sector de actividad económica al que pertenecen los contribuyentes. </t>
  </si>
  <si>
    <t xml:space="preserve">Fuente: Secretaria de Hacienda y Crédito Público, con base en información del Servicio de Administración </t>
  </si>
  <si>
    <t>Tributaria.</t>
  </si>
  <si>
    <r>
      <t xml:space="preserve">Otros Auxiliares </t>
    </r>
    <r>
      <rPr>
        <b/>
        <vertAlign val="superscript"/>
        <sz val="7"/>
        <color theme="0"/>
        <rFont val="Montserrat"/>
      </rPr>
      <t>2/</t>
    </r>
  </si>
  <si>
    <t>3_/ Contribuyentes que no presentaron declaración anual</t>
  </si>
  <si>
    <r>
      <t xml:space="preserve">Otros Auxiliares </t>
    </r>
    <r>
      <rPr>
        <b/>
        <vertAlign val="superscript"/>
        <sz val="7"/>
        <color theme="0"/>
        <rFont val="Montserrat"/>
      </rPr>
      <t>2_/</t>
    </r>
  </si>
  <si>
    <t xml:space="preserve">2_/ Incluye la recaudación de las Aduanas, Entidades Federativas y Tesorería de la Federación, como Auxiliares. </t>
  </si>
  <si>
    <t>Total general</t>
  </si>
  <si>
    <t>Personas morales 1/</t>
  </si>
  <si>
    <t xml:space="preserve">1_/ Incluye la recaudación de las Aduanas, Entidades Federativas y Tesorería de la Federación, como Auxiliares. </t>
  </si>
  <si>
    <t>3_/Contribuyentes que no presentaron declaración anual.</t>
  </si>
  <si>
    <t>1_/ Incluye la recaudación de las Aduanas, Entidades Federativas y Tesorería de la Federación, como Auxiliares</t>
  </si>
  <si>
    <t>2_/ Incluye IETU, IDE, ICE, CNC, ISAN y accesorios.</t>
  </si>
  <si>
    <t>Derecho especial sobre hidrocarburos para municipios</t>
  </si>
  <si>
    <t>Derecho adicional sobre hidrocarburos para municipios.</t>
  </si>
  <si>
    <t>Bebidas alcoholicas</t>
  </si>
  <si>
    <t>2021 _p/</t>
  </si>
  <si>
    <t xml:space="preserve">3/ Impuestos no comprendidos en las fracciones de la Ley de Ingresos causados en ejercicios fiscales anteriores pendientes de liquidación o pago. </t>
  </si>
  <si>
    <t>Derivados de la colocación de bono de tasa fija del Gobierno Federal.</t>
  </si>
  <si>
    <t>1_/ Los Rangos se obtienen de conformidad a los Ingresos Anuales declarados por el Contribuyente, excepto aquellos que tributan en el Régimen</t>
  </si>
  <si>
    <t xml:space="preserve">    de Incorporación  Fiscal, en cuyo caso se tomaron las declaraciones bimestrales presentadas en "Mis Cuentas" y DyP.</t>
  </si>
  <si>
    <r>
      <t>Otras Personas físicas y morales</t>
    </r>
    <r>
      <rPr>
        <vertAlign val="superscript"/>
        <sz val="6"/>
        <rFont val="Montserrat"/>
      </rPr>
      <t xml:space="preserve"> 1/</t>
    </r>
  </si>
  <si>
    <t>de Incorporación  Fiscal, en cuyo caso se tomaron las declaraciones bimestrales presentadas en "Mis Cuentas" y DyP.</t>
  </si>
  <si>
    <t xml:space="preserve">1_/ Incluye la recaudación de las Aduanas, Entidades Federativas y Tesorería de la Federación, como Auxiliares. 
</t>
  </si>
  <si>
    <t>2_/Incluye la recaudación de las Aduanas, Entidades Federativas y Tesorería de la Federación, como Auxiliares.</t>
  </si>
  <si>
    <t>a) Reducción del ISR contemplado en el artículo 111 de la Ley del impuesto sobre la renta, así como las disposiciones</t>
  </si>
  <si>
    <t>del artículo 23 de la Ley de Ingresos de la Federación.</t>
  </si>
  <si>
    <t xml:space="preserve">b) "Decreto que compila diversos beneficios fiscales y establece medidas de simplificación administrativa", publicado  </t>
  </si>
  <si>
    <t xml:space="preserve">en el Diario Oficial de la Federación el 26 de diciembre de 2013, a través del cual se otorga a los contribuyentes que </t>
  </si>
  <si>
    <t xml:space="preserve">tributan en el Régimen de Incorporación Fiscal, un estímulo fiscal consistente en una cantidad equivalente al 100% </t>
  </si>
  <si>
    <t xml:space="preserve">del impuesto al valor agregado y del impuesto especial sobre producción y servicios, que deba trasladarse en la  </t>
  </si>
  <si>
    <t>enajenación de bienes o prestación de servicios, que se efectúen con el público en general.</t>
  </si>
  <si>
    <t>c) " Decreto por el que se otorgan beneficios fiscales a quienes tributen en el Régimen de Incorporación Fiscal.",</t>
  </si>
  <si>
    <t xml:space="preserve"> publicado en el Diario Oficial de la Federación el 10 de septiembre de 2014, a través del cual se otorga a los  </t>
  </si>
  <si>
    <t>contribuyentes que tributan en el Régimen de Incorporación Fiscal, estímulos fiscales en materia del impuesto al</t>
  </si>
  <si>
    <t>valor agregado y del impuesto especial sobre producción y servicios.</t>
  </si>
  <si>
    <t>d) "Decreto por el que se amplían los beneficios fiscales a los contribuyentes del Régimen de Incorporación Fiscal"</t>
  </si>
  <si>
    <t xml:space="preserve">publicado en el  Diario Oficial de la Federación el 11 de marzo de 2015, a través del cual se amplía la aplicación de la </t>
  </si>
  <si>
    <t>reducción del 100% del ISR, IVA y IEPS.</t>
  </si>
  <si>
    <r>
      <t>Retenciones Sueldos y Salarios</t>
    </r>
    <r>
      <rPr>
        <b/>
        <vertAlign val="superscript"/>
        <sz val="8"/>
        <color theme="0"/>
        <rFont val="Montserrat"/>
      </rPr>
      <t xml:space="preserve"> 2/</t>
    </r>
  </si>
  <si>
    <t>2_/ Incluye las retenciones de salarios que enteran las personas físicas y morales en su calidad de retenedores y/o patrones</t>
  </si>
  <si>
    <t xml:space="preserve">3_/ Incluye la recaudación de las Aduanas, Entidades Federativas y Tesorería de la Federación, como Auxiliares. </t>
  </si>
  <si>
    <t>4_/ Contribuyentes que no presentaron declaración anual.</t>
  </si>
  <si>
    <r>
      <t>Auxiliares</t>
    </r>
    <r>
      <rPr>
        <b/>
        <vertAlign val="superscript"/>
        <sz val="7"/>
        <color theme="0"/>
        <rFont val="Montserrat"/>
      </rPr>
      <t xml:space="preserve"> 3/</t>
    </r>
  </si>
  <si>
    <t>Servicios que ofrece la Comisión Nacional de Hidrocarburos.</t>
  </si>
  <si>
    <t>Por diversos bienes y servicios (SEDENA).</t>
  </si>
  <si>
    <t xml:space="preserve">Minería de minerales metálicos y no  </t>
  </si>
  <si>
    <t>metálicos, excepto petróleo y gas</t>
  </si>
  <si>
    <t>servicios relacionados con la minería y</t>
  </si>
  <si>
    <t>otros servicios  relacionados con la minería no</t>
  </si>
  <si>
    <t xml:space="preserve">no especificados. </t>
  </si>
  <si>
    <t>Fuente: Padrón de Grandes Contribuyentes de diciembre 2020; AGCTI; Información preliminar.r.</t>
  </si>
  <si>
    <t>Sólo se consideran los contribuyentes únicos, que al menos presentaron una</t>
  </si>
  <si>
    <t>declaración con pago.</t>
  </si>
  <si>
    <t>1/ Incluye Fondo de compensación, Participaciones de Gasolinas y Diesel e Incentivos venta final de gasolina y diesel.</t>
  </si>
  <si>
    <t>Resto 1/</t>
  </si>
  <si>
    <t>Resto 4/</t>
  </si>
  <si>
    <t>Resto 3/</t>
  </si>
  <si>
    <t>Servicios de protección y seguridad que otorga el Servicio de Protección Federal (SSPC).</t>
  </si>
  <si>
    <t>Enero-septiembre de 2021</t>
  </si>
  <si>
    <t>Durante el período  Enero-septiembre de 2021  /P</t>
  </si>
  <si>
    <t>Datos al 30 de septiembre de 2021</t>
  </si>
  <si>
    <t>Datos al  30 de septiembre de 2021</t>
  </si>
  <si>
    <t>Durante el período  Enero-septiembre de 2020</t>
  </si>
  <si>
    <t>n.s.</t>
  </si>
  <si>
    <t>Automóviles nuevos 1/</t>
  </si>
  <si>
    <t>Resto 2/</t>
  </si>
  <si>
    <t>Otros 3/</t>
  </si>
  <si>
    <t>Recaudación Federal Participable, Enero-septiembre de 2021</t>
  </si>
  <si>
    <t>Extracción de petróleo y gas.  3_/</t>
  </si>
  <si>
    <t>Resto 3_/</t>
  </si>
  <si>
    <t>Conforme a la recomendación realizada por la ASF (2018-5-06E00-07-0045-07-001) al Informe Individual del Resultado de la Fiscalización Superior de la Cuenta Pública 2018 (auditoria 45-GB) (http://informe.asf.gob.mx/simplificados/45-GB.pdf; http://www.asf.gob.mx/Trans/Informes/IR2018i/Documentos/Auditorias/2018_0045_a.pdf) se indica que la recaudación de las personas físicas incluidas en el padrón de Grandes contribuyentes del mes de septiembre 2021 asciende a 26.36 millones de pesos al tercer trimestre de 2021.</t>
  </si>
  <si>
    <t>1_/ Se agrupan en el rubro de Otros, las Retenciones de Personas Físicas y Personas Morales de manera independiente,</t>
  </si>
  <si>
    <t>distintas a retenciones en el extranjero y salarios, ya que la información es proporcionada por el retenedor y no por el</t>
  </si>
  <si>
    <t>obligado al pago.</t>
  </si>
  <si>
    <t>El número de contribuyentes se obtiene por régimen fiscal, por lo que el mismo puede asociarse a más de un Régimen.</t>
  </si>
  <si>
    <t>Otros auxiliares 1_/</t>
  </si>
  <si>
    <t xml:space="preserve">1_/ Los Rangos se obtienen de conformidad a los Ingresos Anuales declarados por el Contribuyente, excepto aquellos que tributan en el Régimen de Incorporación  Fiscal, en cuyo caso se </t>
  </si>
  <si>
    <t>tomaron las declaraciones bimestrales presentadas en "Mis Cuentas" y DyP.</t>
  </si>
  <si>
    <t>Otros auxiliares 1/</t>
  </si>
  <si>
    <t xml:space="preserve">Derecho ordinario sobre hidrocarburos para municipios </t>
  </si>
  <si>
    <t>4/ Con el fin de simplificar se considera el derecho a la minería como parte de los ingresos tributarios.</t>
  </si>
  <si>
    <t>Derecho a la minería 4/</t>
  </si>
  <si>
    <t xml:space="preserve">1/ Incluye Fondo de Compensación del ISAN.
2/ Se refiere al impuesto sobre tenencia o uso de vehículos recaudado y autoliquidado por las entidades federativas. Incluye los accesorios derivados del gravamen.
3/ Impuestos no comprendidos en las fracciones de la Ley de Ingresos causados en ejercicios fiscales anteriores pendientes de liquidación o pago.
4/ Con el fin de simplificar se considera el derecho a la minería como parte de los ingresos tributarios.
Fuente: Unidad de Política de Ingresos Tributarios.
</t>
  </si>
  <si>
    <t>Las Sumas pueden no coincidir debido al redondeo</t>
  </si>
  <si>
    <t>2/  Incluye Fondo de Compensación del ISAN.</t>
  </si>
  <si>
    <t>Fuente: Unidad de Política de Ingresos Tributarios con base en información de la Unidad de Coordinación con Entidades Federativas.</t>
  </si>
  <si>
    <t>-Que tributen en el régimen de las personas físicas con actividades empresariales y profesionales y tengan la obligación de Pago provisional mensual de ISR por actividades empresariales activos, tributen en el  régimen de actividades agrícolas, ganaderas, silvícolas y pesqueras o en el régimen de las actividades empresariales con ingresos a través de Plataformas Tecnológicas.</t>
  </si>
  <si>
    <t>-Que no tributan en el régimen de las personas físicas con actividades empresariales y profesionales y  tengan la obligación de pago provisional mensual de ISR por actividades empresariales activos
-Que no tributen en el régimen de actividades agrícolas, ganaderas, silvícolas y pesqueras activo, ya que estos se consideraron en el rubro “General”.</t>
  </si>
  <si>
    <t>NOTA: Un contribuyente puede tener más de un régimen vigente a la  fecha manifestada en el reporte. 
Con el  propósito de que la cifra total refleje el número de contribuyentes activos se ha priorizado el régimen para contabilizar al contribuyente una sola vez. 
La cifra del total de personas físicas, así como de cada régimen que lo conforma están determinadas de acuerdo al Art. 24 fracción I de la Ley del SAT, ésta puede no coincidir con el total por régimen publicado en el apartado de las cifras del Portal del SAT.
Contribuyentes activos son aquellos contribuyentes que se encuentran inscritos, que no hayan sido suspendidos, ni cancelados.
El universo de contribuyentes puede comprender a cualquier persona que se haya inscrito en el Registro Federal de Contribuyentes (los cuales pueden registrarse con obligaciones fiscales o sin obligaciones).</t>
  </si>
  <si>
    <t>1_/ Publicado en el D.O.F. el 16 de diciembre de 2020.</t>
  </si>
  <si>
    <t xml:space="preserve"> TOTAL </t>
  </si>
  <si>
    <t xml:space="preserve">    Petrolero </t>
  </si>
  <si>
    <t xml:space="preserve">           Gobierno Federal </t>
  </si>
  <si>
    <t xml:space="preserve">               Transferencias del fondo mexicano del petróleo </t>
  </si>
  <si>
    <t xml:space="preserve">               ISR de contratistas y asignatarios </t>
  </si>
  <si>
    <t xml:space="preserve">           PEMEX </t>
  </si>
  <si>
    <t xml:space="preserve">    No petrolero </t>
  </si>
  <si>
    <t xml:space="preserve">           Gobierno federal </t>
  </si>
  <si>
    <t xml:space="preserve">                Tributarios </t>
  </si>
  <si>
    <t xml:space="preserve">                     Impuesto sobre la renta </t>
  </si>
  <si>
    <t xml:space="preserve">                     Impuesto al valor agregado </t>
  </si>
  <si>
    <t xml:space="preserve">                     Impuesto especial sobre producción y servicios </t>
  </si>
  <si>
    <t xml:space="preserve">                     Impuesto a la importación </t>
  </si>
  <si>
    <t xml:space="preserve">                     Otros impuestos </t>
  </si>
  <si>
    <t xml:space="preserve">                No tributarios </t>
  </si>
  <si>
    <t xml:space="preserve">           Ingresos de organismos y empresas</t>
  </si>
  <si>
    <t xml:space="preserve">                CFE</t>
  </si>
  <si>
    <t xml:space="preserve">                IMSS</t>
  </si>
  <si>
    <t xml:space="preserve">                ISSSTE</t>
  </si>
  <si>
    <r>
      <t>Otros</t>
    </r>
    <r>
      <rPr>
        <vertAlign val="superscript"/>
        <sz val="6"/>
        <rFont val="Montserrat"/>
      </rPr>
      <t xml:space="preserve"> 2/</t>
    </r>
  </si>
  <si>
    <r>
      <t>No tributarios</t>
    </r>
    <r>
      <rPr>
        <b/>
        <vertAlign val="superscript"/>
        <sz val="6"/>
        <rFont val="Montserrat"/>
      </rPr>
      <t xml:space="preserve"> 3</t>
    </r>
    <r>
      <rPr>
        <vertAlign val="superscript"/>
        <sz val="6"/>
        <rFont val="Montserrat"/>
      </rPr>
      <t>/</t>
    </r>
  </si>
  <si>
    <t>0 ≤ 6</t>
  </si>
  <si>
    <t>6 ≤ 21</t>
  </si>
  <si>
    <t>21 ≤ 101</t>
  </si>
  <si>
    <t>101 ≤ 500</t>
  </si>
  <si>
    <t xml:space="preserve">Más de 500 </t>
  </si>
  <si>
    <t>Los Rangos se obtienen de conformidad a los Ingresos Anuales declarados por el Contribuyente.</t>
  </si>
  <si>
    <t>1 - Primario</t>
  </si>
  <si>
    <r>
      <t xml:space="preserve">Otros auxiliares </t>
    </r>
    <r>
      <rPr>
        <vertAlign val="superscript"/>
        <sz val="6"/>
        <rFont val="Montserrat"/>
      </rPr>
      <t>1/</t>
    </r>
  </si>
  <si>
    <t xml:space="preserve"> otras personas físicas, llevan su contabilidad y pueden generar facturas electrónicas.</t>
  </si>
  <si>
    <t>1_/ Sistema electrónico del SAT, a través del cual los contribuyentes del Régimen de Incorporación Fiscal, entre</t>
  </si>
  <si>
    <t>Los Rangos se obtienen de conformidad a los Ingresos Anuales declarados por el Contribuyente, excepto aquellos que tributan en el Régimen</t>
  </si>
  <si>
    <t>de Incorporación Fiscal, en cuyo caso se tomaron las declaraciones bimestrales presentadas en "Mis Cuentas" y DyP.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</si>
</sst>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43" formatCode="_-* #,##0.00_-;\-* #,##0.00_-;_-* &quot;-&quot;??_-;_-@_-"/>
    <numFmt numFmtId="164" formatCode="General_)"/>
    <numFmt numFmtId="165" formatCode="#,##0.0"/>
    <numFmt numFmtId="166" formatCode="_-* #,##0.0_-;\-* #,##0.0_-;_-* &quot;-&quot;??_-;_-@_-"/>
    <numFmt numFmtId="167" formatCode="#,##0.0_ ;\-#,##0.0\ "/>
    <numFmt numFmtId="168" formatCode="_(* #,##0_);_(* \(#,##0\);_(* &quot;-&quot;??_);_(@_)"/>
    <numFmt numFmtId="169" formatCode="_-* #,##0_-;\-* #,##0_-;_-* &quot;-&quot;??_-;_-@_-"/>
    <numFmt numFmtId="170" formatCode="_(* #,##0.0_);_(* \(#,##0.0\);_(* &quot;-&quot;?_);_(@_)"/>
    <numFmt numFmtId="171" formatCode="#,##0.0_ ;[Red]\-#,##0.0\ "/>
    <numFmt numFmtId="172" formatCode="* @"/>
    <numFmt numFmtId="173" formatCode="_(* #,##0.00_);_(* \(#,##0.00\);_(* &quot;-&quot;??_);_(@_)"/>
    <numFmt numFmtId="174" formatCode="_-&quot;$&quot;* #,##0.0_-;\-&quot;$&quot;* #,##0.0_-;_-&quot;$&quot;* &quot;-&quot;_-;_-@_-"/>
    <numFmt numFmtId="175" formatCode="_(* #,##0_);_(* \(#,##0\);_(* &quot;-&quot;_);_(@_)"/>
    <numFmt numFmtId="176" formatCode="#,##0.0000000"/>
    <numFmt numFmtId="177" formatCode="0.0"/>
    <numFmt numFmtId="178" formatCode="#,##0.000000"/>
    <numFmt numFmtId="179" formatCode="#,##0.0000000000"/>
    <numFmt numFmtId="180" formatCode="#,##0.00000000000"/>
    <numFmt numFmtId="181" formatCode="#,##0.00000000_ ;\-#,##0.00000000\ "/>
    <numFmt numFmtId="182" formatCode="#,##0.00,,"/>
    <numFmt numFmtId="183" formatCode="#,##0.0;\-#,##0.0;\-"/>
    <numFmt numFmtId="184" formatCode="#,##0;\-#,##0;\-"/>
  </numFmts>
  <fonts count="63" x14ac:knownFonts="1">
    <font>
      <sz val="10"/>
      <name val="Arial"/>
    </font>
    <font>
      <sz val="11"/>
      <color theme="1"/>
      <name val="Calibri"/>
      <family val="2"/>
      <scheme val="minor"/>
    </font>
    <font>
      <sz val="10"/>
      <name val="Courier"/>
      <family val="3"/>
    </font>
    <font>
      <sz val="10"/>
      <name val="Montserrat"/>
    </font>
    <font>
      <sz val="7"/>
      <name val="Montserrat"/>
    </font>
    <font>
      <sz val="7"/>
      <color indexed="12"/>
      <name val="Montserrat"/>
    </font>
    <font>
      <b/>
      <sz val="7"/>
      <color rgb="FFFF0000"/>
      <name val="Montserrat"/>
    </font>
    <font>
      <sz val="10"/>
      <name val="Arial"/>
      <family val="2"/>
    </font>
    <font>
      <b/>
      <sz val="7"/>
      <name val="Montserrat"/>
    </font>
    <font>
      <sz val="9"/>
      <name val="Montserrat"/>
    </font>
    <font>
      <b/>
      <sz val="7"/>
      <color theme="0"/>
      <name val="Montserrat"/>
    </font>
    <font>
      <b/>
      <vertAlign val="superscript"/>
      <sz val="7"/>
      <color theme="0"/>
      <name val="Montserrat"/>
    </font>
    <font>
      <b/>
      <sz val="6"/>
      <name val="Montserrat"/>
    </font>
    <font>
      <sz val="6"/>
      <name val="Montserrat"/>
    </font>
    <font>
      <b/>
      <sz val="9"/>
      <name val="Montserrat"/>
    </font>
    <font>
      <sz val="7"/>
      <color theme="0"/>
      <name val="Montserrat"/>
    </font>
    <font>
      <u/>
      <sz val="7"/>
      <name val="Montserrat"/>
    </font>
    <font>
      <b/>
      <sz val="8"/>
      <color theme="0"/>
      <name val="Montserrat"/>
    </font>
    <font>
      <sz val="8"/>
      <name val="Montserrat"/>
    </font>
    <font>
      <sz val="6"/>
      <color theme="0"/>
      <name val="Montserrat"/>
    </font>
    <font>
      <sz val="14"/>
      <name val="Montserrat"/>
    </font>
    <font>
      <sz val="11"/>
      <color indexed="8"/>
      <name val="Calibri"/>
      <family val="2"/>
    </font>
    <font>
      <b/>
      <sz val="6"/>
      <color rgb="FFFF0000"/>
      <name val="Montserrat"/>
    </font>
    <font>
      <sz val="6"/>
      <color rgb="FFFF0000"/>
      <name val="Montserrat"/>
    </font>
    <font>
      <b/>
      <sz val="6"/>
      <color theme="0"/>
      <name val="Montserrat"/>
    </font>
    <font>
      <sz val="7"/>
      <color rgb="FFFF0000"/>
      <name val="Montserrat"/>
    </font>
    <font>
      <b/>
      <sz val="8"/>
      <color rgb="FFFF0000"/>
      <name val="Montserrat"/>
    </font>
    <font>
      <b/>
      <strike/>
      <sz val="8"/>
      <color rgb="FFFF0000"/>
      <name val="Montserrat"/>
    </font>
    <font>
      <b/>
      <strike/>
      <sz val="6"/>
      <color rgb="FFFF0000"/>
      <name val="Montserrat"/>
    </font>
    <font>
      <b/>
      <sz val="7"/>
      <color indexed="10"/>
      <name val="Montserrat"/>
    </font>
    <font>
      <sz val="7"/>
      <color rgb="FFFF66FF"/>
      <name val="Montserrat"/>
    </font>
    <font>
      <sz val="8"/>
      <color theme="0"/>
      <name val="Montserrat"/>
    </font>
    <font>
      <sz val="8"/>
      <color rgb="FFFF66FF"/>
      <name val="Montserrat"/>
    </font>
    <font>
      <b/>
      <sz val="9"/>
      <color theme="0"/>
      <name val="Montserrat"/>
    </font>
    <font>
      <b/>
      <sz val="10"/>
      <color theme="0"/>
      <name val="Montserrat"/>
    </font>
    <font>
      <b/>
      <sz val="7"/>
      <color rgb="FF0000FF"/>
      <name val="Montserrat"/>
    </font>
    <font>
      <b/>
      <vertAlign val="superscript"/>
      <sz val="9"/>
      <name val="Montserrat"/>
    </font>
    <font>
      <sz val="6"/>
      <color indexed="8"/>
      <name val="Montserrat"/>
    </font>
    <font>
      <vertAlign val="superscript"/>
      <sz val="6"/>
      <name val="Montserrat"/>
    </font>
    <font>
      <sz val="10"/>
      <color rgb="FF00B0F0"/>
      <name val="Arial"/>
      <family val="2"/>
    </font>
    <font>
      <sz val="10"/>
      <color indexed="9"/>
      <name val="Montserrat"/>
    </font>
    <font>
      <sz val="10"/>
      <color rgb="FFFF0000"/>
      <name val="Arial"/>
      <family val="2"/>
    </font>
    <font>
      <u/>
      <sz val="10"/>
      <color theme="10"/>
      <name val="Arial"/>
      <family val="2"/>
    </font>
    <font>
      <sz val="14"/>
      <color rgb="FF000000"/>
      <name val="Segoe UI"/>
      <family val="2"/>
    </font>
    <font>
      <sz val="13"/>
      <color rgb="FF333333"/>
      <name val="Segoe UI"/>
      <family val="2"/>
    </font>
    <font>
      <sz val="13"/>
      <color rgb="FF0072C6"/>
      <name val="Segoe UI"/>
      <family val="2"/>
    </font>
    <font>
      <sz val="8"/>
      <color rgb="FF666666"/>
      <name val="Segoe UI"/>
      <family val="2"/>
    </font>
    <font>
      <b/>
      <sz val="9"/>
      <color rgb="FF000000"/>
      <name val="Segoe UI Semibold"/>
      <family val="2"/>
    </font>
    <font>
      <sz val="9"/>
      <color rgb="FF000000"/>
      <name val="Segoe UI"/>
      <family val="2"/>
    </font>
    <font>
      <sz val="11"/>
      <color rgb="FF212121"/>
      <name val="Calibri"/>
      <family val="2"/>
    </font>
    <font>
      <sz val="11"/>
      <color rgb="FF1F497D"/>
      <name val="Calibri"/>
      <family val="2"/>
    </font>
    <font>
      <b/>
      <sz val="11"/>
      <color rgb="FF212121"/>
      <name val="Calibri"/>
      <family val="2"/>
    </font>
    <font>
      <b/>
      <sz val="8"/>
      <name val="Montserrat"/>
    </font>
    <font>
      <sz val="6"/>
      <color rgb="FF000000"/>
      <name val="Montserrat"/>
    </font>
    <font>
      <sz val="6"/>
      <color theme="1"/>
      <name val="Montserrat"/>
    </font>
    <font>
      <b/>
      <vertAlign val="superscript"/>
      <sz val="8"/>
      <color theme="0"/>
      <name val="Montserrat"/>
    </font>
    <font>
      <b/>
      <sz val="9"/>
      <color rgb="FFFF0000"/>
      <name val="Montserrat"/>
    </font>
    <font>
      <b/>
      <sz val="11"/>
      <color rgb="FFFF0000"/>
      <name val="Montserrat"/>
    </font>
    <font>
      <sz val="10"/>
      <name val="Arial"/>
      <family val="2"/>
    </font>
    <font>
      <b/>
      <sz val="10"/>
      <name val="Montserrat"/>
    </font>
    <font>
      <sz val="8"/>
      <color indexed="8"/>
      <name val="Montserrat"/>
    </font>
    <font>
      <sz val="7"/>
      <name val="Arial"/>
      <family val="2"/>
    </font>
    <font>
      <b/>
      <vertAlign val="superscript"/>
      <sz val="6"/>
      <name val="Montserrat"/>
    </font>
  </fonts>
  <fills count="9">
    <fill>
      <patternFill patternType="none"/>
    </fill>
    <fill>
      <patternFill patternType="gray125"/>
    </fill>
    <fill>
      <patternFill patternType="solid">
        <fgColor theme="0"/>
        <bgColor indexed="64"/>
      </patternFill>
    </fill>
    <fill>
      <patternFill patternType="solid">
        <fgColor rgb="FFD4C19C"/>
        <bgColor indexed="64"/>
      </patternFill>
    </fill>
    <fill>
      <patternFill patternType="solid">
        <fgColor rgb="FFF2F2F2"/>
        <bgColor indexed="64"/>
      </patternFill>
    </fill>
    <fill>
      <patternFill patternType="solid">
        <fgColor indexed="9"/>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BC955B"/>
        <bgColor indexed="64"/>
      </patternFill>
    </fill>
  </fills>
  <borders count="32">
    <border>
      <left/>
      <right/>
      <top/>
      <bottom/>
      <diagonal/>
    </border>
    <border>
      <left/>
      <right/>
      <top style="thick">
        <color theme="0" tint="-0.499984740745262"/>
      </top>
      <bottom style="thick">
        <color theme="0" tint="-0.499984740745262"/>
      </bottom>
      <diagonal/>
    </border>
    <border>
      <left/>
      <right/>
      <top style="medium">
        <color theme="0" tint="-0.499984740745262"/>
      </top>
      <bottom/>
      <diagonal/>
    </border>
    <border>
      <left/>
      <right/>
      <top/>
      <bottom style="medium">
        <color theme="0" tint="-0.499984740745262"/>
      </bottom>
      <diagonal/>
    </border>
    <border>
      <left/>
      <right/>
      <top style="medium">
        <color theme="0" tint="-0.499984740745262"/>
      </top>
      <bottom style="medium">
        <color theme="0"/>
      </bottom>
      <diagonal/>
    </border>
    <border>
      <left/>
      <right/>
      <top style="thick">
        <color theme="0" tint="-0.499984740745262"/>
      </top>
      <bottom style="medium">
        <color theme="0"/>
      </bottom>
      <diagonal/>
    </border>
    <border>
      <left/>
      <right/>
      <top style="thick">
        <color theme="0" tint="-0.499984740745262"/>
      </top>
      <bottom/>
      <diagonal/>
    </border>
    <border>
      <left style="medium">
        <color theme="0"/>
      </left>
      <right/>
      <top style="medium">
        <color theme="0" tint="-0.499984740745262"/>
      </top>
      <bottom/>
      <diagonal/>
    </border>
    <border>
      <left/>
      <right style="medium">
        <color theme="0"/>
      </right>
      <top style="medium">
        <color theme="0" tint="-0.499984740745262"/>
      </top>
      <bottom/>
      <diagonal/>
    </border>
    <border>
      <left style="thin">
        <color indexed="65"/>
      </left>
      <right/>
      <top style="medium">
        <color theme="0" tint="-0.499984740745262"/>
      </top>
      <bottom style="medium">
        <color theme="0"/>
      </bottom>
      <diagonal/>
    </border>
    <border>
      <left style="medium">
        <color theme="0"/>
      </left>
      <right style="medium">
        <color theme="0"/>
      </right>
      <top style="medium">
        <color theme="0" tint="-0.499984740745262"/>
      </top>
      <bottom/>
      <diagonal/>
    </border>
    <border>
      <left style="medium">
        <color theme="0"/>
      </left>
      <right/>
      <top/>
      <bottom/>
      <diagonal/>
    </border>
    <border>
      <left/>
      <right style="medium">
        <color theme="0"/>
      </right>
      <top/>
      <bottom/>
      <diagonal/>
    </border>
    <border>
      <left style="medium">
        <color theme="0"/>
      </left>
      <right style="medium">
        <color theme="0"/>
      </right>
      <top style="medium">
        <color theme="0"/>
      </top>
      <bottom/>
      <diagonal/>
    </border>
    <border>
      <left style="medium">
        <color theme="0"/>
      </left>
      <right/>
      <top style="medium">
        <color theme="0"/>
      </top>
      <bottom/>
      <diagonal/>
    </border>
    <border>
      <left style="medium">
        <color theme="0"/>
      </left>
      <right style="medium">
        <color theme="0"/>
      </right>
      <top/>
      <bottom/>
      <diagonal/>
    </border>
    <border>
      <left/>
      <right/>
      <top style="medium">
        <color theme="0" tint="-0.499984740745262"/>
      </top>
      <bottom style="medium">
        <color theme="0" tint="-0.499984740745262"/>
      </bottom>
      <diagonal/>
    </border>
    <border>
      <left/>
      <right/>
      <top/>
      <bottom style="medium">
        <color theme="0"/>
      </bottom>
      <diagonal/>
    </border>
    <border>
      <left/>
      <right/>
      <top style="medium">
        <color theme="0" tint="-0.499984740745262"/>
      </top>
      <bottom style="medium">
        <color theme="0" tint="-4.9989318521683403E-2"/>
      </bottom>
      <diagonal/>
    </border>
    <border>
      <left/>
      <right/>
      <top style="medium">
        <color theme="0"/>
      </top>
      <bottom style="medium">
        <color theme="0"/>
      </bottom>
      <diagonal/>
    </border>
    <border>
      <left/>
      <right/>
      <top style="medium">
        <color theme="0"/>
      </top>
      <bottom style="medium">
        <color theme="0" tint="-0.499984740745262"/>
      </bottom>
      <diagonal/>
    </border>
    <border>
      <left/>
      <right/>
      <top style="medium">
        <color indexed="64"/>
      </top>
      <bottom/>
      <diagonal/>
    </border>
    <border>
      <left/>
      <right/>
      <top style="medium">
        <color theme="0"/>
      </top>
      <bottom/>
      <diagonal/>
    </border>
    <border>
      <left style="thin">
        <color theme="0"/>
      </left>
      <right style="thin">
        <color theme="0"/>
      </right>
      <top style="thin">
        <color theme="0"/>
      </top>
      <bottom/>
      <diagonal/>
    </border>
    <border>
      <left/>
      <right/>
      <top/>
      <bottom style="medium">
        <color auto="1"/>
      </bottom>
      <diagonal/>
    </border>
    <border>
      <left/>
      <right/>
      <top/>
      <bottom style="medium">
        <color rgb="FF808080"/>
      </bottom>
      <diagonal/>
    </border>
    <border>
      <left/>
      <right/>
      <top style="medium">
        <color rgb="FF808080"/>
      </top>
      <bottom/>
      <diagonal/>
    </border>
    <border>
      <left/>
      <right style="thin">
        <color theme="0"/>
      </right>
      <top style="medium">
        <color theme="0" tint="-0.499984740745262"/>
      </top>
      <bottom/>
      <diagonal/>
    </border>
    <border>
      <left/>
      <right style="thin">
        <color theme="0"/>
      </right>
      <top/>
      <bottom/>
      <diagonal/>
    </border>
    <border>
      <left/>
      <right style="thin">
        <color theme="0"/>
      </right>
      <top/>
      <bottom style="medium">
        <color theme="0" tint="-0.499984740745262"/>
      </bottom>
      <diagonal/>
    </border>
    <border>
      <left/>
      <right/>
      <top/>
      <bottom style="thin">
        <color theme="0"/>
      </bottom>
      <diagonal/>
    </border>
    <border>
      <left/>
      <right style="thin">
        <color theme="0"/>
      </right>
      <top/>
      <bottom style="thin">
        <color theme="0"/>
      </bottom>
      <diagonal/>
    </border>
  </borders>
  <cellStyleXfs count="18">
    <xf numFmtId="0" fontId="0" fillId="0" borderId="0"/>
    <xf numFmtId="43" fontId="7" fillId="0" borderId="0" applyFont="0" applyFill="0" applyBorder="0" applyAlignment="0" applyProtection="0"/>
    <xf numFmtId="164" fontId="2" fillId="0" borderId="0"/>
    <xf numFmtId="164" fontId="2" fillId="0" borderId="0"/>
    <xf numFmtId="164" fontId="7" fillId="0" borderId="0"/>
    <xf numFmtId="0" fontId="7" fillId="0" borderId="0"/>
    <xf numFmtId="43" fontId="7" fillId="0" borderId="0" applyFont="0" applyFill="0" applyBorder="0" applyAlignment="0" applyProtection="0"/>
    <xf numFmtId="0" fontId="7" fillId="0" borderId="0"/>
    <xf numFmtId="0" fontId="7" fillId="0" borderId="0"/>
    <xf numFmtId="0" fontId="21" fillId="0" borderId="0"/>
    <xf numFmtId="0" fontId="7" fillId="0" borderId="0"/>
    <xf numFmtId="0" fontId="1" fillId="0" borderId="0"/>
    <xf numFmtId="164" fontId="7" fillId="0" borderId="0"/>
    <xf numFmtId="172" fontId="2" fillId="0" borderId="0" applyFont="0" applyFill="0" applyBorder="0" applyAlignment="0" applyProtection="0"/>
    <xf numFmtId="173" fontId="7" fillId="0" borderId="0" applyFont="0" applyFill="0" applyBorder="0" applyAlignment="0" applyProtection="0"/>
    <xf numFmtId="164" fontId="2" fillId="0" borderId="0"/>
    <xf numFmtId="0" fontId="42" fillId="0" borderId="0" applyNumberFormat="0" applyFill="0" applyBorder="0" applyAlignment="0" applyProtection="0"/>
    <xf numFmtId="9" fontId="58" fillId="0" borderId="0" applyFont="0" applyFill="0" applyBorder="0" applyAlignment="0" applyProtection="0"/>
  </cellStyleXfs>
  <cellXfs count="591">
    <xf numFmtId="0" fontId="0" fillId="0" borderId="0" xfId="0"/>
    <xf numFmtId="0" fontId="4" fillId="0" borderId="0" xfId="2" applyNumberFormat="1" applyFont="1"/>
    <xf numFmtId="165" fontId="5" fillId="0" borderId="0" xfId="2" applyNumberFormat="1" applyFont="1" applyFill="1"/>
    <xf numFmtId="165" fontId="4" fillId="0" borderId="0" xfId="2" applyNumberFormat="1" applyFont="1"/>
    <xf numFmtId="165" fontId="3" fillId="0" borderId="0" xfId="3" applyNumberFormat="1" applyFont="1" applyBorder="1"/>
    <xf numFmtId="0" fontId="4" fillId="2" borderId="0" xfId="2" applyNumberFormat="1" applyFont="1" applyFill="1"/>
    <xf numFmtId="43" fontId="4" fillId="0" borderId="0" xfId="1" applyFont="1"/>
    <xf numFmtId="165" fontId="4" fillId="2" borderId="0" xfId="2" applyNumberFormat="1" applyFont="1" applyFill="1" applyAlignment="1">
      <alignment horizontal="right"/>
    </xf>
    <xf numFmtId="0" fontId="13" fillId="0" borderId="0" xfId="2" applyNumberFormat="1" applyFont="1" applyFill="1" applyBorder="1"/>
    <xf numFmtId="167" fontId="13" fillId="2" borderId="0" xfId="2" applyNumberFormat="1" applyFont="1" applyFill="1" applyBorder="1" applyAlignment="1">
      <alignment horizontal="right" wrapText="1"/>
    </xf>
    <xf numFmtId="0" fontId="13" fillId="0" borderId="0" xfId="2" applyNumberFormat="1" applyFont="1" applyFill="1"/>
    <xf numFmtId="165" fontId="13" fillId="0" borderId="0" xfId="2" applyNumberFormat="1" applyFont="1" applyFill="1" applyBorder="1"/>
    <xf numFmtId="164" fontId="13" fillId="0" borderId="0" xfId="2" quotePrefix="1" applyNumberFormat="1" applyFont="1" applyFill="1" applyAlignment="1">
      <alignment horizontal="left"/>
    </xf>
    <xf numFmtId="167" fontId="4" fillId="2" borderId="0" xfId="2" applyNumberFormat="1" applyFont="1" applyFill="1" applyBorder="1" applyAlignment="1">
      <alignment horizontal="right" wrapText="1"/>
    </xf>
    <xf numFmtId="0" fontId="4" fillId="0" borderId="0" xfId="2" applyNumberFormat="1" applyFont="1" applyAlignment="1"/>
    <xf numFmtId="0" fontId="9" fillId="0" borderId="0" xfId="0" applyFont="1" applyFill="1" applyBorder="1" applyAlignment="1">
      <alignment vertical="center"/>
    </xf>
    <xf numFmtId="0" fontId="4" fillId="0" borderId="0" xfId="0" applyFont="1" applyFill="1" applyBorder="1" applyAlignment="1">
      <alignment horizontal="center" vertical="center" wrapText="1"/>
    </xf>
    <xf numFmtId="0" fontId="12" fillId="0" borderId="0" xfId="0" applyFont="1" applyFill="1" applyBorder="1" applyAlignment="1">
      <alignment vertical="center"/>
    </xf>
    <xf numFmtId="4" fontId="12" fillId="0" borderId="0" xfId="0" applyNumberFormat="1" applyFont="1" applyFill="1" applyBorder="1" applyAlignment="1">
      <alignment horizontal="right" vertical="center" wrapText="1"/>
    </xf>
    <xf numFmtId="0" fontId="13" fillId="0" borderId="0" xfId="0" applyFont="1" applyFill="1" applyBorder="1" applyAlignment="1">
      <alignment vertical="center"/>
    </xf>
    <xf numFmtId="4" fontId="13" fillId="0" borderId="0" xfId="0" applyNumberFormat="1" applyFont="1" applyFill="1" applyBorder="1" applyAlignment="1">
      <alignment horizontal="right" vertical="center" wrapText="1"/>
    </xf>
    <xf numFmtId="0" fontId="13" fillId="0" borderId="0" xfId="0" applyFont="1" applyFill="1" applyBorder="1" applyAlignment="1">
      <alignment horizontal="right" vertical="center" wrapText="1"/>
    </xf>
    <xf numFmtId="165" fontId="3" fillId="0" borderId="0" xfId="4" applyNumberFormat="1" applyFont="1" applyBorder="1"/>
    <xf numFmtId="0" fontId="4" fillId="0" borderId="0" xfId="2" applyNumberFormat="1" applyFont="1" applyFill="1" applyBorder="1"/>
    <xf numFmtId="166" fontId="4" fillId="0" borderId="0" xfId="1" applyNumberFormat="1" applyFont="1"/>
    <xf numFmtId="0" fontId="4" fillId="0" borderId="0" xfId="0" applyFont="1" applyFill="1" applyBorder="1" applyAlignment="1">
      <alignment horizontal="center" vertical="center"/>
    </xf>
    <xf numFmtId="165" fontId="5" fillId="2" borderId="0" xfId="2" applyNumberFormat="1" applyFont="1" applyFill="1"/>
    <xf numFmtId="165" fontId="6" fillId="2" borderId="0" xfId="2" quotePrefix="1" applyNumberFormat="1" applyFont="1" applyFill="1" applyAlignment="1">
      <alignment horizontal="left"/>
    </xf>
    <xf numFmtId="165" fontId="4" fillId="2" borderId="0" xfId="2" applyNumberFormat="1" applyFont="1" applyFill="1"/>
    <xf numFmtId="0" fontId="4" fillId="2" borderId="0" xfId="2" applyNumberFormat="1" applyFont="1" applyFill="1" applyAlignment="1">
      <alignment vertical="center"/>
    </xf>
    <xf numFmtId="165" fontId="4" fillId="2" borderId="0" xfId="2" applyNumberFormat="1" applyFont="1" applyFill="1" applyAlignment="1">
      <alignment vertical="center"/>
    </xf>
    <xf numFmtId="43" fontId="4" fillId="2" borderId="0" xfId="1" applyFont="1" applyFill="1"/>
    <xf numFmtId="0" fontId="8" fillId="2" borderId="0" xfId="2" applyNumberFormat="1" applyFont="1" applyFill="1"/>
    <xf numFmtId="0" fontId="10" fillId="3" borderId="0" xfId="2" applyNumberFormat="1" applyFont="1" applyFill="1" applyBorder="1" applyAlignment="1">
      <alignment horizontal="left" indent="1"/>
    </xf>
    <xf numFmtId="165" fontId="10" fillId="3" borderId="0" xfId="2" applyNumberFormat="1" applyFont="1" applyFill="1" applyBorder="1" applyAlignment="1">
      <alignment horizontal="center"/>
    </xf>
    <xf numFmtId="43" fontId="10" fillId="3" borderId="0" xfId="1" applyFont="1" applyFill="1" applyBorder="1" applyAlignment="1">
      <alignment horizontal="center" vertical="top" wrapText="1"/>
    </xf>
    <xf numFmtId="0" fontId="10" fillId="3" borderId="0" xfId="2" applyNumberFormat="1" applyFont="1" applyFill="1" applyBorder="1" applyAlignment="1">
      <alignment horizontal="center" vertical="top" wrapText="1"/>
    </xf>
    <xf numFmtId="0" fontId="10" fillId="3" borderId="2" xfId="2" applyNumberFormat="1" applyFont="1" applyFill="1" applyBorder="1" applyAlignment="1">
      <alignment horizontal="center"/>
    </xf>
    <xf numFmtId="165" fontId="10" fillId="3" borderId="2" xfId="2" applyNumberFormat="1" applyFont="1" applyFill="1" applyBorder="1" applyAlignment="1">
      <alignment horizontal="center" wrapText="1"/>
    </xf>
    <xf numFmtId="0" fontId="10" fillId="3" borderId="2" xfId="2" applyNumberFormat="1" applyFont="1" applyFill="1" applyBorder="1" applyAlignment="1">
      <alignment horizontal="center" wrapText="1"/>
    </xf>
    <xf numFmtId="165" fontId="10" fillId="3" borderId="2" xfId="0" applyNumberFormat="1" applyFont="1" applyFill="1" applyBorder="1" applyAlignment="1">
      <alignment horizontal="center" vertical="center"/>
    </xf>
    <xf numFmtId="165" fontId="13" fillId="0" borderId="0" xfId="0" applyNumberFormat="1" applyFont="1" applyBorder="1" applyAlignment="1">
      <alignment horizontal="left" vertical="center"/>
    </xf>
    <xf numFmtId="165" fontId="13" fillId="0" borderId="0" xfId="0" applyNumberFormat="1" applyFont="1" applyAlignment="1">
      <alignment horizontal="left" vertical="center"/>
    </xf>
    <xf numFmtId="165" fontId="4" fillId="0" borderId="0" xfId="5" applyNumberFormat="1" applyFont="1" applyAlignment="1">
      <alignment vertical="center"/>
    </xf>
    <xf numFmtId="165" fontId="15" fillId="2" borderId="0" xfId="5" applyNumberFormat="1" applyFont="1" applyFill="1" applyBorder="1" applyAlignment="1">
      <alignment vertical="center"/>
    </xf>
    <xf numFmtId="0" fontId="13" fillId="0" borderId="0" xfId="5" applyFont="1" applyAlignment="1">
      <alignment vertical="center"/>
    </xf>
    <xf numFmtId="165" fontId="16" fillId="0" borderId="0" xfId="5" applyNumberFormat="1" applyFont="1" applyAlignment="1">
      <alignment vertical="center"/>
    </xf>
    <xf numFmtId="166" fontId="17" fillId="2" borderId="0" xfId="6" applyNumberFormat="1" applyFont="1" applyFill="1" applyBorder="1" applyAlignment="1" applyProtection="1">
      <alignment vertical="center"/>
    </xf>
    <xf numFmtId="165" fontId="10" fillId="2" borderId="0" xfId="5" applyNumberFormat="1" applyFont="1" applyFill="1" applyBorder="1" applyAlignment="1">
      <alignment horizontal="right" vertical="center"/>
    </xf>
    <xf numFmtId="165" fontId="10" fillId="2" borderId="0" xfId="5" applyNumberFormat="1" applyFont="1" applyFill="1" applyBorder="1" applyAlignment="1">
      <alignment vertical="center"/>
    </xf>
    <xf numFmtId="165" fontId="15" fillId="2" borderId="0" xfId="5" applyNumberFormat="1" applyFont="1" applyFill="1" applyBorder="1" applyAlignment="1">
      <alignment horizontal="right" vertical="center"/>
    </xf>
    <xf numFmtId="165" fontId="17" fillId="2" borderId="0" xfId="5" applyNumberFormat="1" applyFont="1" applyFill="1" applyBorder="1" applyAlignment="1">
      <alignment vertical="center"/>
    </xf>
    <xf numFmtId="165" fontId="18" fillId="0" borderId="0" xfId="5" applyNumberFormat="1" applyFont="1" applyAlignment="1">
      <alignment vertical="center"/>
    </xf>
    <xf numFmtId="168" fontId="19" fillId="2" borderId="0" xfId="5" applyNumberFormat="1" applyFont="1" applyFill="1" applyBorder="1"/>
    <xf numFmtId="165" fontId="4" fillId="2" borderId="0" xfId="5" applyNumberFormat="1" applyFont="1" applyFill="1" applyBorder="1" applyAlignment="1">
      <alignment vertical="center"/>
    </xf>
    <xf numFmtId="165" fontId="16" fillId="2" borderId="0" xfId="5" applyNumberFormat="1" applyFont="1" applyFill="1" applyBorder="1" applyAlignment="1">
      <alignment vertical="center"/>
    </xf>
    <xf numFmtId="0" fontId="4" fillId="0" borderId="0" xfId="5" applyFont="1" applyAlignment="1">
      <alignment vertical="center"/>
    </xf>
    <xf numFmtId="166" fontId="10" fillId="2" borderId="0" xfId="6" applyNumberFormat="1" applyFont="1" applyFill="1" applyBorder="1" applyAlignment="1">
      <alignment vertical="center"/>
    </xf>
    <xf numFmtId="169" fontId="10" fillId="2" borderId="0" xfId="6" applyNumberFormat="1" applyFont="1" applyFill="1" applyBorder="1" applyAlignment="1">
      <alignment vertical="center"/>
    </xf>
    <xf numFmtId="0" fontId="10" fillId="2" borderId="0" xfId="5" applyFont="1" applyFill="1" applyBorder="1"/>
    <xf numFmtId="165" fontId="10" fillId="2" borderId="0" xfId="5" applyNumberFormat="1" applyFont="1" applyFill="1" applyBorder="1" applyAlignment="1">
      <alignment horizontal="center" vertical="center"/>
    </xf>
    <xf numFmtId="0" fontId="10" fillId="2" borderId="0" xfId="5" applyFont="1" applyFill="1" applyBorder="1" applyAlignment="1">
      <alignment horizontal="center" vertical="center"/>
    </xf>
    <xf numFmtId="165" fontId="10" fillId="2" borderId="0" xfId="5" quotePrefix="1" applyNumberFormat="1" applyFont="1" applyFill="1" applyBorder="1" applyAlignment="1">
      <alignment horizontal="center" vertical="center"/>
    </xf>
    <xf numFmtId="165" fontId="4" fillId="2" borderId="0" xfId="5" applyNumberFormat="1" applyFont="1" applyFill="1" applyAlignment="1">
      <alignment vertical="center"/>
    </xf>
    <xf numFmtId="165" fontId="4" fillId="0" borderId="0" xfId="5" applyNumberFormat="1" applyFont="1" applyBorder="1" applyAlignment="1">
      <alignment vertical="center"/>
    </xf>
    <xf numFmtId="3" fontId="13" fillId="2" borderId="0" xfId="7" applyNumberFormat="1" applyFont="1" applyFill="1" applyBorder="1" applyAlignment="1">
      <alignment vertical="center"/>
    </xf>
    <xf numFmtId="168" fontId="13" fillId="2" borderId="0" xfId="7" applyNumberFormat="1" applyFont="1" applyFill="1" applyBorder="1" applyAlignment="1">
      <alignment vertical="center"/>
    </xf>
    <xf numFmtId="165" fontId="13" fillId="2" borderId="0" xfId="5" applyNumberFormat="1" applyFont="1" applyFill="1" applyBorder="1" applyAlignment="1">
      <alignment vertical="center"/>
    </xf>
    <xf numFmtId="0" fontId="8" fillId="2" borderId="0" xfId="5" applyFont="1" applyFill="1" applyBorder="1" applyAlignment="1">
      <alignment horizontal="center" vertical="center" wrapText="1"/>
    </xf>
    <xf numFmtId="0" fontId="20" fillId="2" borderId="0" xfId="5" applyFont="1" applyFill="1" applyBorder="1" applyAlignment="1">
      <alignment vertical="center"/>
    </xf>
    <xf numFmtId="0" fontId="10" fillId="3" borderId="0" xfId="5" applyFont="1" applyFill="1" applyBorder="1" applyAlignment="1">
      <alignment horizontal="center" vertical="center" wrapText="1"/>
    </xf>
    <xf numFmtId="0" fontId="10" fillId="3" borderId="0" xfId="5" quotePrefix="1" applyFont="1" applyFill="1" applyBorder="1" applyAlignment="1">
      <alignment horizontal="center" vertical="center" wrapText="1"/>
    </xf>
    <xf numFmtId="165" fontId="10" fillId="3" borderId="0" xfId="5" quotePrefix="1" applyNumberFormat="1" applyFont="1" applyFill="1" applyBorder="1" applyAlignment="1">
      <alignment horizontal="center" vertical="center" wrapText="1"/>
    </xf>
    <xf numFmtId="165" fontId="4" fillId="3" borderId="0" xfId="5" applyNumberFormat="1" applyFont="1" applyFill="1" applyAlignment="1">
      <alignment vertical="center"/>
    </xf>
    <xf numFmtId="165" fontId="10" fillId="3" borderId="0" xfId="5" applyNumberFormat="1" applyFont="1" applyFill="1" applyBorder="1" applyAlignment="1">
      <alignment horizontal="center" vertical="center"/>
    </xf>
    <xf numFmtId="165" fontId="10" fillId="3" borderId="0" xfId="5" applyNumberFormat="1" applyFont="1" applyFill="1" applyBorder="1" applyAlignment="1">
      <alignment vertical="center"/>
    </xf>
    <xf numFmtId="165" fontId="10" fillId="3" borderId="2" xfId="5" quotePrefix="1" applyNumberFormat="1" applyFont="1" applyFill="1" applyBorder="1" applyAlignment="1">
      <alignment horizontal="center" vertical="top" wrapText="1"/>
    </xf>
    <xf numFmtId="0" fontId="10" fillId="3" borderId="0" xfId="5" applyFont="1" applyFill="1" applyBorder="1" applyAlignment="1">
      <alignment horizontal="center" vertical="center"/>
    </xf>
    <xf numFmtId="165" fontId="10" fillId="3" borderId="0" xfId="5" quotePrefix="1" applyNumberFormat="1" applyFont="1" applyFill="1" applyAlignment="1">
      <alignment horizontal="center" vertical="center"/>
    </xf>
    <xf numFmtId="165" fontId="10" fillId="3" borderId="0" xfId="5" applyNumberFormat="1" applyFont="1" applyFill="1" applyAlignment="1">
      <alignment horizontal="center" vertical="center"/>
    </xf>
    <xf numFmtId="0" fontId="14" fillId="2" borderId="0" xfId="5" applyFont="1" applyFill="1" applyAlignment="1">
      <alignment horizontal="left" vertical="center"/>
    </xf>
    <xf numFmtId="0" fontId="10" fillId="3" borderId="2" xfId="5" applyFont="1" applyFill="1" applyBorder="1" applyAlignment="1">
      <alignment horizontal="center" vertical="center" wrapText="1"/>
    </xf>
    <xf numFmtId="0" fontId="10" fillId="3" borderId="2" xfId="5" applyFont="1" applyFill="1" applyBorder="1" applyAlignment="1">
      <alignment horizontal="center" vertical="center"/>
    </xf>
    <xf numFmtId="165" fontId="10" fillId="3" borderId="0" xfId="5" quotePrefix="1" applyNumberFormat="1" applyFont="1" applyFill="1" applyBorder="1" applyAlignment="1">
      <alignment horizontal="center" vertical="center"/>
    </xf>
    <xf numFmtId="0" fontId="14" fillId="2" borderId="0" xfId="5" applyFont="1" applyFill="1" applyBorder="1" applyAlignment="1">
      <alignment horizontal="left" vertical="center"/>
    </xf>
    <xf numFmtId="165" fontId="4" fillId="3" borderId="6" xfId="5" applyNumberFormat="1" applyFont="1" applyFill="1" applyBorder="1" applyAlignment="1">
      <alignment vertical="center"/>
    </xf>
    <xf numFmtId="0" fontId="9" fillId="2" borderId="0" xfId="5" applyFont="1" applyFill="1" applyBorder="1" applyAlignment="1">
      <alignment horizontal="left" vertical="center"/>
    </xf>
    <xf numFmtId="165" fontId="18" fillId="2" borderId="0" xfId="5" applyNumberFormat="1" applyFont="1" applyFill="1" applyAlignment="1">
      <alignment vertical="center"/>
    </xf>
    <xf numFmtId="0" fontId="14" fillId="2" borderId="0" xfId="0" applyFont="1" applyFill="1" applyAlignment="1">
      <alignment horizontal="left" vertical="center"/>
    </xf>
    <xf numFmtId="0" fontId="10" fillId="3" borderId="2" xfId="7" applyFont="1" applyFill="1" applyBorder="1" applyAlignment="1">
      <alignment horizontal="center" vertical="center" wrapText="1"/>
    </xf>
    <xf numFmtId="0" fontId="10" fillId="3" borderId="7" xfId="7" applyFont="1" applyFill="1" applyBorder="1" applyAlignment="1">
      <alignment horizontal="center" vertical="center" wrapText="1"/>
    </xf>
    <xf numFmtId="0" fontId="10" fillId="3" borderId="8" xfId="7" applyFont="1" applyFill="1" applyBorder="1" applyAlignment="1">
      <alignment horizontal="center" vertical="center" wrapText="1"/>
    </xf>
    <xf numFmtId="0" fontId="10" fillId="3" borderId="10" xfId="7" applyFont="1" applyFill="1" applyBorder="1" applyAlignment="1">
      <alignment horizontal="center" vertical="center" wrapText="1"/>
    </xf>
    <xf numFmtId="0" fontId="10" fillId="3" borderId="0" xfId="7" applyFont="1" applyFill="1" applyBorder="1" applyAlignment="1">
      <alignment horizontal="center" vertical="center" wrapText="1"/>
    </xf>
    <xf numFmtId="0" fontId="10" fillId="3" borderId="11" xfId="7" applyFont="1" applyFill="1" applyBorder="1" applyAlignment="1">
      <alignment horizontal="center" vertical="center" wrapText="1"/>
    </xf>
    <xf numFmtId="0" fontId="10" fillId="3" borderId="12" xfId="7" applyFont="1" applyFill="1" applyBorder="1" applyAlignment="1">
      <alignment horizontal="center" vertical="center" wrapText="1"/>
    </xf>
    <xf numFmtId="0" fontId="10" fillId="3" borderId="13" xfId="7" applyFont="1" applyFill="1" applyBorder="1" applyAlignment="1">
      <alignment horizontal="center" vertical="center" wrapText="1"/>
    </xf>
    <xf numFmtId="0" fontId="10" fillId="3" borderId="14" xfId="7" applyFont="1" applyFill="1" applyBorder="1" applyAlignment="1">
      <alignment horizontal="center" vertical="center" wrapText="1"/>
    </xf>
    <xf numFmtId="0" fontId="10" fillId="3" borderId="15" xfId="7" applyFont="1" applyFill="1" applyBorder="1" applyAlignment="1">
      <alignment horizontal="center" vertical="center" wrapText="1"/>
    </xf>
    <xf numFmtId="0" fontId="10" fillId="2" borderId="16" xfId="7" applyFont="1" applyFill="1" applyBorder="1" applyAlignment="1">
      <alignment horizontal="center" vertical="center" wrapText="1"/>
    </xf>
    <xf numFmtId="165" fontId="10" fillId="2" borderId="16" xfId="5" quotePrefix="1" applyNumberFormat="1" applyFont="1" applyFill="1" applyBorder="1" applyAlignment="1">
      <alignment horizontal="center" vertical="center" wrapText="1"/>
    </xf>
    <xf numFmtId="0" fontId="10" fillId="2" borderId="16" xfId="5" applyFont="1" applyFill="1" applyBorder="1" applyAlignment="1">
      <alignment horizontal="center" vertical="center" wrapText="1"/>
    </xf>
    <xf numFmtId="0" fontId="10" fillId="2" borderId="16" xfId="5" quotePrefix="1" applyFont="1" applyFill="1" applyBorder="1" applyAlignment="1">
      <alignment horizontal="center" vertical="center" wrapText="1"/>
    </xf>
    <xf numFmtId="165" fontId="4" fillId="2" borderId="16" xfId="5" applyNumberFormat="1" applyFont="1" applyFill="1" applyBorder="1" applyAlignment="1">
      <alignment vertical="center"/>
    </xf>
    <xf numFmtId="0" fontId="10" fillId="2" borderId="16" xfId="2" applyNumberFormat="1" applyFont="1" applyFill="1" applyBorder="1" applyAlignment="1">
      <alignment horizontal="left" indent="1"/>
    </xf>
    <xf numFmtId="165" fontId="10" fillId="2" borderId="16" xfId="2" applyNumberFormat="1" applyFont="1" applyFill="1" applyBorder="1" applyAlignment="1">
      <alignment horizontal="center"/>
    </xf>
    <xf numFmtId="43" fontId="10" fillId="2" borderId="16" xfId="1" applyFont="1" applyFill="1" applyBorder="1" applyAlignment="1">
      <alignment horizontal="center" vertical="top" wrapText="1"/>
    </xf>
    <xf numFmtId="0" fontId="10" fillId="2" borderId="16" xfId="2" applyNumberFormat="1" applyFont="1" applyFill="1" applyBorder="1" applyAlignment="1">
      <alignment horizontal="center" vertical="top" wrapText="1"/>
    </xf>
    <xf numFmtId="165" fontId="4" fillId="2" borderId="16" xfId="0" applyNumberFormat="1" applyFont="1" applyFill="1" applyBorder="1" applyAlignment="1">
      <alignment vertical="center"/>
    </xf>
    <xf numFmtId="165" fontId="4" fillId="0" borderId="0" xfId="0" applyNumberFormat="1" applyFont="1" applyAlignment="1">
      <alignment vertical="center"/>
    </xf>
    <xf numFmtId="165" fontId="4" fillId="2" borderId="0" xfId="0" applyNumberFormat="1" applyFont="1" applyFill="1" applyAlignment="1">
      <alignment vertical="center"/>
    </xf>
    <xf numFmtId="165" fontId="8" fillId="0" borderId="0" xfId="0" applyNumberFormat="1" applyFont="1" applyAlignment="1">
      <alignment vertical="center"/>
    </xf>
    <xf numFmtId="0" fontId="14" fillId="2" borderId="0" xfId="0" applyFont="1" applyFill="1" applyBorder="1" applyAlignment="1">
      <alignment horizontal="left" vertical="top"/>
    </xf>
    <xf numFmtId="0" fontId="14" fillId="2" borderId="0" xfId="0" applyFont="1" applyFill="1" applyBorder="1" applyAlignment="1">
      <alignment horizontal="left" vertical="center"/>
    </xf>
    <xf numFmtId="165" fontId="13" fillId="0" borderId="0" xfId="0" applyNumberFormat="1" applyFont="1" applyAlignment="1">
      <alignment vertical="center"/>
    </xf>
    <xf numFmtId="0" fontId="4" fillId="0" borderId="0" xfId="0" applyFont="1" applyAlignment="1">
      <alignment vertical="center"/>
    </xf>
    <xf numFmtId="0" fontId="14" fillId="2" borderId="0" xfId="0" applyFont="1" applyFill="1" applyAlignment="1">
      <alignment horizontal="left" vertical="top"/>
    </xf>
    <xf numFmtId="165" fontId="10" fillId="3" borderId="2" xfId="0" applyNumberFormat="1" applyFont="1" applyFill="1" applyBorder="1" applyAlignment="1">
      <alignment vertical="center"/>
    </xf>
    <xf numFmtId="165" fontId="10" fillId="3" borderId="4" xfId="0" applyNumberFormat="1" applyFont="1" applyFill="1" applyBorder="1" applyAlignment="1">
      <alignment vertical="center"/>
    </xf>
    <xf numFmtId="165" fontId="10" fillId="3" borderId="4" xfId="0" applyNumberFormat="1" applyFont="1" applyFill="1" applyBorder="1" applyAlignment="1">
      <alignment horizontal="center" vertical="center"/>
    </xf>
    <xf numFmtId="165" fontId="10" fillId="3" borderId="0" xfId="0" applyNumberFormat="1" applyFont="1" applyFill="1" applyBorder="1" applyAlignment="1">
      <alignment vertical="center"/>
    </xf>
    <xf numFmtId="165" fontId="10" fillId="3" borderId="18" xfId="0" applyNumberFormat="1" applyFont="1" applyFill="1" applyBorder="1" applyAlignment="1">
      <alignment vertical="center"/>
    </xf>
    <xf numFmtId="165" fontId="10" fillId="3" borderId="18" xfId="0" applyNumberFormat="1" applyFont="1" applyFill="1" applyBorder="1" applyAlignment="1">
      <alignment horizontal="center" vertical="center"/>
    </xf>
    <xf numFmtId="0" fontId="10" fillId="3" borderId="0" xfId="0" applyFont="1" applyFill="1" applyBorder="1" applyAlignment="1">
      <alignment horizontal="center" vertical="center"/>
    </xf>
    <xf numFmtId="0" fontId="10" fillId="3" borderId="0" xfId="0" quotePrefix="1" applyFont="1" applyFill="1" applyBorder="1" applyAlignment="1">
      <alignment horizontal="center" vertical="center" wrapText="1"/>
    </xf>
    <xf numFmtId="165" fontId="10" fillId="3" borderId="0" xfId="0" quotePrefix="1" applyNumberFormat="1" applyFont="1" applyFill="1" applyBorder="1" applyAlignment="1">
      <alignment horizontal="center" vertical="center"/>
    </xf>
    <xf numFmtId="0" fontId="10" fillId="3" borderId="0" xfId="0" quotePrefix="1" applyFont="1" applyFill="1" applyBorder="1" applyAlignment="1">
      <alignment horizontal="center" vertical="center"/>
    </xf>
    <xf numFmtId="165" fontId="10" fillId="3" borderId="0" xfId="0" applyNumberFormat="1" applyFont="1" applyFill="1" applyBorder="1" applyAlignment="1">
      <alignment horizontal="center" vertical="center"/>
    </xf>
    <xf numFmtId="0" fontId="10" fillId="3" borderId="0" xfId="9" applyFont="1" applyFill="1" applyBorder="1" applyAlignment="1">
      <alignment horizontal="center" vertical="center"/>
    </xf>
    <xf numFmtId="0" fontId="10" fillId="3" borderId="0" xfId="9" quotePrefix="1" applyFont="1" applyFill="1" applyBorder="1" applyAlignment="1">
      <alignment horizontal="center" vertical="center"/>
    </xf>
    <xf numFmtId="0" fontId="10" fillId="3" borderId="0" xfId="0" applyFont="1" applyFill="1" applyBorder="1" applyAlignment="1">
      <alignment horizontal="center" vertical="center" wrapText="1"/>
    </xf>
    <xf numFmtId="165" fontId="10" fillId="3" borderId="2" xfId="0" applyNumberFormat="1" applyFont="1" applyFill="1" applyBorder="1" applyAlignment="1">
      <alignment horizontal="right" vertical="center"/>
    </xf>
    <xf numFmtId="165" fontId="4" fillId="0" borderId="0" xfId="0" applyNumberFormat="1" applyFont="1" applyBorder="1" applyAlignment="1">
      <alignment vertical="center"/>
    </xf>
    <xf numFmtId="165" fontId="4" fillId="0" borderId="0" xfId="0" applyNumberFormat="1" applyFont="1" applyAlignment="1">
      <alignment horizontal="right" vertical="center"/>
    </xf>
    <xf numFmtId="165" fontId="13" fillId="5" borderId="0" xfId="0" applyNumberFormat="1" applyFont="1" applyFill="1" applyBorder="1" applyAlignment="1">
      <alignment horizontal="left" vertical="center"/>
    </xf>
    <xf numFmtId="165" fontId="23" fillId="5" borderId="0" xfId="0" quotePrefix="1" applyNumberFormat="1" applyFont="1" applyFill="1" applyBorder="1" applyAlignment="1">
      <alignment horizontal="left" vertical="center"/>
    </xf>
    <xf numFmtId="165" fontId="23" fillId="2" borderId="0" xfId="0" quotePrefix="1" applyNumberFormat="1" applyFont="1" applyFill="1" applyBorder="1" applyAlignment="1">
      <alignment horizontal="left" vertical="center"/>
    </xf>
    <xf numFmtId="165" fontId="13" fillId="2" borderId="0" xfId="0" applyNumberFormat="1" applyFont="1" applyFill="1" applyBorder="1" applyAlignment="1">
      <alignment horizontal="left" vertical="center"/>
    </xf>
    <xf numFmtId="165" fontId="4" fillId="2" borderId="0" xfId="0" applyNumberFormat="1" applyFont="1" applyFill="1" applyBorder="1" applyAlignment="1">
      <alignment vertical="center"/>
    </xf>
    <xf numFmtId="165" fontId="10" fillId="2" borderId="0" xfId="0" applyNumberFormat="1" applyFont="1" applyFill="1" applyBorder="1" applyAlignment="1">
      <alignment vertical="center"/>
    </xf>
    <xf numFmtId="3" fontId="13" fillId="5" borderId="0" xfId="0" applyNumberFormat="1" applyFont="1" applyFill="1" applyBorder="1" applyAlignment="1">
      <alignment horizontal="left" vertical="center"/>
    </xf>
    <xf numFmtId="0" fontId="13" fillId="0" borderId="0" xfId="8" quotePrefix="1" applyFont="1" applyAlignment="1">
      <alignment horizontal="left" vertical="center"/>
    </xf>
    <xf numFmtId="0" fontId="24" fillId="2" borderId="0" xfId="10" applyFont="1" applyFill="1" applyBorder="1" applyAlignment="1">
      <alignment horizontal="center" vertical="center" wrapText="1"/>
    </xf>
    <xf numFmtId="0" fontId="24" fillId="2" borderId="0" xfId="10" quotePrefix="1" applyFont="1" applyFill="1" applyBorder="1" applyAlignment="1">
      <alignment horizontal="center" vertical="center" wrapText="1"/>
    </xf>
    <xf numFmtId="165" fontId="25" fillId="2" borderId="0" xfId="0" applyNumberFormat="1" applyFont="1" applyFill="1" applyBorder="1" applyAlignment="1">
      <alignment vertical="center"/>
    </xf>
    <xf numFmtId="165" fontId="26" fillId="2" borderId="0" xfId="0" applyNumberFormat="1" applyFont="1" applyFill="1" applyBorder="1" applyAlignment="1">
      <alignment vertical="center"/>
    </xf>
    <xf numFmtId="165" fontId="27" fillId="2" borderId="0" xfId="0" applyNumberFormat="1" applyFont="1" applyFill="1" applyBorder="1" applyAlignment="1">
      <alignment vertical="center"/>
    </xf>
    <xf numFmtId="0" fontId="13" fillId="0" borderId="0" xfId="9" applyFont="1" applyAlignment="1">
      <alignment horizontal="left" vertical="center"/>
    </xf>
    <xf numFmtId="0" fontId="4" fillId="2" borderId="0" xfId="0" applyFont="1" applyFill="1" applyBorder="1" applyAlignment="1">
      <alignment vertical="center"/>
    </xf>
    <xf numFmtId="165" fontId="17" fillId="2" borderId="0" xfId="0" applyNumberFormat="1" applyFont="1" applyFill="1" applyBorder="1" applyAlignment="1">
      <alignment horizontal="center" vertical="center"/>
    </xf>
    <xf numFmtId="165" fontId="12" fillId="2" borderId="16" xfId="0" quotePrefix="1" applyNumberFormat="1" applyFont="1" applyFill="1" applyBorder="1" applyAlignment="1">
      <alignment horizontal="left" vertical="center"/>
    </xf>
    <xf numFmtId="165" fontId="10" fillId="2" borderId="16" xfId="0" applyNumberFormat="1" applyFont="1" applyFill="1" applyBorder="1" applyAlignment="1">
      <alignment horizontal="center" vertical="center"/>
    </xf>
    <xf numFmtId="0" fontId="10" fillId="2" borderId="16" xfId="9" applyFont="1" applyFill="1" applyBorder="1" applyAlignment="1">
      <alignment horizontal="center" vertical="center"/>
    </xf>
    <xf numFmtId="0" fontId="10" fillId="2" borderId="16" xfId="9" quotePrefix="1" applyFont="1" applyFill="1" applyBorder="1" applyAlignment="1">
      <alignment horizontal="center" vertical="center"/>
    </xf>
    <xf numFmtId="0" fontId="10" fillId="2" borderId="0" xfId="0" applyFont="1" applyFill="1" applyBorder="1" applyAlignment="1">
      <alignment horizontal="center" vertical="center"/>
    </xf>
    <xf numFmtId="0" fontId="10" fillId="2" borderId="0" xfId="0" quotePrefix="1" applyFont="1" applyFill="1" applyBorder="1" applyAlignment="1">
      <alignment horizontal="center" vertical="center" wrapText="1"/>
    </xf>
    <xf numFmtId="165" fontId="10" fillId="2" borderId="0" xfId="0" quotePrefix="1" applyNumberFormat="1" applyFont="1" applyFill="1" applyBorder="1" applyAlignment="1">
      <alignment horizontal="center" vertical="center"/>
    </xf>
    <xf numFmtId="0" fontId="10" fillId="2" borderId="0" xfId="0" quotePrefix="1" applyFont="1" applyFill="1" applyBorder="1" applyAlignment="1">
      <alignment horizontal="center" vertical="center"/>
    </xf>
    <xf numFmtId="0" fontId="10" fillId="2" borderId="0" xfId="0" applyFont="1" applyFill="1" applyBorder="1" applyAlignment="1">
      <alignment horizontal="center" vertical="center" wrapText="1"/>
    </xf>
    <xf numFmtId="165" fontId="12" fillId="2" borderId="0" xfId="0" applyNumberFormat="1" applyFont="1" applyFill="1" applyBorder="1" applyAlignment="1">
      <alignment vertical="center"/>
    </xf>
    <xf numFmtId="165" fontId="12" fillId="2" borderId="0" xfId="0" applyNumberFormat="1" applyFont="1" applyFill="1" applyBorder="1" applyAlignment="1">
      <alignment horizontal="center" vertical="center" wrapText="1"/>
    </xf>
    <xf numFmtId="165" fontId="13" fillId="2" borderId="0" xfId="0" applyNumberFormat="1" applyFont="1" applyFill="1" applyBorder="1" applyAlignment="1">
      <alignment vertical="center"/>
    </xf>
    <xf numFmtId="0" fontId="13" fillId="2" borderId="0" xfId="0" applyFont="1" applyFill="1" applyBorder="1" applyAlignment="1">
      <alignment horizontal="center" vertical="center"/>
    </xf>
    <xf numFmtId="0" fontId="0" fillId="2" borderId="0" xfId="0" applyFill="1" applyBorder="1"/>
    <xf numFmtId="165" fontId="10" fillId="2" borderId="0" xfId="0" applyNumberFormat="1" applyFont="1" applyFill="1" applyBorder="1" applyAlignment="1">
      <alignment horizontal="center" vertical="center"/>
    </xf>
    <xf numFmtId="165" fontId="4" fillId="2" borderId="0" xfId="0" applyNumberFormat="1" applyFont="1" applyFill="1" applyBorder="1" applyAlignment="1">
      <alignment horizontal="right" vertical="center"/>
    </xf>
    <xf numFmtId="0" fontId="13" fillId="2" borderId="0" xfId="0" quotePrefix="1" applyFont="1" applyFill="1" applyBorder="1" applyAlignment="1">
      <alignment horizontal="center" vertical="center"/>
    </xf>
    <xf numFmtId="165" fontId="29" fillId="0" borderId="0" xfId="0" applyNumberFormat="1" applyFont="1" applyFill="1" applyAlignment="1">
      <alignment vertical="center"/>
    </xf>
    <xf numFmtId="165" fontId="4" fillId="2" borderId="0" xfId="0" quotePrefix="1" applyNumberFormat="1" applyFont="1" applyFill="1" applyBorder="1" applyAlignment="1">
      <alignment horizontal="left" vertical="center"/>
    </xf>
    <xf numFmtId="165" fontId="25" fillId="0" borderId="0" xfId="0" applyNumberFormat="1" applyFont="1" applyAlignment="1">
      <alignment vertical="center"/>
    </xf>
    <xf numFmtId="0" fontId="14" fillId="2" borderId="0" xfId="0" quotePrefix="1" applyFont="1" applyFill="1" applyAlignment="1">
      <alignment horizontal="left" vertical="center"/>
    </xf>
    <xf numFmtId="165" fontId="10" fillId="2" borderId="1" xfId="0" applyNumberFormat="1" applyFont="1" applyFill="1" applyBorder="1" applyAlignment="1">
      <alignment horizontal="center" vertical="center"/>
    </xf>
    <xf numFmtId="165" fontId="10" fillId="2" borderId="1" xfId="0" applyNumberFormat="1" applyFont="1" applyFill="1" applyBorder="1" applyAlignment="1">
      <alignment horizontal="right" vertical="center"/>
    </xf>
    <xf numFmtId="171" fontId="8" fillId="2" borderId="0" xfId="1" applyNumberFormat="1" applyFont="1" applyFill="1" applyAlignment="1">
      <alignment horizontal="right" vertical="center"/>
    </xf>
    <xf numFmtId="0" fontId="4" fillId="0" borderId="0" xfId="0" applyFont="1" applyBorder="1" applyAlignment="1">
      <alignment vertical="center"/>
    </xf>
    <xf numFmtId="3" fontId="4" fillId="0" borderId="0" xfId="0" applyNumberFormat="1" applyFont="1" applyAlignment="1">
      <alignment vertical="center"/>
    </xf>
    <xf numFmtId="165" fontId="8" fillId="0" borderId="0" xfId="0" applyNumberFormat="1" applyFont="1" applyFill="1" applyAlignment="1">
      <alignment vertical="center"/>
    </xf>
    <xf numFmtId="165" fontId="25" fillId="0" borderId="0" xfId="0" applyNumberFormat="1" applyFont="1" applyAlignment="1">
      <alignment horizontal="right" vertical="center"/>
    </xf>
    <xf numFmtId="0" fontId="30" fillId="2" borderId="0" xfId="0" applyFont="1" applyFill="1" applyBorder="1" applyAlignment="1">
      <alignment horizontal="center" vertical="center"/>
    </xf>
    <xf numFmtId="0" fontId="15" fillId="2" borderId="0" xfId="0" applyFont="1" applyFill="1" applyBorder="1" applyAlignment="1">
      <alignment horizontal="center" vertical="center"/>
    </xf>
    <xf numFmtId="165" fontId="8" fillId="0" borderId="0" xfId="0" applyNumberFormat="1" applyFont="1" applyFill="1" applyAlignment="1">
      <alignment horizontal="right" vertical="center"/>
    </xf>
    <xf numFmtId="0" fontId="30" fillId="2" borderId="0" xfId="0" applyFont="1" applyFill="1" applyBorder="1" applyAlignment="1">
      <alignment horizontal="center" vertical="center" wrapText="1"/>
    </xf>
    <xf numFmtId="0" fontId="13" fillId="0" borderId="0" xfId="8" applyFont="1" applyAlignment="1">
      <alignment horizontal="left" vertical="center"/>
    </xf>
    <xf numFmtId="0" fontId="8" fillId="2" borderId="0" xfId="0" applyFont="1" applyFill="1" applyBorder="1" applyAlignment="1">
      <alignment horizontal="center" vertical="center"/>
    </xf>
    <xf numFmtId="169" fontId="6" fillId="2" borderId="0" xfId="1" applyNumberFormat="1" applyFont="1" applyFill="1" applyBorder="1" applyAlignment="1">
      <alignment horizontal="right" vertical="center"/>
    </xf>
    <xf numFmtId="0" fontId="13" fillId="0" borderId="0" xfId="0" applyFont="1" applyBorder="1" applyAlignment="1">
      <alignment horizontal="left" vertical="center" wrapText="1"/>
    </xf>
    <xf numFmtId="165" fontId="4" fillId="0" borderId="0" xfId="0" applyNumberFormat="1" applyFont="1" applyAlignment="1">
      <alignment horizontal="left" vertical="center"/>
    </xf>
    <xf numFmtId="165" fontId="4" fillId="2" borderId="0" xfId="0" applyNumberFormat="1" applyFont="1" applyFill="1" applyBorder="1" applyAlignment="1">
      <alignment horizontal="left" vertical="center"/>
    </xf>
    <xf numFmtId="0" fontId="32" fillId="2" borderId="0" xfId="0" applyFont="1" applyFill="1" applyBorder="1" applyAlignment="1">
      <alignment horizontal="center" vertical="center" wrapText="1"/>
    </xf>
    <xf numFmtId="165" fontId="15" fillId="2" borderId="0" xfId="0" applyNumberFormat="1" applyFont="1" applyFill="1" applyBorder="1" applyAlignment="1">
      <alignment vertical="center"/>
    </xf>
    <xf numFmtId="165" fontId="30" fillId="2" borderId="0" xfId="0" applyNumberFormat="1" applyFont="1" applyFill="1" applyBorder="1" applyAlignment="1">
      <alignment vertical="center"/>
    </xf>
    <xf numFmtId="165" fontId="30" fillId="2" borderId="0" xfId="0" applyNumberFormat="1" applyFont="1" applyFill="1" applyBorder="1" applyAlignment="1">
      <alignment horizontal="center" vertical="center"/>
    </xf>
    <xf numFmtId="165" fontId="10" fillId="2" borderId="16" xfId="0" applyNumberFormat="1" applyFont="1" applyFill="1" applyBorder="1" applyAlignment="1">
      <alignment horizontal="right" vertical="center"/>
    </xf>
    <xf numFmtId="165" fontId="12" fillId="2" borderId="0" xfId="0" applyNumberFormat="1" applyFont="1" applyFill="1" applyBorder="1" applyAlignment="1">
      <alignment horizontal="right" vertical="center"/>
    </xf>
    <xf numFmtId="170" fontId="13" fillId="2" borderId="0" xfId="0" applyNumberFormat="1" applyFont="1" applyFill="1" applyBorder="1" applyAlignment="1">
      <alignment horizontal="left" vertical="center" wrapText="1"/>
    </xf>
    <xf numFmtId="0" fontId="13" fillId="2" borderId="0" xfId="8" applyFont="1" applyFill="1" applyBorder="1" applyAlignment="1">
      <alignment horizontal="left" vertical="center"/>
    </xf>
    <xf numFmtId="0" fontId="13" fillId="2" borderId="0" xfId="0" applyFont="1" applyFill="1" applyBorder="1" applyAlignment="1">
      <alignment horizontal="left" vertical="center" wrapText="1"/>
    </xf>
    <xf numFmtId="0" fontId="13" fillId="2" borderId="0" xfId="0" applyFont="1" applyFill="1" applyBorder="1" applyAlignment="1">
      <alignment horizontal="left" vertical="center"/>
    </xf>
    <xf numFmtId="165" fontId="29" fillId="2" borderId="0" xfId="0" applyNumberFormat="1" applyFont="1" applyFill="1" applyBorder="1" applyAlignment="1">
      <alignment vertical="center"/>
    </xf>
    <xf numFmtId="0" fontId="14" fillId="2" borderId="0" xfId="0" quotePrefix="1" applyFont="1" applyFill="1" applyBorder="1" applyAlignment="1">
      <alignment horizontal="left" vertical="center" wrapText="1"/>
    </xf>
    <xf numFmtId="0" fontId="14" fillId="2" borderId="0" xfId="0" quotePrefix="1" applyFont="1" applyFill="1" applyBorder="1" applyAlignment="1">
      <alignment horizontal="left" vertical="center"/>
    </xf>
    <xf numFmtId="171" fontId="8" fillId="2" borderId="0" xfId="1" applyNumberFormat="1" applyFont="1" applyFill="1" applyBorder="1" applyAlignment="1">
      <alignment horizontal="right" vertical="center"/>
    </xf>
    <xf numFmtId="165" fontId="13" fillId="2" borderId="0" xfId="0" applyNumberFormat="1" applyFont="1" applyFill="1" applyBorder="1" applyAlignment="1">
      <alignment horizontal="right" vertical="center"/>
    </xf>
    <xf numFmtId="3" fontId="4" fillId="2" borderId="0" xfId="0" applyNumberFormat="1" applyFont="1" applyFill="1" applyBorder="1" applyAlignment="1">
      <alignment vertical="center"/>
    </xf>
    <xf numFmtId="165" fontId="8" fillId="2" borderId="0" xfId="0" applyNumberFormat="1" applyFont="1" applyFill="1" applyBorder="1" applyAlignment="1">
      <alignment vertical="center"/>
    </xf>
    <xf numFmtId="165" fontId="25" fillId="2" borderId="0" xfId="0" applyNumberFormat="1" applyFont="1" applyFill="1" applyBorder="1" applyAlignment="1">
      <alignment horizontal="right" vertical="center"/>
    </xf>
    <xf numFmtId="165" fontId="8" fillId="2" borderId="0" xfId="0" applyNumberFormat="1" applyFont="1" applyFill="1" applyBorder="1" applyAlignment="1">
      <alignment horizontal="right" vertical="center"/>
    </xf>
    <xf numFmtId="0" fontId="14" fillId="2" borderId="0" xfId="0" quotePrefix="1" applyFont="1" applyFill="1" applyBorder="1" applyAlignment="1">
      <alignment horizontal="left" vertical="top"/>
    </xf>
    <xf numFmtId="165" fontId="6" fillId="2" borderId="0" xfId="0" applyNumberFormat="1" applyFont="1" applyFill="1" applyBorder="1" applyAlignment="1">
      <alignment vertical="center"/>
    </xf>
    <xf numFmtId="165" fontId="9" fillId="2" borderId="0" xfId="0" applyNumberFormat="1" applyFont="1" applyFill="1" applyBorder="1" applyAlignment="1">
      <alignment vertical="center"/>
    </xf>
    <xf numFmtId="0" fontId="10" fillId="3" borderId="2" xfId="10" applyFont="1" applyFill="1" applyBorder="1" applyAlignment="1">
      <alignment horizontal="center" vertical="center"/>
    </xf>
    <xf numFmtId="3" fontId="10" fillId="3" borderId="2" xfId="0" applyNumberFormat="1" applyFont="1" applyFill="1" applyBorder="1" applyAlignment="1">
      <alignment horizontal="center" vertical="center" wrapText="1"/>
    </xf>
    <xf numFmtId="0" fontId="10" fillId="3" borderId="2" xfId="10" applyFont="1" applyFill="1" applyBorder="1" applyAlignment="1">
      <alignment vertical="center"/>
    </xf>
    <xf numFmtId="165" fontId="13" fillId="0" borderId="0" xfId="0" applyNumberFormat="1" applyFont="1" applyFill="1" applyAlignment="1">
      <alignment horizontal="right" vertical="center"/>
    </xf>
    <xf numFmtId="165" fontId="13" fillId="0" borderId="0" xfId="0" applyNumberFormat="1" applyFont="1" applyFill="1" applyBorder="1" applyAlignment="1">
      <alignment horizontal="right" vertical="center"/>
    </xf>
    <xf numFmtId="0" fontId="12" fillId="2" borderId="0" xfId="0" applyFont="1" applyFill="1" applyBorder="1" applyAlignment="1">
      <alignment horizontal="left" vertical="center"/>
    </xf>
    <xf numFmtId="3" fontId="13" fillId="2" borderId="0" xfId="0" applyNumberFormat="1" applyFont="1" applyFill="1" applyBorder="1" applyAlignment="1">
      <alignment vertical="center"/>
    </xf>
    <xf numFmtId="0" fontId="13" fillId="2" borderId="0" xfId="0" quotePrefix="1" applyFont="1" applyFill="1" applyBorder="1" applyAlignment="1">
      <alignment horizontal="left" vertical="center"/>
    </xf>
    <xf numFmtId="49" fontId="13" fillId="2" borderId="0" xfId="10" applyNumberFormat="1" applyFont="1" applyFill="1" applyBorder="1" applyAlignment="1">
      <alignment horizontal="left" vertical="center"/>
    </xf>
    <xf numFmtId="0" fontId="13" fillId="2" borderId="0" xfId="10" applyFont="1" applyFill="1" applyBorder="1" applyAlignment="1">
      <alignment horizontal="left" vertical="center"/>
    </xf>
    <xf numFmtId="0" fontId="33" fillId="2" borderId="0" xfId="0" applyFont="1" applyFill="1" applyBorder="1" applyAlignment="1">
      <alignment horizontal="left" vertical="center"/>
    </xf>
    <xf numFmtId="0" fontId="10" fillId="2" borderId="0" xfId="10" applyFont="1" applyFill="1" applyBorder="1" applyAlignment="1">
      <alignment horizontal="center" vertical="center"/>
    </xf>
    <xf numFmtId="3" fontId="10" fillId="2" borderId="0" xfId="0" applyNumberFormat="1" applyFont="1" applyFill="1" applyBorder="1" applyAlignment="1">
      <alignment horizontal="center" vertical="center" wrapText="1"/>
    </xf>
    <xf numFmtId="0" fontId="10" fillId="2" borderId="0" xfId="10" applyFont="1" applyFill="1" applyBorder="1" applyAlignment="1">
      <alignment vertical="center"/>
    </xf>
    <xf numFmtId="0" fontId="10" fillId="3" borderId="2" xfId="11" applyFont="1" applyFill="1" applyBorder="1" applyAlignment="1">
      <alignment horizontal="center" vertical="center"/>
    </xf>
    <xf numFmtId="165" fontId="10" fillId="3" borderId="2" xfId="11" applyNumberFormat="1" applyFont="1" applyFill="1" applyBorder="1" applyAlignment="1">
      <alignment horizontal="center" vertical="center"/>
    </xf>
    <xf numFmtId="0" fontId="10" fillId="3" borderId="2" xfId="10" quotePrefix="1" applyFont="1" applyFill="1" applyBorder="1" applyAlignment="1">
      <alignment horizontal="center" vertical="center"/>
    </xf>
    <xf numFmtId="0" fontId="10" fillId="3" borderId="0" xfId="10" quotePrefix="1" applyFont="1" applyFill="1" applyBorder="1" applyAlignment="1">
      <alignment horizontal="center" vertical="center"/>
    </xf>
    <xf numFmtId="0" fontId="15" fillId="2" borderId="16" xfId="10" quotePrefix="1" applyFont="1" applyFill="1" applyBorder="1" applyAlignment="1">
      <alignment horizontal="center"/>
    </xf>
    <xf numFmtId="0" fontId="15" fillId="2" borderId="16" xfId="10" applyFont="1" applyFill="1" applyBorder="1" applyAlignment="1">
      <alignment horizontal="center" vertical="center"/>
    </xf>
    <xf numFmtId="0" fontId="15" fillId="2" borderId="16" xfId="10" quotePrefix="1" applyFont="1" applyFill="1" applyBorder="1" applyAlignment="1" applyProtection="1">
      <alignment horizontal="center" vertical="center"/>
    </xf>
    <xf numFmtId="0" fontId="15" fillId="2" borderId="16" xfId="10" quotePrefix="1" applyFont="1" applyFill="1" applyBorder="1" applyAlignment="1">
      <alignment horizontal="center" vertical="center"/>
    </xf>
    <xf numFmtId="0" fontId="14" fillId="2" borderId="0" xfId="0" applyFont="1" applyFill="1" applyBorder="1" applyAlignment="1">
      <alignment horizontal="left" indent="2"/>
    </xf>
    <xf numFmtId="15" fontId="14" fillId="2" borderId="0" xfId="0" applyNumberFormat="1" applyFont="1" applyFill="1" applyBorder="1" applyAlignment="1">
      <alignment horizontal="left" indent="2"/>
    </xf>
    <xf numFmtId="0" fontId="3" fillId="0" borderId="0" xfId="0" applyFont="1"/>
    <xf numFmtId="0" fontId="10" fillId="3" borderId="6" xfId="0" applyFont="1" applyFill="1" applyBorder="1"/>
    <xf numFmtId="0" fontId="10" fillId="3" borderId="6" xfId="0" applyFont="1" applyFill="1" applyBorder="1" applyAlignment="1">
      <alignment horizontal="center" vertical="center"/>
    </xf>
    <xf numFmtId="0" fontId="10" fillId="3" borderId="6" xfId="0" quotePrefix="1" applyFont="1" applyFill="1" applyBorder="1" applyAlignment="1">
      <alignment horizontal="center" vertical="center"/>
    </xf>
    <xf numFmtId="0" fontId="10" fillId="3" borderId="6"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xf numFmtId="0" fontId="34" fillId="3" borderId="0" xfId="0" applyFont="1" applyFill="1" applyBorder="1"/>
    <xf numFmtId="0" fontId="34" fillId="3" borderId="0" xfId="0" applyFont="1" applyFill="1" applyBorder="1" applyAlignment="1">
      <alignment horizontal="center"/>
    </xf>
    <xf numFmtId="0" fontId="10" fillId="2" borderId="16" xfId="0" applyFont="1" applyFill="1" applyBorder="1"/>
    <xf numFmtId="0" fontId="10" fillId="2" borderId="16" xfId="0" applyFont="1" applyFill="1" applyBorder="1" applyAlignment="1">
      <alignment vertical="center"/>
    </xf>
    <xf numFmtId="0" fontId="10" fillId="2" borderId="16" xfId="0" applyFont="1" applyFill="1" applyBorder="1" applyAlignment="1">
      <alignment horizontal="center" vertical="center"/>
    </xf>
    <xf numFmtId="0" fontId="34" fillId="2" borderId="1" xfId="0" applyFont="1" applyFill="1" applyBorder="1"/>
    <xf numFmtId="0" fontId="10" fillId="2" borderId="1" xfId="0" quotePrefix="1" applyFont="1" applyFill="1" applyBorder="1" applyAlignment="1">
      <alignment horizontal="center" vertical="center"/>
    </xf>
    <xf numFmtId="0" fontId="34" fillId="2" borderId="1" xfId="0" applyFont="1" applyFill="1" applyBorder="1" applyAlignment="1">
      <alignment horizontal="center"/>
    </xf>
    <xf numFmtId="0" fontId="10" fillId="2" borderId="1" xfId="0" applyFont="1" applyFill="1" applyBorder="1" applyAlignment="1">
      <alignment horizontal="center" vertical="center"/>
    </xf>
    <xf numFmtId="0" fontId="13" fillId="0" borderId="0" xfId="0" applyFont="1" applyAlignment="1">
      <alignment vertical="center"/>
    </xf>
    <xf numFmtId="0" fontId="13" fillId="0" borderId="0" xfId="0" applyFont="1"/>
    <xf numFmtId="15" fontId="13" fillId="0" borderId="0" xfId="0" applyNumberFormat="1" applyFont="1" applyAlignment="1">
      <alignment horizontal="left" vertical="center"/>
    </xf>
    <xf numFmtId="0" fontId="13" fillId="2" borderId="0" xfId="0" applyFont="1" applyFill="1" applyAlignment="1">
      <alignment vertical="center"/>
    </xf>
    <xf numFmtId="165" fontId="35" fillId="2" borderId="0" xfId="0" applyNumberFormat="1" applyFont="1" applyFill="1" applyAlignment="1">
      <alignment vertical="center"/>
    </xf>
    <xf numFmtId="165" fontId="22" fillId="2" borderId="0" xfId="1" applyNumberFormat="1" applyFont="1" applyFill="1" applyBorder="1" applyAlignment="1">
      <alignment horizontal="right" vertical="center"/>
    </xf>
    <xf numFmtId="43" fontId="28" fillId="2" borderId="0" xfId="1" applyFont="1" applyFill="1" applyBorder="1" applyAlignment="1">
      <alignment vertical="center"/>
    </xf>
    <xf numFmtId="165" fontId="4" fillId="2" borderId="16" xfId="0" applyNumberFormat="1" applyFont="1" applyFill="1" applyBorder="1" applyAlignment="1">
      <alignment horizontal="right" vertical="center"/>
    </xf>
    <xf numFmtId="3" fontId="12" fillId="2" borderId="16" xfId="1" applyNumberFormat="1" applyFont="1" applyFill="1" applyBorder="1" applyAlignment="1">
      <alignment horizontal="right" vertical="center"/>
    </xf>
    <xf numFmtId="165" fontId="10" fillId="3" borderId="2" xfId="0" quotePrefix="1" applyNumberFormat="1" applyFont="1" applyFill="1" applyBorder="1" applyAlignment="1">
      <alignment horizontal="center" vertical="center"/>
    </xf>
    <xf numFmtId="165" fontId="10" fillId="3" borderId="0" xfId="0" quotePrefix="1" applyNumberFormat="1" applyFont="1" applyFill="1" applyBorder="1" applyAlignment="1">
      <alignment horizontal="center" vertical="top" wrapText="1"/>
    </xf>
    <xf numFmtId="165" fontId="4" fillId="0" borderId="0" xfId="0" applyNumberFormat="1" applyFont="1" applyAlignment="1">
      <alignment horizontal="center" vertical="center"/>
    </xf>
    <xf numFmtId="165" fontId="10" fillId="3" borderId="2" xfId="0" quotePrefix="1" applyNumberFormat="1" applyFont="1" applyFill="1" applyBorder="1" applyAlignment="1">
      <alignment horizontal="center" vertical="top" wrapText="1"/>
    </xf>
    <xf numFmtId="165" fontId="10" fillId="3" borderId="0" xfId="0" quotePrefix="1" applyNumberFormat="1" applyFont="1" applyFill="1" applyBorder="1" applyAlignment="1">
      <alignment horizontal="center" vertical="center" wrapText="1"/>
    </xf>
    <xf numFmtId="165" fontId="4" fillId="0" borderId="0" xfId="0" applyNumberFormat="1" applyFont="1" applyBorder="1" applyAlignment="1">
      <alignment horizontal="center" vertical="center"/>
    </xf>
    <xf numFmtId="3" fontId="13" fillId="2" borderId="0" xfId="9" applyNumberFormat="1" applyFont="1" applyFill="1" applyAlignment="1">
      <alignment vertical="center"/>
    </xf>
    <xf numFmtId="165" fontId="4" fillId="5" borderId="0" xfId="0" applyNumberFormat="1" applyFont="1" applyFill="1" applyAlignment="1">
      <alignment vertical="center"/>
    </xf>
    <xf numFmtId="0" fontId="13" fillId="0" borderId="0" xfId="9" applyFont="1" applyBorder="1" applyAlignment="1">
      <alignment vertical="center"/>
    </xf>
    <xf numFmtId="0" fontId="13" fillId="0" borderId="0" xfId="9" applyFont="1" applyAlignment="1">
      <alignment horizontal="left" vertical="center" wrapText="1"/>
    </xf>
    <xf numFmtId="165" fontId="4" fillId="5" borderId="0" xfId="0" applyNumberFormat="1" applyFont="1" applyFill="1" applyBorder="1" applyAlignment="1">
      <alignment vertical="center"/>
    </xf>
    <xf numFmtId="0" fontId="13" fillId="0" borderId="0" xfId="9" applyFont="1" applyAlignment="1">
      <alignment vertical="center"/>
    </xf>
    <xf numFmtId="169" fontId="13" fillId="0" borderId="0" xfId="0" applyNumberFormat="1" applyFont="1" applyBorder="1" applyAlignment="1">
      <alignment vertical="center"/>
    </xf>
    <xf numFmtId="169" fontId="13" fillId="0" borderId="0" xfId="1" applyNumberFormat="1" applyFont="1" applyFill="1" applyBorder="1" applyAlignment="1">
      <alignment horizontal="left" vertical="center" wrapText="1"/>
    </xf>
    <xf numFmtId="169" fontId="13" fillId="0" borderId="0" xfId="1" applyNumberFormat="1" applyFont="1" applyFill="1" applyBorder="1" applyAlignment="1">
      <alignment vertical="center"/>
    </xf>
    <xf numFmtId="174" fontId="13" fillId="0" borderId="0" xfId="0" applyNumberFormat="1" applyFont="1" applyBorder="1" applyAlignment="1">
      <alignment vertical="center"/>
    </xf>
    <xf numFmtId="175" fontId="13" fillId="0" borderId="0" xfId="0" applyNumberFormat="1" applyFont="1" applyFill="1" applyBorder="1" applyAlignment="1">
      <alignment horizontal="left" vertical="center" wrapText="1"/>
    </xf>
    <xf numFmtId="165" fontId="10" fillId="2" borderId="16" xfId="0" applyNumberFormat="1" applyFont="1" applyFill="1" applyBorder="1" applyAlignment="1">
      <alignment vertical="center"/>
    </xf>
    <xf numFmtId="165" fontId="10" fillId="2" borderId="16" xfId="0" quotePrefix="1" applyNumberFormat="1" applyFont="1" applyFill="1" applyBorder="1" applyAlignment="1">
      <alignment horizontal="center" vertical="center"/>
    </xf>
    <xf numFmtId="165" fontId="10" fillId="2" borderId="16" xfId="0" quotePrefix="1" applyNumberFormat="1" applyFont="1" applyFill="1" applyBorder="1" applyAlignment="1">
      <alignment horizontal="center" vertical="center" wrapText="1"/>
    </xf>
    <xf numFmtId="165" fontId="10" fillId="2" borderId="16" xfId="0" quotePrefix="1" applyNumberFormat="1" applyFont="1" applyFill="1" applyBorder="1" applyAlignment="1">
      <alignment horizontal="center" vertical="top" wrapText="1"/>
    </xf>
    <xf numFmtId="0" fontId="14" fillId="2" borderId="0" xfId="0" quotePrefix="1" applyFont="1" applyFill="1" applyAlignment="1">
      <alignment horizontal="left" vertical="top"/>
    </xf>
    <xf numFmtId="0" fontId="9" fillId="2" borderId="0" xfId="0" quotePrefix="1" applyFont="1" applyFill="1" applyBorder="1" applyAlignment="1">
      <alignment horizontal="left" vertical="center"/>
    </xf>
    <xf numFmtId="0" fontId="14" fillId="2" borderId="3" xfId="0" quotePrefix="1" applyFont="1" applyFill="1" applyBorder="1" applyAlignment="1">
      <alignment horizontal="left" vertical="center"/>
    </xf>
    <xf numFmtId="0" fontId="14" fillId="6" borderId="0" xfId="0" applyFont="1" applyFill="1" applyAlignment="1">
      <alignment horizontal="left" vertical="center"/>
    </xf>
    <xf numFmtId="0" fontId="9" fillId="6" borderId="0" xfId="0" applyFont="1" applyFill="1" applyBorder="1" applyAlignment="1">
      <alignment horizontal="left" vertical="center"/>
    </xf>
    <xf numFmtId="0" fontId="9" fillId="6" borderId="0" xfId="0" applyFont="1" applyFill="1" applyAlignment="1">
      <alignment horizontal="left" vertical="center"/>
    </xf>
    <xf numFmtId="0" fontId="14" fillId="2" borderId="0" xfId="0" applyFont="1" applyFill="1" applyAlignment="1">
      <alignment horizontal="left" vertical="top"/>
    </xf>
    <xf numFmtId="0" fontId="9" fillId="2" borderId="0" xfId="0" applyFont="1" applyFill="1" applyAlignment="1">
      <alignment horizontal="left" vertical="center"/>
    </xf>
    <xf numFmtId="0" fontId="14" fillId="2" borderId="0" xfId="0" applyFont="1" applyFill="1" applyAlignment="1">
      <alignment horizontal="left" vertical="center"/>
    </xf>
    <xf numFmtId="0" fontId="14" fillId="2" borderId="0" xfId="0" applyFont="1" applyFill="1" applyBorder="1" applyAlignment="1">
      <alignment horizontal="left" vertical="center"/>
    </xf>
    <xf numFmtId="0" fontId="4" fillId="2" borderId="0" xfId="5" applyFont="1" applyFill="1" applyBorder="1" applyAlignment="1">
      <alignment vertical="center"/>
    </xf>
    <xf numFmtId="165" fontId="18" fillId="2" borderId="0" xfId="5" applyNumberFormat="1" applyFont="1" applyFill="1" applyBorder="1" applyAlignment="1">
      <alignment vertical="center"/>
    </xf>
    <xf numFmtId="0" fontId="14" fillId="2" borderId="0" xfId="0" applyFont="1" applyFill="1" applyAlignment="1">
      <alignment horizontal="left" vertical="center"/>
    </xf>
    <xf numFmtId="0" fontId="14" fillId="2" borderId="0" xfId="0" quotePrefix="1" applyFont="1" applyFill="1" applyAlignment="1">
      <alignment horizontal="left" vertical="center" wrapText="1"/>
    </xf>
    <xf numFmtId="0" fontId="14" fillId="2" borderId="0" xfId="5" applyFont="1" applyFill="1" applyAlignment="1">
      <alignment horizontal="left" vertical="top"/>
    </xf>
    <xf numFmtId="0" fontId="14" fillId="2" borderId="0" xfId="0" quotePrefix="1" applyFont="1" applyFill="1" applyBorder="1" applyAlignment="1">
      <alignment horizontal="left" vertical="top"/>
    </xf>
    <xf numFmtId="0" fontId="23" fillId="0" borderId="0" xfId="0" applyFont="1" applyAlignment="1">
      <alignment vertical="center"/>
    </xf>
    <xf numFmtId="165" fontId="13" fillId="0" borderId="0" xfId="0" applyNumberFormat="1" applyFont="1" applyFill="1" applyBorder="1" applyAlignment="1">
      <alignment horizontal="left" vertical="center"/>
    </xf>
    <xf numFmtId="165" fontId="13" fillId="2" borderId="0" xfId="1" applyNumberFormat="1" applyFont="1" applyFill="1" applyBorder="1" applyAlignment="1">
      <alignment horizontal="right" vertical="center"/>
    </xf>
    <xf numFmtId="0" fontId="13" fillId="4" borderId="3" xfId="9" applyFont="1" applyFill="1" applyBorder="1" applyAlignment="1">
      <alignment horizontal="left" vertical="center"/>
    </xf>
    <xf numFmtId="0" fontId="13" fillId="0" borderId="0" xfId="9" applyFont="1" applyBorder="1" applyAlignment="1">
      <alignment horizontal="left" vertical="center"/>
    </xf>
    <xf numFmtId="0" fontId="13" fillId="0" borderId="0" xfId="8" quotePrefix="1" applyFont="1" applyBorder="1" applyAlignment="1">
      <alignment horizontal="left" vertical="center"/>
    </xf>
    <xf numFmtId="165" fontId="13" fillId="0" borderId="0" xfId="8" quotePrefix="1" applyNumberFormat="1" applyFont="1" applyAlignment="1">
      <alignment horizontal="left" vertical="center"/>
    </xf>
    <xf numFmtId="49" fontId="13" fillId="5" borderId="0" xfId="10" applyNumberFormat="1" applyFont="1" applyFill="1" applyBorder="1" applyAlignment="1">
      <alignment horizontal="left" vertical="center"/>
    </xf>
    <xf numFmtId="49" fontId="13" fillId="5" borderId="0" xfId="10" applyNumberFormat="1" applyFont="1" applyFill="1" applyAlignment="1">
      <alignment horizontal="left" vertical="center"/>
    </xf>
    <xf numFmtId="165" fontId="13" fillId="2" borderId="0" xfId="0" applyNumberFormat="1" applyFont="1" applyFill="1" applyAlignment="1">
      <alignment horizontal="left" vertical="center"/>
    </xf>
    <xf numFmtId="165" fontId="13" fillId="0" borderId="0" xfId="11" applyNumberFormat="1" applyFont="1" applyBorder="1" applyAlignment="1">
      <alignment horizontal="left" vertical="center"/>
    </xf>
    <xf numFmtId="0" fontId="10" fillId="3" borderId="16" xfId="0" quotePrefix="1" applyFont="1" applyFill="1" applyBorder="1" applyAlignment="1">
      <alignment horizontal="center" vertical="center"/>
    </xf>
    <xf numFmtId="0" fontId="10" fillId="3" borderId="20" xfId="10" quotePrefix="1" applyFont="1" applyFill="1" applyBorder="1" applyAlignment="1" applyProtection="1">
      <alignment horizontal="center" vertical="center"/>
    </xf>
    <xf numFmtId="0" fontId="10" fillId="3" borderId="20" xfId="10" applyFont="1" applyFill="1" applyBorder="1" applyAlignment="1">
      <alignment horizontal="center" vertical="center"/>
    </xf>
    <xf numFmtId="165" fontId="12" fillId="4" borderId="0" xfId="0" applyNumberFormat="1" applyFont="1" applyFill="1" applyAlignment="1">
      <alignment vertical="center"/>
    </xf>
    <xf numFmtId="170" fontId="13" fillId="4" borderId="0" xfId="0" applyNumberFormat="1" applyFont="1" applyFill="1" applyBorder="1" applyAlignment="1">
      <alignment horizontal="left" vertical="center" wrapText="1"/>
    </xf>
    <xf numFmtId="0" fontId="13" fillId="4" borderId="0" xfId="0" applyFont="1" applyFill="1" applyBorder="1" applyAlignment="1">
      <alignment horizontal="left" vertical="center" wrapText="1"/>
    </xf>
    <xf numFmtId="165" fontId="13" fillId="4" borderId="3" xfId="1" quotePrefix="1" applyNumberFormat="1" applyFont="1" applyFill="1" applyBorder="1" applyAlignment="1">
      <alignment horizontal="left" vertical="center"/>
    </xf>
    <xf numFmtId="165" fontId="12" fillId="4" borderId="0" xfId="0" applyNumberFormat="1" applyFont="1" applyFill="1" applyBorder="1" applyAlignment="1">
      <alignment vertical="center"/>
    </xf>
    <xf numFmtId="0" fontId="13" fillId="4" borderId="0" xfId="0" applyFont="1" applyFill="1" applyBorder="1" applyAlignment="1">
      <alignment horizontal="center" vertical="center"/>
    </xf>
    <xf numFmtId="0" fontId="13" fillId="4" borderId="3" xfId="0" quotePrefix="1" applyFont="1" applyFill="1" applyBorder="1" applyAlignment="1">
      <alignment horizontal="center" vertical="center"/>
    </xf>
    <xf numFmtId="0" fontId="13" fillId="4" borderId="0" xfId="7" applyFont="1" applyFill="1" applyBorder="1" applyAlignment="1">
      <alignment horizontal="left" vertical="top" wrapText="1"/>
    </xf>
    <xf numFmtId="165" fontId="13" fillId="4" borderId="0" xfId="0" quotePrefix="1" applyNumberFormat="1" applyFont="1" applyFill="1" applyAlignment="1">
      <alignment horizontal="left" vertical="center"/>
    </xf>
    <xf numFmtId="165" fontId="13" fillId="4" borderId="0" xfId="0" applyNumberFormat="1" applyFont="1" applyFill="1" applyAlignment="1">
      <alignment horizontal="left" vertical="center"/>
    </xf>
    <xf numFmtId="165" fontId="13" fillId="4" borderId="3" xfId="0" applyNumberFormat="1" applyFont="1" applyFill="1" applyBorder="1" applyAlignment="1">
      <alignment horizontal="left" vertical="center"/>
    </xf>
    <xf numFmtId="0" fontId="13" fillId="4" borderId="0" xfId="9" applyFont="1" applyFill="1" applyBorder="1" applyAlignment="1">
      <alignment horizontal="left" vertical="center"/>
    </xf>
    <xf numFmtId="0" fontId="13" fillId="4" borderId="0" xfId="9" quotePrefix="1" applyFont="1" applyFill="1" applyBorder="1" applyAlignment="1">
      <alignment horizontal="left" vertical="center"/>
    </xf>
    <xf numFmtId="0" fontId="13" fillId="4" borderId="0" xfId="0" applyFont="1" applyFill="1" applyBorder="1" applyAlignment="1">
      <alignment horizontal="left" vertical="center"/>
    </xf>
    <xf numFmtId="165" fontId="13" fillId="4" borderId="0" xfId="0" applyNumberFormat="1" applyFont="1" applyFill="1" applyBorder="1" applyAlignment="1">
      <alignment horizontal="left" vertical="center"/>
    </xf>
    <xf numFmtId="0" fontId="13" fillId="4" borderId="0" xfId="0" quotePrefix="1" applyFont="1" applyFill="1" applyBorder="1" applyAlignment="1">
      <alignment horizontal="left" vertical="center"/>
    </xf>
    <xf numFmtId="0" fontId="13" fillId="4" borderId="3" xfId="0" applyFont="1" applyFill="1" applyBorder="1" applyAlignment="1">
      <alignment horizontal="left" vertical="center"/>
    </xf>
    <xf numFmtId="165" fontId="13" fillId="4" borderId="3" xfId="0" quotePrefix="1" applyNumberFormat="1" applyFont="1" applyFill="1" applyBorder="1" applyAlignment="1">
      <alignment horizontal="left" vertical="center"/>
    </xf>
    <xf numFmtId="165" fontId="12" fillId="4" borderId="3" xfId="0" applyNumberFormat="1" applyFont="1" applyFill="1" applyBorder="1" applyAlignment="1">
      <alignment horizontal="left" vertical="center"/>
    </xf>
    <xf numFmtId="0" fontId="13" fillId="4" borderId="0" xfId="9" applyFont="1" applyFill="1" applyBorder="1" applyAlignment="1">
      <alignment horizontal="center" vertical="center"/>
    </xf>
    <xf numFmtId="0" fontId="13" fillId="4" borderId="3" xfId="9" quotePrefix="1" applyFont="1" applyFill="1" applyBorder="1" applyAlignment="1">
      <alignment horizontal="center" vertical="center"/>
    </xf>
    <xf numFmtId="0" fontId="13" fillId="4" borderId="0" xfId="9" applyFont="1" applyFill="1" applyBorder="1" applyAlignment="1">
      <alignment horizontal="center" vertical="center" wrapText="1"/>
    </xf>
    <xf numFmtId="176" fontId="0" fillId="0" borderId="0" xfId="0" applyNumberFormat="1"/>
    <xf numFmtId="0" fontId="9" fillId="2" borderId="0" xfId="0" applyFont="1" applyFill="1" applyBorder="1" applyAlignment="1">
      <alignment horizontal="left" vertical="center"/>
    </xf>
    <xf numFmtId="0" fontId="9" fillId="2" borderId="0" xfId="0" quotePrefix="1" applyFont="1" applyFill="1" applyAlignment="1">
      <alignment horizontal="left" vertical="center"/>
    </xf>
    <xf numFmtId="3" fontId="13" fillId="4" borderId="0" xfId="0" applyNumberFormat="1" applyFont="1" applyFill="1" applyAlignment="1">
      <alignment vertical="center"/>
    </xf>
    <xf numFmtId="3" fontId="13" fillId="4" borderId="3" xfId="0" applyNumberFormat="1" applyFont="1" applyFill="1" applyBorder="1" applyAlignment="1">
      <alignment vertical="center"/>
    </xf>
    <xf numFmtId="165" fontId="13" fillId="4" borderId="0" xfId="0" applyNumberFormat="1" applyFont="1" applyFill="1" applyBorder="1" applyAlignment="1">
      <alignment vertical="center"/>
    </xf>
    <xf numFmtId="165" fontId="13" fillId="4" borderId="3" xfId="0" applyNumberFormat="1" applyFont="1" applyFill="1" applyBorder="1" applyAlignment="1">
      <alignment vertical="center"/>
    </xf>
    <xf numFmtId="165" fontId="4" fillId="4" borderId="0" xfId="0" quotePrefix="1" applyNumberFormat="1" applyFont="1" applyFill="1" applyAlignment="1">
      <alignment horizontal="right" vertical="center"/>
    </xf>
    <xf numFmtId="165" fontId="4" fillId="4" borderId="3" xfId="0" quotePrefix="1" applyNumberFormat="1" applyFont="1" applyFill="1" applyBorder="1" applyAlignment="1">
      <alignment horizontal="right" vertical="center"/>
    </xf>
    <xf numFmtId="0" fontId="39" fillId="0" borderId="0" xfId="0" applyFont="1"/>
    <xf numFmtId="165" fontId="13" fillId="0" borderId="21" xfId="11" applyNumberFormat="1" applyFont="1" applyBorder="1" applyAlignment="1">
      <alignment horizontal="left" vertical="center"/>
    </xf>
    <xf numFmtId="0" fontId="14" fillId="2" borderId="0" xfId="5" applyFont="1" applyFill="1" applyAlignment="1">
      <alignment horizontal="left" vertical="center"/>
    </xf>
    <xf numFmtId="0" fontId="14" fillId="2" borderId="0" xfId="0" applyFont="1" applyFill="1" applyAlignment="1">
      <alignment vertical="center" wrapText="1"/>
    </xf>
    <xf numFmtId="165" fontId="9" fillId="0" borderId="0" xfId="0" applyNumberFormat="1" applyFont="1" applyAlignment="1">
      <alignment vertical="center"/>
    </xf>
    <xf numFmtId="165" fontId="4" fillId="2" borderId="1" xfId="0" applyNumberFormat="1" applyFont="1" applyFill="1" applyBorder="1" applyAlignment="1">
      <alignment vertical="center"/>
    </xf>
    <xf numFmtId="168" fontId="13" fillId="4" borderId="0" xfId="0" applyNumberFormat="1" applyFont="1" applyFill="1" applyBorder="1" applyAlignment="1">
      <alignment horizontal="left" indent="1"/>
    </xf>
    <xf numFmtId="177" fontId="3" fillId="0" borderId="0" xfId="0" applyNumberFormat="1" applyFont="1"/>
    <xf numFmtId="177" fontId="40" fillId="0" borderId="0" xfId="0" applyNumberFormat="1" applyFont="1"/>
    <xf numFmtId="165" fontId="13" fillId="0" borderId="0" xfId="0" applyNumberFormat="1" applyFont="1" applyAlignment="1">
      <alignment horizontal="left" vertical="center"/>
    </xf>
    <xf numFmtId="164" fontId="10" fillId="3" borderId="23" xfId="15" applyFont="1" applyFill="1" applyBorder="1" applyAlignment="1">
      <alignment horizontal="center" vertical="center" wrapText="1"/>
    </xf>
    <xf numFmtId="0" fontId="41" fillId="0" borderId="0" xfId="0" applyFont="1"/>
    <xf numFmtId="165" fontId="13" fillId="0" borderId="0" xfId="0" applyNumberFormat="1" applyFont="1" applyFill="1" applyAlignment="1">
      <alignment horizontal="left" vertical="center"/>
    </xf>
    <xf numFmtId="165" fontId="13" fillId="5" borderId="0" xfId="0" applyNumberFormat="1" applyFont="1" applyFill="1" applyBorder="1" applyAlignment="1">
      <alignment horizontal="left" vertical="center"/>
    </xf>
    <xf numFmtId="165" fontId="13" fillId="0" borderId="0" xfId="0" applyNumberFormat="1" applyFont="1" applyBorder="1" applyAlignment="1">
      <alignment horizontal="left" vertical="center"/>
    </xf>
    <xf numFmtId="0" fontId="13" fillId="4" borderId="0" xfId="7" applyFont="1" applyFill="1" applyBorder="1" applyAlignment="1">
      <alignment horizontal="center" vertical="center" wrapText="1"/>
    </xf>
    <xf numFmtId="0" fontId="13" fillId="4" borderId="0" xfId="7" applyFont="1" applyFill="1" applyBorder="1" applyAlignment="1">
      <alignment horizontal="left" vertical="center" wrapText="1"/>
    </xf>
    <xf numFmtId="0" fontId="13" fillId="0" borderId="0" xfId="0" applyFont="1" applyAlignment="1">
      <alignment horizontal="left" vertical="center"/>
    </xf>
    <xf numFmtId="0" fontId="7" fillId="0" borderId="0" xfId="7"/>
    <xf numFmtId="0" fontId="7" fillId="0" borderId="0" xfId="7" applyBorder="1" applyAlignment="1">
      <alignment vertical="top"/>
    </xf>
    <xf numFmtId="0" fontId="44" fillId="0" borderId="0" xfId="0" applyFont="1" applyAlignment="1">
      <alignment vertical="center" wrapText="1"/>
    </xf>
    <xf numFmtId="0" fontId="43" fillId="0" borderId="0" xfId="0" applyFont="1" applyAlignment="1">
      <alignment vertical="center" wrapText="1"/>
    </xf>
    <xf numFmtId="0" fontId="43" fillId="0" borderId="0" xfId="0" applyFont="1" applyAlignment="1">
      <alignment vertical="center"/>
    </xf>
    <xf numFmtId="0" fontId="45" fillId="0" borderId="0" xfId="0" applyFont="1" applyAlignment="1">
      <alignment vertical="center"/>
    </xf>
    <xf numFmtId="0" fontId="46" fillId="0" borderId="0" xfId="0" applyFont="1" applyAlignment="1">
      <alignment vertical="center" wrapText="1"/>
    </xf>
    <xf numFmtId="0" fontId="47" fillId="0" borderId="0" xfId="0" applyFont="1" applyAlignment="1">
      <alignment vertical="center" wrapText="1"/>
    </xf>
    <xf numFmtId="0" fontId="48" fillId="0" borderId="0" xfId="0" applyFont="1" applyAlignment="1">
      <alignment vertical="center"/>
    </xf>
    <xf numFmtId="0" fontId="42" fillId="0" borderId="0" xfId="16" applyAlignment="1">
      <alignment vertical="center" wrapText="1"/>
    </xf>
    <xf numFmtId="0" fontId="49" fillId="0" borderId="0" xfId="0" applyFont="1" applyAlignment="1">
      <alignment vertical="center" wrapText="1"/>
    </xf>
    <xf numFmtId="0" fontId="50" fillId="0" borderId="0" xfId="0" applyFont="1" applyAlignment="1">
      <alignment vertical="center" wrapText="1"/>
    </xf>
    <xf numFmtId="0" fontId="51" fillId="0" borderId="0" xfId="0" applyFont="1" applyAlignment="1">
      <alignment vertical="center" wrapText="1"/>
    </xf>
    <xf numFmtId="0" fontId="13" fillId="0" borderId="0" xfId="0" applyFont="1" applyAlignment="1">
      <alignment horizontal="left" vertical="center"/>
    </xf>
    <xf numFmtId="165" fontId="13" fillId="2" borderId="0" xfId="0" applyNumberFormat="1" applyFont="1" applyFill="1" applyBorder="1" applyAlignment="1">
      <alignment horizontal="left" vertical="center"/>
    </xf>
    <xf numFmtId="165" fontId="12" fillId="2" borderId="0" xfId="0" applyNumberFormat="1" applyFont="1" applyFill="1" applyBorder="1" applyAlignment="1">
      <alignment horizontal="left" vertical="center"/>
    </xf>
    <xf numFmtId="165" fontId="12" fillId="4" borderId="0" xfId="0" applyNumberFormat="1" applyFont="1" applyFill="1" applyBorder="1" applyAlignment="1">
      <alignment horizontal="center" vertical="center" wrapText="1"/>
    </xf>
    <xf numFmtId="165" fontId="12" fillId="4" borderId="0" xfId="0" quotePrefix="1" applyNumberFormat="1" applyFont="1" applyFill="1" applyBorder="1" applyAlignment="1">
      <alignment horizontal="left" vertical="center"/>
    </xf>
    <xf numFmtId="3" fontId="12" fillId="4" borderId="0" xfId="1" applyNumberFormat="1" applyFont="1" applyFill="1" applyBorder="1" applyAlignment="1">
      <alignment horizontal="right" vertical="center"/>
    </xf>
    <xf numFmtId="0" fontId="12" fillId="4" borderId="0" xfId="9" applyFont="1" applyFill="1" applyBorder="1" applyAlignment="1">
      <alignment vertical="center"/>
    </xf>
    <xf numFmtId="165" fontId="4" fillId="0" borderId="0" xfId="0" applyNumberFormat="1" applyFont="1" applyFill="1" applyAlignment="1">
      <alignment vertical="center"/>
    </xf>
    <xf numFmtId="165" fontId="8" fillId="4" borderId="0" xfId="0" applyNumberFormat="1" applyFont="1" applyFill="1" applyAlignment="1">
      <alignment horizontal="right" vertical="center"/>
    </xf>
    <xf numFmtId="38" fontId="13" fillId="2" borderId="0" xfId="10" applyNumberFormat="1" applyFont="1" applyFill="1" applyAlignment="1">
      <alignment vertical="center"/>
    </xf>
    <xf numFmtId="167" fontId="4" fillId="0" borderId="0" xfId="2" applyNumberFormat="1" applyFont="1"/>
    <xf numFmtId="165" fontId="11" fillId="3" borderId="0" xfId="0" applyNumberFormat="1" applyFont="1" applyFill="1" applyBorder="1" applyAlignment="1">
      <alignment horizontal="center" vertical="center"/>
    </xf>
    <xf numFmtId="180" fontId="4" fillId="0" borderId="0" xfId="2" applyNumberFormat="1" applyFont="1"/>
    <xf numFmtId="181" fontId="4" fillId="0" borderId="0" xfId="2" applyNumberFormat="1" applyFont="1"/>
    <xf numFmtId="179" fontId="4" fillId="2" borderId="0" xfId="0" applyNumberFormat="1" applyFont="1" applyFill="1" applyBorder="1" applyAlignment="1">
      <alignment vertical="center"/>
    </xf>
    <xf numFmtId="178" fontId="25" fillId="0" borderId="0" xfId="0" applyNumberFormat="1" applyFont="1" applyAlignment="1">
      <alignment vertical="center"/>
    </xf>
    <xf numFmtId="0" fontId="56" fillId="2" borderId="0" xfId="0" applyFont="1" applyFill="1" applyBorder="1" applyAlignment="1">
      <alignment horizontal="left" indent="2"/>
    </xf>
    <xf numFmtId="165" fontId="8" fillId="3" borderId="0" xfId="0" applyNumberFormat="1" applyFont="1" applyFill="1" applyAlignment="1">
      <alignment horizontal="center" vertical="center"/>
    </xf>
    <xf numFmtId="0" fontId="8" fillId="3" borderId="0" xfId="0" applyFont="1" applyFill="1" applyBorder="1" applyAlignment="1">
      <alignment horizontal="center" vertical="center"/>
    </xf>
    <xf numFmtId="0" fontId="7" fillId="2" borderId="16" xfId="0" applyFont="1" applyFill="1" applyBorder="1"/>
    <xf numFmtId="0" fontId="13" fillId="4" borderId="0" xfId="0" applyFont="1" applyFill="1" applyAlignment="1">
      <alignment horizontal="left" vertical="center" wrapText="1"/>
    </xf>
    <xf numFmtId="0" fontId="53" fillId="4" borderId="0" xfId="0" applyFont="1" applyFill="1" applyAlignment="1">
      <alignment vertical="center" wrapText="1"/>
    </xf>
    <xf numFmtId="0" fontId="53" fillId="4" borderId="0" xfId="0" applyFont="1" applyFill="1" applyAlignment="1">
      <alignment vertical="center"/>
    </xf>
    <xf numFmtId="4" fontId="54" fillId="4" borderId="0" xfId="0" applyNumberFormat="1" applyFont="1" applyFill="1"/>
    <xf numFmtId="0" fontId="53" fillId="4" borderId="24" xfId="0" applyFont="1" applyFill="1" applyBorder="1" applyAlignment="1">
      <alignment vertical="center"/>
    </xf>
    <xf numFmtId="0" fontId="12" fillId="4" borderId="0" xfId="11" applyFont="1" applyFill="1" applyBorder="1" applyAlignment="1">
      <alignment vertical="center"/>
    </xf>
    <xf numFmtId="0" fontId="41" fillId="2" borderId="0" xfId="0" applyFont="1" applyFill="1" applyBorder="1"/>
    <xf numFmtId="0" fontId="57" fillId="2" borderId="0" xfId="2" quotePrefix="1" applyNumberFormat="1" applyFont="1" applyFill="1" applyAlignment="1">
      <alignment horizontal="left" vertical="center"/>
    </xf>
    <xf numFmtId="0" fontId="14" fillId="2" borderId="0" xfId="0" applyFont="1" applyFill="1" applyAlignment="1">
      <alignment horizontal="left" vertical="center"/>
    </xf>
    <xf numFmtId="0" fontId="9" fillId="2" borderId="0" xfId="0" applyFont="1" applyFill="1" applyAlignment="1">
      <alignment horizontal="left" vertical="center"/>
    </xf>
    <xf numFmtId="0" fontId="13" fillId="4" borderId="0" xfId="0" applyFont="1" applyFill="1" applyBorder="1" applyAlignment="1">
      <alignment horizontal="left" vertical="top" wrapText="1"/>
    </xf>
    <xf numFmtId="0" fontId="13" fillId="0" borderId="0" xfId="0" applyFont="1" applyAlignment="1">
      <alignment horizontal="left" vertical="center"/>
    </xf>
    <xf numFmtId="0" fontId="12" fillId="4" borderId="0" xfId="7" applyFont="1" applyFill="1" applyBorder="1" applyAlignment="1">
      <alignment horizontal="center" vertical="center" wrapText="1"/>
    </xf>
    <xf numFmtId="165" fontId="13" fillId="0" borderId="0" xfId="0" applyNumberFormat="1" applyFont="1" applyAlignment="1">
      <alignment horizontal="left" vertical="center"/>
    </xf>
    <xf numFmtId="0" fontId="13" fillId="0" borderId="0" xfId="8" applyFont="1" applyBorder="1" applyAlignment="1">
      <alignment horizontal="left" vertical="center"/>
    </xf>
    <xf numFmtId="0" fontId="13" fillId="0" borderId="0" xfId="9" applyFont="1" applyAlignment="1">
      <alignment horizontal="left" vertical="center"/>
    </xf>
    <xf numFmtId="165" fontId="13" fillId="0" borderId="0" xfId="0" applyNumberFormat="1" applyFont="1" applyBorder="1" applyAlignment="1">
      <alignment horizontal="left" vertical="center"/>
    </xf>
    <xf numFmtId="0" fontId="9" fillId="2" borderId="0" xfId="0" quotePrefix="1" applyFont="1" applyFill="1" applyAlignment="1">
      <alignment horizontal="left" vertical="center"/>
    </xf>
    <xf numFmtId="165" fontId="13" fillId="2" borderId="0" xfId="0" applyNumberFormat="1" applyFont="1" applyFill="1" applyBorder="1" applyAlignment="1">
      <alignment horizontal="left" vertical="center"/>
    </xf>
    <xf numFmtId="0" fontId="14" fillId="2" borderId="0" xfId="0" quotePrefix="1" applyFont="1" applyFill="1" applyBorder="1" applyAlignment="1">
      <alignment horizontal="left" vertical="center"/>
    </xf>
    <xf numFmtId="0" fontId="13" fillId="5" borderId="0" xfId="10" applyFont="1" applyFill="1" applyAlignment="1">
      <alignment horizontal="left" vertical="center"/>
    </xf>
    <xf numFmtId="0" fontId="13" fillId="5" borderId="0" xfId="10" applyFont="1" applyFill="1" applyBorder="1" applyAlignment="1">
      <alignment horizontal="left" vertical="center"/>
    </xf>
    <xf numFmtId="165" fontId="13" fillId="0" borderId="0" xfId="0" applyNumberFormat="1" applyFont="1" applyBorder="1" applyAlignment="1">
      <alignment horizontal="left" vertical="center"/>
    </xf>
    <xf numFmtId="0" fontId="13" fillId="0" borderId="0" xfId="10" quotePrefix="1" applyFont="1" applyFill="1" applyAlignment="1" applyProtection="1">
      <alignment horizontal="justify" vertical="center"/>
    </xf>
    <xf numFmtId="165" fontId="12" fillId="4" borderId="2" xfId="0" applyNumberFormat="1" applyFont="1" applyFill="1" applyBorder="1" applyAlignment="1">
      <alignment vertical="center"/>
    </xf>
    <xf numFmtId="183" fontId="12" fillId="4" borderId="2" xfId="0" applyNumberFormat="1" applyFont="1" applyFill="1" applyBorder="1" applyAlignment="1">
      <alignment vertical="center"/>
    </xf>
    <xf numFmtId="183" fontId="13" fillId="4" borderId="0" xfId="1" applyNumberFormat="1" applyFont="1" applyFill="1" applyBorder="1" applyAlignment="1">
      <alignment vertical="center"/>
    </xf>
    <xf numFmtId="183" fontId="13" fillId="4" borderId="0" xfId="0" applyNumberFormat="1" applyFont="1" applyFill="1" applyBorder="1" applyAlignment="1">
      <alignment vertical="center"/>
    </xf>
    <xf numFmtId="183" fontId="13" fillId="4" borderId="3" xfId="1" applyNumberFormat="1" applyFont="1" applyFill="1" applyBorder="1" applyAlignment="1">
      <alignment vertical="center"/>
    </xf>
    <xf numFmtId="0" fontId="12" fillId="4" borderId="2" xfId="0" applyFont="1" applyFill="1" applyBorder="1" applyAlignment="1">
      <alignment vertical="top"/>
    </xf>
    <xf numFmtId="0" fontId="13" fillId="4" borderId="0" xfId="0" applyFont="1" applyFill="1" applyBorder="1" applyAlignment="1">
      <alignment vertical="top" wrapText="1"/>
    </xf>
    <xf numFmtId="183" fontId="13" fillId="4" borderId="0" xfId="0" applyNumberFormat="1" applyFont="1" applyFill="1" applyBorder="1" applyAlignment="1">
      <alignment vertical="top" wrapText="1"/>
    </xf>
    <xf numFmtId="0" fontId="13" fillId="4" borderId="3" xfId="0" applyFont="1" applyFill="1" applyBorder="1" applyAlignment="1">
      <alignment vertical="top" wrapText="1"/>
    </xf>
    <xf numFmtId="183" fontId="13" fillId="4" borderId="3" xfId="0" applyNumberFormat="1" applyFont="1" applyFill="1" applyBorder="1" applyAlignment="1">
      <alignment vertical="top" wrapText="1"/>
    </xf>
    <xf numFmtId="165" fontId="12" fillId="4" borderId="2" xfId="0" applyNumberFormat="1" applyFont="1" applyFill="1" applyBorder="1" applyAlignment="1">
      <alignment horizontal="center" vertical="center" wrapText="1"/>
    </xf>
    <xf numFmtId="183" fontId="13" fillId="4" borderId="3" xfId="0" applyNumberFormat="1" applyFont="1" applyFill="1" applyBorder="1" applyAlignment="1">
      <alignment vertical="center"/>
    </xf>
    <xf numFmtId="183" fontId="12" fillId="4" borderId="2" xfId="1" applyNumberFormat="1" applyFont="1" applyFill="1" applyBorder="1" applyAlignment="1">
      <alignment horizontal="right" vertical="center"/>
    </xf>
    <xf numFmtId="165" fontId="13" fillId="4" borderId="0" xfId="0" quotePrefix="1" applyNumberFormat="1" applyFont="1" applyFill="1" applyBorder="1" applyAlignment="1">
      <alignment horizontal="left" vertical="center"/>
    </xf>
    <xf numFmtId="183" fontId="13" fillId="4" borderId="0" xfId="1" applyNumberFormat="1" applyFont="1" applyFill="1" applyBorder="1" applyAlignment="1">
      <alignment horizontal="right" vertical="center"/>
    </xf>
    <xf numFmtId="183" fontId="13" fillId="4" borderId="3" xfId="1" applyNumberFormat="1" applyFont="1" applyFill="1" applyBorder="1" applyAlignment="1">
      <alignment horizontal="right" vertical="center"/>
    </xf>
    <xf numFmtId="183" fontId="12" fillId="4" borderId="2" xfId="0" applyNumberFormat="1" applyFont="1" applyFill="1" applyBorder="1" applyAlignment="1">
      <alignment horizontal="right" vertical="center"/>
    </xf>
    <xf numFmtId="183" fontId="13" fillId="4" borderId="0" xfId="0" applyNumberFormat="1" applyFont="1" applyFill="1" applyBorder="1"/>
    <xf numFmtId="183" fontId="13" fillId="4" borderId="3" xfId="0" applyNumberFormat="1" applyFont="1" applyFill="1" applyBorder="1" applyAlignment="1">
      <alignment horizontal="right" vertical="center"/>
    </xf>
    <xf numFmtId="184" fontId="12" fillId="4" borderId="2" xfId="0" applyNumberFormat="1" applyFont="1" applyFill="1" applyBorder="1" applyAlignment="1">
      <alignment horizontal="right" vertical="center"/>
    </xf>
    <xf numFmtId="184" fontId="13" fillId="4" borderId="0" xfId="0" applyNumberFormat="1" applyFont="1" applyFill="1" applyBorder="1" applyAlignment="1">
      <alignment horizontal="right" vertical="center"/>
    </xf>
    <xf numFmtId="184" fontId="13" fillId="4" borderId="3" xfId="0" applyNumberFormat="1" applyFont="1" applyFill="1" applyBorder="1" applyAlignment="1">
      <alignment horizontal="right" vertical="center"/>
    </xf>
    <xf numFmtId="183" fontId="13" fillId="4" borderId="0" xfId="0" applyNumberFormat="1" applyFont="1" applyFill="1" applyBorder="1" applyAlignment="1">
      <alignment horizontal="right" vertical="center"/>
    </xf>
    <xf numFmtId="0" fontId="12" fillId="4" borderId="2" xfId="0" applyFont="1" applyFill="1" applyBorder="1" applyAlignment="1">
      <alignment horizontal="left" vertical="center"/>
    </xf>
    <xf numFmtId="184" fontId="12" fillId="4" borderId="2" xfId="0" applyNumberFormat="1" applyFont="1" applyFill="1" applyBorder="1" applyAlignment="1">
      <alignment vertical="center"/>
    </xf>
    <xf numFmtId="184" fontId="13" fillId="4" borderId="0" xfId="0" applyNumberFormat="1" applyFont="1" applyFill="1" applyBorder="1" applyAlignment="1">
      <alignment vertical="center"/>
    </xf>
    <xf numFmtId="184" fontId="13" fillId="4" borderId="3" xfId="0" applyNumberFormat="1" applyFont="1" applyFill="1" applyBorder="1" applyAlignment="1">
      <alignment vertical="center"/>
    </xf>
    <xf numFmtId="0" fontId="9" fillId="2" borderId="3" xfId="0" quotePrefix="1" applyFont="1" applyFill="1" applyBorder="1" applyAlignment="1">
      <alignment horizontal="left" vertical="center"/>
    </xf>
    <xf numFmtId="0" fontId="12" fillId="4" borderId="0" xfId="0" applyFont="1" applyFill="1" applyAlignment="1">
      <alignment vertical="center"/>
    </xf>
    <xf numFmtId="183" fontId="12" fillId="4" borderId="0" xfId="0" applyNumberFormat="1" applyFont="1" applyFill="1" applyAlignment="1">
      <alignment horizontal="right" vertical="center"/>
    </xf>
    <xf numFmtId="167" fontId="12" fillId="4" borderId="0" xfId="0" applyNumberFormat="1" applyFont="1" applyFill="1" applyAlignment="1">
      <alignment horizontal="right" vertical="center"/>
    </xf>
    <xf numFmtId="0" fontId="12" fillId="4" borderId="0" xfId="0" applyFont="1" applyFill="1" applyAlignment="1">
      <alignment horizontal="justify" vertical="center"/>
    </xf>
    <xf numFmtId="0" fontId="13" fillId="4" borderId="0" xfId="0" applyFont="1" applyFill="1" applyAlignment="1">
      <alignment horizontal="left" vertical="center" indent="2"/>
    </xf>
    <xf numFmtId="183" fontId="13" fillId="4" borderId="0" xfId="0" applyNumberFormat="1" applyFont="1" applyFill="1" applyAlignment="1">
      <alignment horizontal="right" vertical="center"/>
    </xf>
    <xf numFmtId="167" fontId="13" fillId="4" borderId="0" xfId="0" applyNumberFormat="1" applyFont="1" applyFill="1" applyAlignment="1">
      <alignment horizontal="right" vertical="center"/>
    </xf>
    <xf numFmtId="0" fontId="13" fillId="4" borderId="0" xfId="0" applyFont="1" applyFill="1" applyAlignment="1">
      <alignment horizontal="left" vertical="center" indent="4"/>
    </xf>
    <xf numFmtId="0" fontId="13" fillId="4" borderId="0" xfId="0" applyFont="1" applyFill="1" applyAlignment="1">
      <alignment horizontal="right" vertical="center"/>
    </xf>
    <xf numFmtId="0" fontId="13" fillId="4" borderId="25" xfId="0" applyFont="1" applyFill="1" applyBorder="1" applyAlignment="1">
      <alignment horizontal="left" vertical="center" indent="2"/>
    </xf>
    <xf numFmtId="183" fontId="13" fillId="4" borderId="25" xfId="0" applyNumberFormat="1" applyFont="1" applyFill="1" applyBorder="1" applyAlignment="1">
      <alignment horizontal="right" vertical="center"/>
    </xf>
    <xf numFmtId="0" fontId="13" fillId="4" borderId="25" xfId="0" applyFont="1" applyFill="1" applyBorder="1" applyAlignment="1">
      <alignment horizontal="right" vertical="center"/>
    </xf>
    <xf numFmtId="0" fontId="52" fillId="4" borderId="2" xfId="0" applyFont="1" applyFill="1" applyBorder="1"/>
    <xf numFmtId="183" fontId="52" fillId="4" borderId="2" xfId="1" applyNumberFormat="1" applyFont="1" applyFill="1" applyBorder="1"/>
    <xf numFmtId="183" fontId="52" fillId="4" borderId="27" xfId="1" applyNumberFormat="1" applyFont="1" applyFill="1" applyBorder="1"/>
    <xf numFmtId="164" fontId="18" fillId="4" borderId="0" xfId="0" applyNumberFormat="1" applyFont="1" applyFill="1" applyBorder="1" applyAlignment="1">
      <alignment horizontal="left"/>
    </xf>
    <xf numFmtId="183" fontId="18" fillId="4" borderId="0" xfId="1" applyNumberFormat="1" applyFont="1" applyFill="1" applyBorder="1"/>
    <xf numFmtId="183" fontId="18" fillId="4" borderId="28" xfId="1" applyNumberFormat="1" applyFont="1" applyFill="1" applyBorder="1"/>
    <xf numFmtId="164" fontId="60" fillId="4" borderId="0" xfId="0" applyNumberFormat="1" applyFont="1" applyFill="1" applyBorder="1" applyAlignment="1" applyProtection="1">
      <alignment horizontal="left"/>
      <protection locked="0"/>
    </xf>
    <xf numFmtId="164" fontId="18" fillId="4" borderId="3" xfId="0" applyNumberFormat="1" applyFont="1" applyFill="1" applyBorder="1" applyAlignment="1">
      <alignment horizontal="left"/>
    </xf>
    <xf numFmtId="183" fontId="18" fillId="4" borderId="3" xfId="1" applyNumberFormat="1" applyFont="1" applyFill="1" applyBorder="1"/>
    <xf numFmtId="183" fontId="18" fillId="4" borderId="29" xfId="1" applyNumberFormat="1" applyFont="1" applyFill="1" applyBorder="1"/>
    <xf numFmtId="0" fontId="4" fillId="0" borderId="0" xfId="0" applyFont="1"/>
    <xf numFmtId="0" fontId="61" fillId="0" borderId="0" xfId="0" applyFont="1"/>
    <xf numFmtId="0" fontId="61" fillId="0" borderId="28" xfId="0" applyFont="1" applyBorder="1"/>
    <xf numFmtId="0" fontId="4" fillId="0" borderId="30" xfId="0" applyFont="1" applyBorder="1"/>
    <xf numFmtId="0" fontId="61" fillId="0" borderId="30" xfId="0" applyFont="1" applyBorder="1"/>
    <xf numFmtId="0" fontId="61" fillId="0" borderId="31" xfId="0" applyFont="1" applyBorder="1"/>
    <xf numFmtId="184" fontId="12" fillId="4" borderId="0" xfId="0" applyNumberFormat="1" applyFont="1" applyFill="1" applyBorder="1" applyAlignment="1">
      <alignment vertical="center"/>
    </xf>
    <xf numFmtId="184" fontId="12" fillId="4" borderId="3" xfId="0" applyNumberFormat="1" applyFont="1" applyFill="1" applyBorder="1" applyAlignment="1">
      <alignment vertical="center"/>
    </xf>
    <xf numFmtId="0" fontId="12" fillId="4" borderId="2" xfId="9" applyFont="1" applyFill="1" applyBorder="1" applyAlignment="1">
      <alignment horizontal="center" vertical="center"/>
    </xf>
    <xf numFmtId="184" fontId="12" fillId="4" borderId="2" xfId="1" applyNumberFormat="1" applyFont="1" applyFill="1" applyBorder="1" applyAlignment="1">
      <alignment horizontal="center" vertical="center"/>
    </xf>
    <xf numFmtId="184" fontId="13" fillId="4" borderId="0" xfId="1" applyNumberFormat="1" applyFont="1" applyFill="1" applyBorder="1" applyAlignment="1">
      <alignment horizontal="center" vertical="center"/>
    </xf>
    <xf numFmtId="184" fontId="13" fillId="4" borderId="3" xfId="1" applyNumberFormat="1" applyFont="1" applyFill="1" applyBorder="1" applyAlignment="1">
      <alignment horizontal="center" vertical="center"/>
    </xf>
    <xf numFmtId="0" fontId="12" fillId="4" borderId="2" xfId="9" applyFont="1" applyFill="1" applyBorder="1" applyAlignment="1">
      <alignment horizontal="center" vertical="center" wrapText="1"/>
    </xf>
    <xf numFmtId="184" fontId="12" fillId="4" borderId="2" xfId="9" applyNumberFormat="1" applyFont="1" applyFill="1" applyBorder="1" applyAlignment="1">
      <alignment vertical="center"/>
    </xf>
    <xf numFmtId="184" fontId="13" fillId="4" borderId="0" xfId="9" applyNumberFormat="1" applyFont="1" applyFill="1" applyBorder="1" applyAlignment="1">
      <alignment vertical="center"/>
    </xf>
    <xf numFmtId="184" fontId="13" fillId="4" borderId="3" xfId="9" applyNumberFormat="1" applyFont="1" applyFill="1" applyBorder="1" applyAlignment="1">
      <alignment vertical="center"/>
    </xf>
    <xf numFmtId="0" fontId="12" fillId="4" borderId="2" xfId="0" applyFont="1" applyFill="1" applyBorder="1" applyAlignment="1">
      <alignment vertical="center"/>
    </xf>
    <xf numFmtId="183" fontId="12" fillId="4" borderId="2" xfId="0" applyNumberFormat="1" applyFont="1" applyFill="1" applyBorder="1" applyAlignment="1">
      <alignment horizontal="right" vertical="center" wrapText="1"/>
    </xf>
    <xf numFmtId="0" fontId="13" fillId="4" borderId="0" xfId="0" applyFont="1" applyFill="1" applyBorder="1" applyAlignment="1">
      <alignment vertical="center"/>
    </xf>
    <xf numFmtId="183" fontId="13" fillId="4" borderId="0" xfId="0" applyNumberFormat="1" applyFont="1" applyFill="1" applyBorder="1" applyAlignment="1">
      <alignment horizontal="right" vertical="center" wrapText="1"/>
    </xf>
    <xf numFmtId="0" fontId="13" fillId="4" borderId="3" xfId="0" applyFont="1" applyFill="1" applyBorder="1" applyAlignment="1">
      <alignment vertical="center"/>
    </xf>
    <xf numFmtId="183" fontId="13" fillId="4" borderId="3" xfId="0" applyNumberFormat="1" applyFont="1" applyFill="1" applyBorder="1" applyAlignment="1">
      <alignment horizontal="right" vertical="center" wrapText="1"/>
    </xf>
    <xf numFmtId="0" fontId="12" fillId="4" borderId="26" xfId="0" applyFont="1" applyFill="1" applyBorder="1" applyAlignment="1">
      <alignment vertical="center"/>
    </xf>
    <xf numFmtId="183" fontId="12" fillId="4" borderId="26" xfId="0" applyNumberFormat="1" applyFont="1" applyFill="1" applyBorder="1" applyAlignment="1">
      <alignment horizontal="right" vertical="center" wrapText="1"/>
    </xf>
    <xf numFmtId="183" fontId="12" fillId="4" borderId="26" xfId="0" applyNumberFormat="1" applyFont="1" applyFill="1" applyBorder="1" applyAlignment="1">
      <alignment vertical="center" wrapText="1"/>
    </xf>
    <xf numFmtId="183" fontId="13" fillId="4" borderId="0" xfId="0" applyNumberFormat="1" applyFont="1" applyFill="1" applyBorder="1" applyAlignment="1">
      <alignment vertical="center" wrapText="1"/>
    </xf>
    <xf numFmtId="0" fontId="13" fillId="4" borderId="25" xfId="0" applyFont="1" applyFill="1" applyBorder="1" applyAlignment="1">
      <alignment horizontal="left" vertical="center"/>
    </xf>
    <xf numFmtId="183" fontId="13" fillId="4" borderId="25" xfId="0" applyNumberFormat="1" applyFont="1" applyFill="1" applyBorder="1" applyAlignment="1">
      <alignment horizontal="right" vertical="center" wrapText="1"/>
    </xf>
    <xf numFmtId="183" fontId="13" fillId="4" borderId="25" xfId="0" applyNumberFormat="1" applyFont="1" applyFill="1" applyBorder="1" applyAlignment="1">
      <alignment vertical="center" wrapText="1"/>
    </xf>
    <xf numFmtId="168" fontId="12" fillId="4" borderId="2" xfId="0" applyNumberFormat="1" applyFont="1" applyFill="1" applyBorder="1"/>
    <xf numFmtId="183" fontId="12" fillId="4" borderId="2" xfId="0" applyNumberFormat="1" applyFont="1" applyFill="1" applyBorder="1"/>
    <xf numFmtId="183" fontId="37" fillId="4" borderId="0" xfId="0" applyNumberFormat="1" applyFont="1" applyFill="1" applyBorder="1"/>
    <xf numFmtId="168" fontId="13" fillId="4" borderId="3" xfId="0" applyNumberFormat="1" applyFont="1" applyFill="1" applyBorder="1" applyAlignment="1">
      <alignment horizontal="left" indent="1"/>
    </xf>
    <xf numFmtId="183" fontId="37" fillId="4" borderId="3" xfId="0" applyNumberFormat="1" applyFont="1" applyFill="1" applyBorder="1"/>
    <xf numFmtId="165" fontId="12" fillId="4" borderId="0" xfId="0" applyNumberFormat="1" applyFont="1" applyFill="1" applyBorder="1" applyAlignment="1">
      <alignment horizontal="left" vertical="center"/>
    </xf>
    <xf numFmtId="183" fontId="12" fillId="4" borderId="0" xfId="0" applyNumberFormat="1" applyFont="1" applyFill="1" applyBorder="1" applyAlignment="1">
      <alignment vertical="center"/>
    </xf>
    <xf numFmtId="183" fontId="12" fillId="4" borderId="3" xfId="0" applyNumberFormat="1" applyFont="1" applyFill="1" applyBorder="1" applyAlignment="1">
      <alignment vertical="center"/>
    </xf>
    <xf numFmtId="0" fontId="52" fillId="2" borderId="0" xfId="11" quotePrefix="1" applyFont="1" applyFill="1" applyAlignment="1">
      <alignment horizontal="left" vertical="center"/>
    </xf>
    <xf numFmtId="0" fontId="14" fillId="2" borderId="0" xfId="11" applyFont="1" applyFill="1" applyAlignment="1">
      <alignment horizontal="left" vertical="center"/>
    </xf>
    <xf numFmtId="0" fontId="9" fillId="2" borderId="0" xfId="11" applyFont="1" applyFill="1" applyAlignment="1">
      <alignment horizontal="left" vertical="center"/>
    </xf>
    <xf numFmtId="183" fontId="18" fillId="2" borderId="0" xfId="1" applyNumberFormat="1" applyFont="1" applyFill="1" applyBorder="1"/>
    <xf numFmtId="183" fontId="18" fillId="2" borderId="28" xfId="1" applyNumberFormat="1" applyFont="1" applyFill="1" applyBorder="1"/>
    <xf numFmtId="0" fontId="4" fillId="2" borderId="0" xfId="0" applyFont="1" applyFill="1"/>
    <xf numFmtId="165" fontId="24" fillId="8" borderId="0" xfId="7" applyNumberFormat="1" applyFont="1" applyFill="1" applyBorder="1" applyAlignment="1">
      <alignment horizontal="center" vertical="center" wrapText="1"/>
    </xf>
    <xf numFmtId="0" fontId="13" fillId="0" borderId="0" xfId="0" applyFont="1" applyFill="1" applyBorder="1" applyAlignment="1">
      <alignment horizontal="justify" vertical="center"/>
    </xf>
    <xf numFmtId="0" fontId="9" fillId="0" borderId="0" xfId="0" applyFont="1" applyFill="1" applyBorder="1" applyAlignment="1">
      <alignment horizontal="left" vertical="center" indent="1"/>
    </xf>
    <xf numFmtId="0" fontId="50" fillId="0" borderId="0" xfId="0" applyFont="1" applyAlignment="1">
      <alignment horizontal="left" vertical="center" wrapText="1"/>
    </xf>
    <xf numFmtId="0" fontId="14" fillId="2" borderId="0" xfId="0" applyFont="1" applyFill="1" applyAlignment="1">
      <alignment horizontal="left" vertical="top"/>
    </xf>
    <xf numFmtId="0" fontId="14" fillId="2" borderId="0" xfId="0" applyNumberFormat="1" applyFont="1" applyFill="1" applyAlignment="1">
      <alignment horizontal="left" vertical="center"/>
    </xf>
    <xf numFmtId="0" fontId="9" fillId="2" borderId="0" xfId="0" applyFont="1" applyFill="1" applyAlignment="1">
      <alignment horizontal="left" vertical="center"/>
    </xf>
    <xf numFmtId="0" fontId="13" fillId="0" borderId="0" xfId="0" applyFont="1" applyAlignment="1">
      <alignment vertical="center" wrapText="1"/>
    </xf>
    <xf numFmtId="0" fontId="13" fillId="0" borderId="0" xfId="0" applyFont="1" applyAlignment="1">
      <alignment vertical="center"/>
    </xf>
    <xf numFmtId="0" fontId="13" fillId="0" borderId="0" xfId="0" applyFont="1" applyBorder="1" applyAlignment="1">
      <alignment vertical="center"/>
    </xf>
    <xf numFmtId="165" fontId="13" fillId="0" borderId="0" xfId="0" applyNumberFormat="1" applyFont="1" applyAlignment="1">
      <alignment horizontal="left" vertical="center"/>
    </xf>
    <xf numFmtId="0" fontId="13" fillId="0" borderId="0" xfId="8" applyFont="1" applyBorder="1" applyAlignment="1">
      <alignment horizontal="left" vertical="center"/>
    </xf>
    <xf numFmtId="0" fontId="13" fillId="0" borderId="0" xfId="7" applyFont="1" applyBorder="1" applyAlignment="1">
      <alignment horizontal="left" vertical="center" wrapText="1"/>
    </xf>
    <xf numFmtId="0" fontId="24" fillId="8" borderId="0" xfId="7" applyFont="1" applyFill="1" applyBorder="1" applyAlignment="1">
      <alignment horizontal="left" vertical="center" wrapText="1"/>
    </xf>
    <xf numFmtId="0" fontId="12" fillId="4" borderId="0" xfId="7" applyFont="1" applyFill="1" applyBorder="1" applyAlignment="1">
      <alignment horizontal="left" vertical="center" wrapText="1"/>
    </xf>
    <xf numFmtId="182" fontId="12" fillId="7" borderId="0" xfId="7" applyNumberFormat="1" applyFont="1" applyFill="1" applyBorder="1" applyAlignment="1">
      <alignment horizontal="center" vertical="center" wrapText="1"/>
    </xf>
    <xf numFmtId="0" fontId="13" fillId="0" borderId="0" xfId="0" applyFont="1" applyAlignment="1">
      <alignment horizontal="left" vertical="center"/>
    </xf>
    <xf numFmtId="0" fontId="12" fillId="4" borderId="0" xfId="7" applyFont="1" applyFill="1" applyBorder="1" applyAlignment="1">
      <alignment horizontal="center" vertical="center" wrapText="1"/>
    </xf>
    <xf numFmtId="37" fontId="10" fillId="3" borderId="4" xfId="5" applyNumberFormat="1" applyFont="1" applyFill="1" applyBorder="1" applyAlignment="1">
      <alignment horizontal="center" vertical="center"/>
    </xf>
    <xf numFmtId="0" fontId="9" fillId="2" borderId="3" xfId="5" applyFont="1" applyFill="1" applyBorder="1" applyAlignment="1">
      <alignment horizontal="left" vertical="center"/>
    </xf>
    <xf numFmtId="165" fontId="10" fillId="3" borderId="5" xfId="5" applyNumberFormat="1" applyFont="1" applyFill="1" applyBorder="1" applyAlignment="1">
      <alignment horizontal="center" vertical="center"/>
    </xf>
    <xf numFmtId="0" fontId="14" fillId="2" borderId="0" xfId="5" applyFont="1" applyFill="1" applyAlignment="1">
      <alignment horizontal="left" vertical="center"/>
    </xf>
    <xf numFmtId="0" fontId="14" fillId="0" borderId="0" xfId="7" applyFont="1" applyFill="1" applyBorder="1" applyAlignment="1">
      <alignment horizontal="left" vertical="top" wrapText="1"/>
    </xf>
    <xf numFmtId="0" fontId="9" fillId="0" borderId="0" xfId="7" applyFont="1" applyFill="1" applyBorder="1" applyAlignment="1">
      <alignment horizontal="left" vertical="top" wrapText="1"/>
    </xf>
    <xf numFmtId="0" fontId="10" fillId="3" borderId="4" xfId="7" applyFont="1" applyFill="1" applyBorder="1" applyAlignment="1">
      <alignment horizontal="center" vertical="center" wrapText="1"/>
    </xf>
    <xf numFmtId="0" fontId="10" fillId="3" borderId="9" xfId="7" applyFont="1" applyFill="1" applyBorder="1" applyAlignment="1">
      <alignment horizontal="center" vertical="center" wrapText="1"/>
    </xf>
    <xf numFmtId="0" fontId="14" fillId="2" borderId="0" xfId="5" applyFont="1" applyFill="1" applyAlignment="1">
      <alignment horizontal="left" vertical="top" wrapText="1"/>
    </xf>
    <xf numFmtId="0" fontId="14" fillId="2" borderId="0" xfId="5" applyFont="1" applyFill="1" applyAlignment="1">
      <alignment horizontal="left" vertical="top"/>
    </xf>
    <xf numFmtId="0" fontId="13" fillId="0" borderId="0" xfId="0" applyFont="1" applyBorder="1" applyAlignment="1">
      <alignment horizontal="left" vertical="center"/>
    </xf>
    <xf numFmtId="0" fontId="13" fillId="0" borderId="2" xfId="0" applyFont="1" applyBorder="1" applyAlignment="1">
      <alignment horizontal="left" vertical="center"/>
    </xf>
    <xf numFmtId="165" fontId="17" fillId="2" borderId="0" xfId="0" applyNumberFormat="1" applyFont="1" applyFill="1" applyBorder="1" applyAlignment="1">
      <alignment horizontal="center" vertical="center"/>
    </xf>
    <xf numFmtId="0" fontId="14" fillId="2" borderId="0" xfId="0" applyFont="1" applyFill="1" applyAlignment="1">
      <alignment horizontal="left" vertical="center"/>
    </xf>
    <xf numFmtId="165" fontId="10" fillId="3" borderId="17" xfId="0" applyNumberFormat="1" applyFont="1" applyFill="1" applyBorder="1" applyAlignment="1">
      <alignment horizontal="center" vertical="center"/>
    </xf>
    <xf numFmtId="0" fontId="13" fillId="0" borderId="0" xfId="9" applyFont="1" applyAlignment="1">
      <alignment horizontal="left" vertical="center"/>
    </xf>
    <xf numFmtId="0" fontId="9" fillId="2" borderId="0" xfId="0" quotePrefix="1" applyFont="1" applyFill="1" applyAlignment="1">
      <alignment horizontal="left" vertical="top" wrapText="1"/>
    </xf>
    <xf numFmtId="165" fontId="10" fillId="3" borderId="4" xfId="0" applyNumberFormat="1" applyFont="1" applyFill="1" applyBorder="1" applyAlignment="1">
      <alignment horizontal="center" vertical="center"/>
    </xf>
    <xf numFmtId="0" fontId="9" fillId="2" borderId="0" xfId="0" quotePrefix="1" applyFont="1" applyFill="1" applyAlignment="1">
      <alignment horizontal="left" vertical="center"/>
    </xf>
    <xf numFmtId="0" fontId="14" fillId="2" borderId="0" xfId="0" quotePrefix="1" applyFont="1" applyFill="1" applyAlignment="1">
      <alignment horizontal="left" vertical="top" wrapText="1"/>
    </xf>
    <xf numFmtId="0" fontId="14" fillId="2" borderId="0" xfId="0" quotePrefix="1" applyFont="1" applyFill="1" applyAlignment="1">
      <alignment horizontal="left" vertical="top"/>
    </xf>
    <xf numFmtId="165" fontId="10" fillId="3" borderId="19" xfId="0" applyNumberFormat="1" applyFont="1" applyFill="1" applyBorder="1" applyAlignment="1">
      <alignment horizontal="center" vertical="center"/>
    </xf>
    <xf numFmtId="0" fontId="32" fillId="2" borderId="0" xfId="0" applyFont="1" applyFill="1" applyBorder="1" applyAlignment="1">
      <alignment horizontal="center" vertical="center"/>
    </xf>
    <xf numFmtId="0" fontId="31" fillId="2" borderId="0" xfId="0" applyFont="1" applyFill="1" applyBorder="1" applyAlignment="1">
      <alignment horizontal="center" vertical="center"/>
    </xf>
    <xf numFmtId="0" fontId="32" fillId="2" borderId="0" xfId="0" applyFont="1" applyFill="1" applyBorder="1" applyAlignment="1">
      <alignment horizontal="center" vertical="center" wrapText="1"/>
    </xf>
    <xf numFmtId="165" fontId="13" fillId="0" borderId="2" xfId="0" applyNumberFormat="1" applyFont="1" applyBorder="1" applyAlignment="1">
      <alignment horizontal="left" vertical="center"/>
    </xf>
    <xf numFmtId="165" fontId="13" fillId="0" borderId="0" xfId="0" applyNumberFormat="1" applyFont="1" applyBorder="1" applyAlignment="1">
      <alignment horizontal="left" vertical="center"/>
    </xf>
    <xf numFmtId="0" fontId="14" fillId="2" borderId="0" xfId="0" quotePrefix="1" applyFont="1" applyFill="1" applyBorder="1" applyAlignment="1">
      <alignment horizontal="left" vertical="top" wrapText="1"/>
    </xf>
    <xf numFmtId="0" fontId="14" fillId="2" borderId="0" xfId="0" applyFont="1" applyFill="1" applyBorder="1" applyAlignment="1">
      <alignment horizontal="left" vertical="center"/>
    </xf>
    <xf numFmtId="165" fontId="10" fillId="2" borderId="0" xfId="0" applyNumberFormat="1" applyFont="1" applyFill="1" applyBorder="1" applyAlignment="1">
      <alignment horizontal="center" vertical="center"/>
    </xf>
    <xf numFmtId="0" fontId="17" fillId="2" borderId="0" xfId="0" quotePrefix="1" applyFont="1" applyFill="1" applyBorder="1" applyAlignment="1">
      <alignment horizontal="left" vertical="center"/>
    </xf>
    <xf numFmtId="0" fontId="9" fillId="2" borderId="3" xfId="0" quotePrefix="1" applyFont="1" applyFill="1" applyBorder="1" applyAlignment="1">
      <alignment horizontal="left" vertical="center"/>
    </xf>
    <xf numFmtId="165" fontId="13" fillId="2" borderId="0" xfId="0" applyNumberFormat="1" applyFont="1" applyFill="1" applyBorder="1" applyAlignment="1">
      <alignment horizontal="left" vertical="center"/>
    </xf>
    <xf numFmtId="0" fontId="14" fillId="2" borderId="0" xfId="0" quotePrefix="1" applyFont="1" applyFill="1" applyBorder="1" applyAlignment="1">
      <alignment horizontal="left" vertical="top"/>
    </xf>
    <xf numFmtId="0" fontId="14" fillId="2" borderId="0" xfId="0" quotePrefix="1" applyFont="1" applyFill="1" applyBorder="1" applyAlignment="1">
      <alignment horizontal="left" vertical="center"/>
    </xf>
    <xf numFmtId="0" fontId="9" fillId="2" borderId="0" xfId="0" quotePrefix="1" applyFont="1" applyFill="1" applyBorder="1" applyAlignment="1">
      <alignment horizontal="left" vertical="center"/>
    </xf>
    <xf numFmtId="0" fontId="14" fillId="2" borderId="0" xfId="11" applyFont="1" applyFill="1" applyAlignment="1">
      <alignment horizontal="left" vertical="center"/>
    </xf>
    <xf numFmtId="0" fontId="13" fillId="0" borderId="0" xfId="0" applyFont="1" applyAlignment="1">
      <alignment horizontal="justify" vertical="center"/>
    </xf>
    <xf numFmtId="0" fontId="13" fillId="0" borderId="0" xfId="0" applyFont="1" applyAlignment="1">
      <alignment horizontal="justify" vertical="center" wrapText="1"/>
    </xf>
    <xf numFmtId="0" fontId="13" fillId="0" borderId="26" xfId="0" applyFont="1" applyBorder="1" applyAlignment="1">
      <alignment horizontal="justify" vertical="center"/>
    </xf>
    <xf numFmtId="0" fontId="13" fillId="0" borderId="0" xfId="0" applyFont="1" applyAlignment="1">
      <alignment horizontal="left" vertical="center" wrapText="1"/>
    </xf>
    <xf numFmtId="0" fontId="0" fillId="0" borderId="0" xfId="0" applyAlignment="1">
      <alignment wrapText="1"/>
    </xf>
    <xf numFmtId="9" fontId="59" fillId="2" borderId="0" xfId="17" quotePrefix="1" applyFont="1" applyFill="1" applyAlignment="1">
      <alignment horizontal="left" vertical="center"/>
    </xf>
    <xf numFmtId="0" fontId="3" fillId="2" borderId="0" xfId="10" quotePrefix="1" applyFont="1" applyFill="1" applyBorder="1" applyAlignment="1">
      <alignment horizontal="left" vertical="center"/>
    </xf>
    <xf numFmtId="0" fontId="10" fillId="3" borderId="4" xfId="10" quotePrefix="1" applyFont="1" applyFill="1" applyBorder="1" applyAlignment="1">
      <alignment horizontal="center" vertical="center" wrapText="1"/>
    </xf>
    <xf numFmtId="0" fontId="10" fillId="3" borderId="2" xfId="10" applyFont="1" applyFill="1" applyBorder="1" applyAlignment="1">
      <alignment horizontal="center" vertical="center"/>
    </xf>
    <xf numFmtId="0" fontId="0" fillId="0" borderId="3" xfId="0" applyBorder="1" applyAlignment="1">
      <alignment horizontal="center" vertical="center"/>
    </xf>
    <xf numFmtId="0" fontId="10" fillId="3" borderId="2" xfId="10" quotePrefix="1" applyFont="1" applyFill="1" applyBorder="1" applyAlignment="1">
      <alignment horizontal="center" vertical="center"/>
    </xf>
    <xf numFmtId="0" fontId="13" fillId="5" borderId="0" xfId="10" applyFont="1" applyFill="1" applyAlignment="1">
      <alignment horizontal="left" vertical="center"/>
    </xf>
    <xf numFmtId="0" fontId="13" fillId="5" borderId="0" xfId="10" applyFont="1" applyFill="1" applyBorder="1" applyAlignment="1">
      <alignment horizontal="left" vertical="center"/>
    </xf>
    <xf numFmtId="0" fontId="13" fillId="0" borderId="0" xfId="9" applyFont="1" applyBorder="1" applyAlignment="1">
      <alignment vertical="center"/>
    </xf>
    <xf numFmtId="0" fontId="13" fillId="0" borderId="0" xfId="9" applyFont="1" applyAlignment="1">
      <alignment horizontal="left" vertical="center" wrapText="1"/>
    </xf>
    <xf numFmtId="0" fontId="10" fillId="2" borderId="16" xfId="9" applyFont="1" applyFill="1" applyBorder="1" applyAlignment="1">
      <alignment horizontal="center" vertical="center" wrapText="1"/>
    </xf>
    <xf numFmtId="0" fontId="9" fillId="2" borderId="3" xfId="0" quotePrefix="1" applyFont="1" applyFill="1" applyBorder="1" applyAlignment="1">
      <alignment horizontal="left" vertical="center" wrapText="1"/>
    </xf>
    <xf numFmtId="0" fontId="9" fillId="2" borderId="0" xfId="0" quotePrefix="1" applyFont="1" applyFill="1" applyAlignment="1">
      <alignment horizontal="left" vertical="center" wrapText="1"/>
    </xf>
    <xf numFmtId="165" fontId="10" fillId="3" borderId="2" xfId="0" applyNumberFormat="1" applyFont="1" applyFill="1" applyBorder="1" applyAlignment="1">
      <alignment horizontal="center" vertical="center"/>
    </xf>
    <xf numFmtId="0" fontId="10" fillId="3" borderId="17" xfId="9" applyFont="1" applyFill="1" applyBorder="1" applyAlignment="1">
      <alignment horizontal="center" vertical="center" wrapText="1"/>
    </xf>
    <xf numFmtId="165" fontId="10" fillId="3" borderId="22" xfId="0" applyNumberFormat="1" applyFont="1" applyFill="1" applyBorder="1" applyAlignment="1">
      <alignment horizontal="center" vertical="center" wrapText="1"/>
    </xf>
    <xf numFmtId="0" fontId="0" fillId="0" borderId="3" xfId="0" applyBorder="1" applyAlignment="1">
      <alignment horizontal="center" vertical="center" wrapText="1"/>
    </xf>
    <xf numFmtId="165" fontId="10" fillId="3" borderId="22" xfId="0" applyNumberFormat="1" applyFont="1" applyFill="1" applyBorder="1" applyAlignment="1">
      <alignment horizontal="center" vertical="center"/>
    </xf>
    <xf numFmtId="165" fontId="13" fillId="0" borderId="0" xfId="0" quotePrefix="1" applyNumberFormat="1" applyFont="1" applyAlignment="1">
      <alignment horizontal="left" vertical="center" wrapText="1"/>
    </xf>
    <xf numFmtId="165" fontId="13" fillId="0" borderId="0" xfId="0" applyNumberFormat="1" applyFont="1" applyAlignment="1">
      <alignment horizontal="left" vertical="center" wrapText="1"/>
    </xf>
    <xf numFmtId="165" fontId="13" fillId="0" borderId="0" xfId="0" quotePrefix="1" applyNumberFormat="1" applyFont="1" applyBorder="1" applyAlignment="1">
      <alignment horizontal="left" vertical="center" wrapText="1"/>
    </xf>
    <xf numFmtId="165" fontId="13" fillId="0" borderId="0" xfId="0" applyNumberFormat="1" applyFont="1" applyBorder="1" applyAlignment="1">
      <alignment horizontal="left" vertical="center" wrapText="1"/>
    </xf>
  </cellXfs>
  <cellStyles count="18">
    <cellStyle name="=C:\WINNT\SYSTEM32\COMMAND.COM" xfId="3" xr:uid="{00000000-0005-0000-0000-000000000000}"/>
    <cellStyle name="=C:\WINNT\SYSTEM32\COMMAND.COM 2" xfId="4" xr:uid="{00000000-0005-0000-0000-000001000000}"/>
    <cellStyle name="=C:\WINNT\SYSTEM32\COMMAND.COM 2 2 3" xfId="12" xr:uid="{00000000-0005-0000-0000-000002000000}"/>
    <cellStyle name="Hipervínculo" xfId="16" builtinId="8"/>
    <cellStyle name="Millares" xfId="1" builtinId="3"/>
    <cellStyle name="Millares 2 3" xfId="14" xr:uid="{00000000-0005-0000-0000-000005000000}"/>
    <cellStyle name="Millares 8" xfId="6" xr:uid="{00000000-0005-0000-0000-000006000000}"/>
    <cellStyle name="Normal" xfId="0" builtinId="0"/>
    <cellStyle name="Normal 2" xfId="5" xr:uid="{00000000-0005-0000-0000-000008000000}"/>
    <cellStyle name="Normal 2 2 2" xfId="10" xr:uid="{00000000-0005-0000-0000-000009000000}"/>
    <cellStyle name="Normal 3 2" xfId="15" xr:uid="{00000000-0005-0000-0000-00000A000000}"/>
    <cellStyle name="Normal 3 2 2" xfId="7" xr:uid="{00000000-0005-0000-0000-00000B000000}"/>
    <cellStyle name="Normal 5" xfId="9" xr:uid="{00000000-0005-0000-0000-00000C000000}"/>
    <cellStyle name="Normal 5 2" xfId="8" xr:uid="{00000000-0005-0000-0000-00000D000000}"/>
    <cellStyle name="Normal 64" xfId="11" xr:uid="{00000000-0005-0000-0000-00000E000000}"/>
    <cellStyle name="Normal_IngPetroleros_3TRIM-2007_ok" xfId="2" xr:uid="{00000000-0005-0000-0000-00000F000000}"/>
    <cellStyle name="Porcentaje" xfId="17" builtinId="5"/>
    <cellStyle name="Texto, derecha 2" xfId="13" xr:uid="{00000000-0005-0000-0000-000011000000}"/>
  </cellStyles>
  <dxfs count="0"/>
  <tableStyles count="0" defaultTableStyle="TableStyleMedium2" defaultPivotStyle="PivotStyleLight16"/>
  <colors>
    <mruColors>
      <color rgb="FFF2F2F2"/>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56</xdr:row>
      <xdr:rowOff>0</xdr:rowOff>
    </xdr:from>
    <xdr:to>
      <xdr:col>1</xdr:col>
      <xdr:colOff>304800</xdr:colOff>
      <xdr:row>58</xdr:row>
      <xdr:rowOff>0</xdr:rowOff>
    </xdr:to>
    <xdr:sp macro="" textlink="">
      <xdr:nvSpPr>
        <xdr:cNvPr id="9218" name="AutoShape 2" descr="https://mail.hacienda.gob.mx/owa/service.svc/s/GetPersonaPhoto?email=emilio_rodriguez%40hacienda.gob.mx&amp;UA=0&amp;size=HR96x96">
          <a:extLst>
            <a:ext uri="{FF2B5EF4-FFF2-40B4-BE49-F238E27FC236}">
              <a16:creationId xmlns:a16="http://schemas.microsoft.com/office/drawing/2014/main" id="{00000000-0008-0000-0000-000002240000}"/>
            </a:ext>
          </a:extLst>
        </xdr:cNvPr>
        <xdr:cNvSpPr>
          <a:spLocks noChangeAspect="1" noChangeArrowheads="1"/>
        </xdr:cNvSpPr>
      </xdr:nvSpPr>
      <xdr:spPr bwMode="auto">
        <a:xfrm>
          <a:off x="847725" y="8429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32</xdr:col>
      <xdr:colOff>0</xdr:colOff>
      <xdr:row>38</xdr:row>
      <xdr:rowOff>0</xdr:rowOff>
    </xdr:from>
    <xdr:ext cx="104775" cy="215900"/>
    <xdr:sp macro="" textlink="">
      <xdr:nvSpPr>
        <xdr:cNvPr id="2" name="Text Box 2">
          <a:extLst>
            <a:ext uri="{FF2B5EF4-FFF2-40B4-BE49-F238E27FC236}">
              <a16:creationId xmlns:a16="http://schemas.microsoft.com/office/drawing/2014/main" id="{00000000-0008-0000-0100-000002000000}"/>
            </a:ext>
          </a:extLst>
        </xdr:cNvPr>
        <xdr:cNvSpPr txBox="1">
          <a:spLocks noChangeArrowheads="1"/>
        </xdr:cNvSpPr>
      </xdr:nvSpPr>
      <xdr:spPr bwMode="auto">
        <a:xfrm>
          <a:off x="24384000" y="4914900"/>
          <a:ext cx="104775" cy="215900"/>
        </a:xfrm>
        <a:prstGeom prst="rect">
          <a:avLst/>
        </a:prstGeom>
        <a:noFill/>
        <a:ln w="9525">
          <a:noFill/>
          <a:miter lim="800000"/>
          <a:headEnd/>
          <a:tailEnd/>
        </a:ln>
      </xdr:spPr>
    </xdr:sp>
    <xdr:clientData/>
  </xdr:oneCellAnchor>
  <xdr:oneCellAnchor>
    <xdr:from>
      <xdr:col>32</xdr:col>
      <xdr:colOff>0</xdr:colOff>
      <xdr:row>38</xdr:row>
      <xdr:rowOff>0</xdr:rowOff>
    </xdr:from>
    <xdr:ext cx="104775" cy="215900"/>
    <xdr:sp macro="" textlink="">
      <xdr:nvSpPr>
        <xdr:cNvPr id="3" name="Text Box 3">
          <a:extLst>
            <a:ext uri="{FF2B5EF4-FFF2-40B4-BE49-F238E27FC236}">
              <a16:creationId xmlns:a16="http://schemas.microsoft.com/office/drawing/2014/main" id="{00000000-0008-0000-0100-000003000000}"/>
            </a:ext>
          </a:extLst>
        </xdr:cNvPr>
        <xdr:cNvSpPr txBox="1">
          <a:spLocks noChangeArrowheads="1"/>
        </xdr:cNvSpPr>
      </xdr:nvSpPr>
      <xdr:spPr bwMode="auto">
        <a:xfrm>
          <a:off x="24384000" y="4914900"/>
          <a:ext cx="104775" cy="215900"/>
        </a:xfrm>
        <a:prstGeom prst="rect">
          <a:avLst/>
        </a:prstGeom>
        <a:noFill/>
        <a:ln w="9525">
          <a:noFill/>
          <a:miter lim="800000"/>
          <a:headEnd/>
          <a:tailEnd/>
        </a:ln>
      </xdr:spPr>
    </xdr:sp>
    <xdr:clientData/>
  </xdr:oneCellAnchor>
  <xdr:oneCellAnchor>
    <xdr:from>
      <xdr:col>32</xdr:col>
      <xdr:colOff>0</xdr:colOff>
      <xdr:row>38</xdr:row>
      <xdr:rowOff>0</xdr:rowOff>
    </xdr:from>
    <xdr:ext cx="104775" cy="215900"/>
    <xdr:sp macro="" textlink="">
      <xdr:nvSpPr>
        <xdr:cNvPr id="4" name="Text Box 2">
          <a:extLst>
            <a:ext uri="{FF2B5EF4-FFF2-40B4-BE49-F238E27FC236}">
              <a16:creationId xmlns:a16="http://schemas.microsoft.com/office/drawing/2014/main" id="{00000000-0008-0000-0100-000004000000}"/>
            </a:ext>
          </a:extLst>
        </xdr:cNvPr>
        <xdr:cNvSpPr txBox="1">
          <a:spLocks noChangeArrowheads="1"/>
        </xdr:cNvSpPr>
      </xdr:nvSpPr>
      <xdr:spPr bwMode="auto">
        <a:xfrm>
          <a:off x="1057275" y="3886200"/>
          <a:ext cx="104775" cy="215900"/>
        </a:xfrm>
        <a:prstGeom prst="rect">
          <a:avLst/>
        </a:prstGeom>
        <a:noFill/>
        <a:ln w="9525">
          <a:noFill/>
          <a:miter lim="800000"/>
          <a:headEnd/>
          <a:tailEnd/>
        </a:ln>
      </xdr:spPr>
    </xdr:sp>
    <xdr:clientData/>
  </xdr:oneCellAnchor>
  <xdr:oneCellAnchor>
    <xdr:from>
      <xdr:col>32</xdr:col>
      <xdr:colOff>0</xdr:colOff>
      <xdr:row>38</xdr:row>
      <xdr:rowOff>0</xdr:rowOff>
    </xdr:from>
    <xdr:ext cx="104775" cy="215900"/>
    <xdr:sp macro="" textlink="">
      <xdr:nvSpPr>
        <xdr:cNvPr id="5" name="Text Box 3">
          <a:extLst>
            <a:ext uri="{FF2B5EF4-FFF2-40B4-BE49-F238E27FC236}">
              <a16:creationId xmlns:a16="http://schemas.microsoft.com/office/drawing/2014/main" id="{00000000-0008-0000-0100-000005000000}"/>
            </a:ext>
          </a:extLst>
        </xdr:cNvPr>
        <xdr:cNvSpPr txBox="1">
          <a:spLocks noChangeArrowheads="1"/>
        </xdr:cNvSpPr>
      </xdr:nvSpPr>
      <xdr:spPr bwMode="auto">
        <a:xfrm>
          <a:off x="1057275" y="3886200"/>
          <a:ext cx="104775" cy="215900"/>
        </a:xfrm>
        <a:prstGeom prst="rect">
          <a:avLst/>
        </a:prstGeom>
        <a:noFill/>
        <a:ln w="9525">
          <a:noFill/>
          <a:miter lim="800000"/>
          <a:headEnd/>
          <a:tailEnd/>
        </a:ln>
      </xdr:spPr>
    </xdr:sp>
    <xdr:clientData/>
  </xdr:oneCellAnchor>
  <xdr:twoCellAnchor editAs="oneCell">
    <xdr:from>
      <xdr:col>8</xdr:col>
      <xdr:colOff>0</xdr:colOff>
      <xdr:row>34</xdr:row>
      <xdr:rowOff>0</xdr:rowOff>
    </xdr:from>
    <xdr:to>
      <xdr:col>8</xdr:col>
      <xdr:colOff>304800</xdr:colOff>
      <xdr:row>35</xdr:row>
      <xdr:rowOff>76199</xdr:rowOff>
    </xdr:to>
    <xdr:sp macro="" textlink="">
      <xdr:nvSpPr>
        <xdr:cNvPr id="1025" name="AutoShape 1" descr="https://mail.hacienda.gob.mx/owa/service.svc/s/GetPersonaPhoto?email=emilio_rodriguez%40hacienda.gob.mx&amp;UA=0&amp;size=HR96x96">
          <a:extLst>
            <a:ext uri="{FF2B5EF4-FFF2-40B4-BE49-F238E27FC236}">
              <a16:creationId xmlns:a16="http://schemas.microsoft.com/office/drawing/2014/main" id="{00000000-0008-0000-0100-000001040000}"/>
            </a:ext>
          </a:extLst>
        </xdr:cNvPr>
        <xdr:cNvSpPr>
          <a:spLocks noChangeAspect="1" noChangeArrowheads="1"/>
        </xdr:cNvSpPr>
      </xdr:nvSpPr>
      <xdr:spPr bwMode="auto">
        <a:xfrm>
          <a:off x="8877300" y="5686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33</xdr:row>
      <xdr:rowOff>0</xdr:rowOff>
    </xdr:from>
    <xdr:ext cx="104775" cy="215900"/>
    <xdr:sp macro="" textlink="">
      <xdr:nvSpPr>
        <xdr:cNvPr id="2" name="Text Box 2">
          <a:extLst>
            <a:ext uri="{FF2B5EF4-FFF2-40B4-BE49-F238E27FC236}">
              <a16:creationId xmlns:a16="http://schemas.microsoft.com/office/drawing/2014/main" id="{00000000-0008-0000-0200-000002000000}"/>
            </a:ext>
          </a:extLst>
        </xdr:cNvPr>
        <xdr:cNvSpPr txBox="1">
          <a:spLocks noChangeArrowheads="1"/>
        </xdr:cNvSpPr>
      </xdr:nvSpPr>
      <xdr:spPr bwMode="auto">
        <a:xfrm>
          <a:off x="23450550" y="4838700"/>
          <a:ext cx="104775" cy="215900"/>
        </a:xfrm>
        <a:prstGeom prst="rect">
          <a:avLst/>
        </a:prstGeom>
        <a:noFill/>
        <a:ln w="9525">
          <a:noFill/>
          <a:miter lim="800000"/>
          <a:headEnd/>
          <a:tailEnd/>
        </a:ln>
      </xdr:spPr>
    </xdr:sp>
    <xdr:clientData/>
  </xdr:oneCellAnchor>
  <xdr:oneCellAnchor>
    <xdr:from>
      <xdr:col>0</xdr:col>
      <xdr:colOff>0</xdr:colOff>
      <xdr:row>33</xdr:row>
      <xdr:rowOff>0</xdr:rowOff>
    </xdr:from>
    <xdr:ext cx="104775" cy="215900"/>
    <xdr:sp macro="" textlink="">
      <xdr:nvSpPr>
        <xdr:cNvPr id="3" name="Text Box 3">
          <a:extLst>
            <a:ext uri="{FF2B5EF4-FFF2-40B4-BE49-F238E27FC236}">
              <a16:creationId xmlns:a16="http://schemas.microsoft.com/office/drawing/2014/main" id="{00000000-0008-0000-0200-000003000000}"/>
            </a:ext>
          </a:extLst>
        </xdr:cNvPr>
        <xdr:cNvSpPr txBox="1">
          <a:spLocks noChangeArrowheads="1"/>
        </xdr:cNvSpPr>
      </xdr:nvSpPr>
      <xdr:spPr bwMode="auto">
        <a:xfrm>
          <a:off x="23450550" y="4838700"/>
          <a:ext cx="104775" cy="215900"/>
        </a:xfrm>
        <a:prstGeom prst="rect">
          <a:avLst/>
        </a:prstGeom>
        <a:noFill/>
        <a:ln w="9525">
          <a:noFill/>
          <a:miter lim="800000"/>
          <a:headEnd/>
          <a:tailEnd/>
        </a:ln>
      </xdr:spPr>
    </xdr:sp>
    <xdr:clientData/>
  </xdr:oneCellAnchor>
</xdr:wsDr>
</file>

<file path=xl/drawings/drawing4.xml><?xml version="1.0" encoding="utf-8"?>
<xdr:wsDr xmlns:xdr="http://schemas.openxmlformats.org/drawingml/2006/spreadsheetDrawing" xmlns:a="http://schemas.openxmlformats.org/drawingml/2006/main">
  <xdr:oneCellAnchor>
    <xdr:from>
      <xdr:col>13</xdr:col>
      <xdr:colOff>0</xdr:colOff>
      <xdr:row>34</xdr:row>
      <xdr:rowOff>0</xdr:rowOff>
    </xdr:from>
    <xdr:ext cx="104775" cy="215900"/>
    <xdr:sp macro="" textlink="">
      <xdr:nvSpPr>
        <xdr:cNvPr id="2" name="Text Box 2">
          <a:extLst>
            <a:ext uri="{FF2B5EF4-FFF2-40B4-BE49-F238E27FC236}">
              <a16:creationId xmlns:a16="http://schemas.microsoft.com/office/drawing/2014/main" id="{00000000-0008-0000-0300-000002000000}"/>
            </a:ext>
          </a:extLst>
        </xdr:cNvPr>
        <xdr:cNvSpPr txBox="1">
          <a:spLocks noChangeArrowheads="1"/>
        </xdr:cNvSpPr>
      </xdr:nvSpPr>
      <xdr:spPr bwMode="auto">
        <a:xfrm>
          <a:off x="24212550" y="7000875"/>
          <a:ext cx="104775" cy="215900"/>
        </a:xfrm>
        <a:prstGeom prst="rect">
          <a:avLst/>
        </a:prstGeom>
        <a:noFill/>
        <a:ln w="9525">
          <a:noFill/>
          <a:miter lim="800000"/>
          <a:headEnd/>
          <a:tailEnd/>
        </a:ln>
      </xdr:spPr>
    </xdr:sp>
    <xdr:clientData/>
  </xdr:oneCellAnchor>
  <xdr:oneCellAnchor>
    <xdr:from>
      <xdr:col>13</xdr:col>
      <xdr:colOff>0</xdr:colOff>
      <xdr:row>34</xdr:row>
      <xdr:rowOff>0</xdr:rowOff>
    </xdr:from>
    <xdr:ext cx="104775" cy="215900"/>
    <xdr:sp macro="" textlink="">
      <xdr:nvSpPr>
        <xdr:cNvPr id="3" name="Text Box 3">
          <a:extLst>
            <a:ext uri="{FF2B5EF4-FFF2-40B4-BE49-F238E27FC236}">
              <a16:creationId xmlns:a16="http://schemas.microsoft.com/office/drawing/2014/main" id="{00000000-0008-0000-0300-000003000000}"/>
            </a:ext>
          </a:extLst>
        </xdr:cNvPr>
        <xdr:cNvSpPr txBox="1">
          <a:spLocks noChangeArrowheads="1"/>
        </xdr:cNvSpPr>
      </xdr:nvSpPr>
      <xdr:spPr bwMode="auto">
        <a:xfrm>
          <a:off x="24212550" y="7000875"/>
          <a:ext cx="104775" cy="215900"/>
        </a:xfrm>
        <a:prstGeom prst="rect">
          <a:avLst/>
        </a:prstGeom>
        <a:noFill/>
        <a:ln w="9525">
          <a:noFill/>
          <a:miter lim="800000"/>
          <a:headEnd/>
          <a:tailEnd/>
        </a:ln>
      </xdr:spPr>
    </xdr:sp>
    <xdr:clientData/>
  </xdr:oneCellAnchor>
  <xdr:oneCellAnchor>
    <xdr:from>
      <xdr:col>23</xdr:col>
      <xdr:colOff>0</xdr:colOff>
      <xdr:row>34</xdr:row>
      <xdr:rowOff>0</xdr:rowOff>
    </xdr:from>
    <xdr:ext cx="104775" cy="215900"/>
    <xdr:sp macro="" textlink="">
      <xdr:nvSpPr>
        <xdr:cNvPr id="4" name="Text Box 2">
          <a:extLst>
            <a:ext uri="{FF2B5EF4-FFF2-40B4-BE49-F238E27FC236}">
              <a16:creationId xmlns:a16="http://schemas.microsoft.com/office/drawing/2014/main" id="{00000000-0008-0000-0300-000004000000}"/>
            </a:ext>
          </a:extLst>
        </xdr:cNvPr>
        <xdr:cNvSpPr txBox="1">
          <a:spLocks noChangeArrowheads="1"/>
        </xdr:cNvSpPr>
      </xdr:nvSpPr>
      <xdr:spPr bwMode="auto">
        <a:xfrm>
          <a:off x="24641175" y="4838700"/>
          <a:ext cx="104775" cy="215900"/>
        </a:xfrm>
        <a:prstGeom prst="rect">
          <a:avLst/>
        </a:prstGeom>
        <a:noFill/>
        <a:ln w="9525">
          <a:noFill/>
          <a:miter lim="800000"/>
          <a:headEnd/>
          <a:tailEnd/>
        </a:ln>
      </xdr:spPr>
    </xdr:sp>
    <xdr:clientData/>
  </xdr:oneCellAnchor>
  <xdr:oneCellAnchor>
    <xdr:from>
      <xdr:col>23</xdr:col>
      <xdr:colOff>0</xdr:colOff>
      <xdr:row>34</xdr:row>
      <xdr:rowOff>0</xdr:rowOff>
    </xdr:from>
    <xdr:ext cx="104775" cy="215900"/>
    <xdr:sp macro="" textlink="">
      <xdr:nvSpPr>
        <xdr:cNvPr id="5" name="Text Box 3">
          <a:extLst>
            <a:ext uri="{FF2B5EF4-FFF2-40B4-BE49-F238E27FC236}">
              <a16:creationId xmlns:a16="http://schemas.microsoft.com/office/drawing/2014/main" id="{00000000-0008-0000-0300-000005000000}"/>
            </a:ext>
          </a:extLst>
        </xdr:cNvPr>
        <xdr:cNvSpPr txBox="1">
          <a:spLocks noChangeArrowheads="1"/>
        </xdr:cNvSpPr>
      </xdr:nvSpPr>
      <xdr:spPr bwMode="auto">
        <a:xfrm>
          <a:off x="24641175" y="4838700"/>
          <a:ext cx="104775" cy="215900"/>
        </a:xfrm>
        <a:prstGeom prst="rect">
          <a:avLst/>
        </a:prstGeom>
        <a:noFill/>
        <a:ln w="9525">
          <a:noFill/>
          <a:miter lim="800000"/>
          <a:headEnd/>
          <a:tailEnd/>
        </a:ln>
      </xdr:spPr>
    </xdr:sp>
    <xdr:clientData/>
  </xdr:oneCellAnchor>
</xdr:wsDr>
</file>

<file path=xl/drawings/drawing5.xml><?xml version="1.0" encoding="utf-8"?>
<xdr:wsDr xmlns:xdr="http://schemas.openxmlformats.org/drawingml/2006/spreadsheetDrawing" xmlns:a="http://schemas.openxmlformats.org/drawingml/2006/main">
  <xdr:oneCellAnchor>
    <xdr:from>
      <xdr:col>13</xdr:col>
      <xdr:colOff>0</xdr:colOff>
      <xdr:row>32</xdr:row>
      <xdr:rowOff>0</xdr:rowOff>
    </xdr:from>
    <xdr:ext cx="104775" cy="215900"/>
    <xdr:sp macro="" textlink="">
      <xdr:nvSpPr>
        <xdr:cNvPr id="2" name="Text Box 2">
          <a:extLst>
            <a:ext uri="{FF2B5EF4-FFF2-40B4-BE49-F238E27FC236}">
              <a16:creationId xmlns:a16="http://schemas.microsoft.com/office/drawing/2014/main" id="{00000000-0008-0000-0400-000002000000}"/>
            </a:ext>
          </a:extLst>
        </xdr:cNvPr>
        <xdr:cNvSpPr txBox="1">
          <a:spLocks noChangeArrowheads="1"/>
        </xdr:cNvSpPr>
      </xdr:nvSpPr>
      <xdr:spPr bwMode="auto">
        <a:xfrm>
          <a:off x="15297150" y="5543550"/>
          <a:ext cx="104775" cy="215900"/>
        </a:xfrm>
        <a:prstGeom prst="rect">
          <a:avLst/>
        </a:prstGeom>
        <a:noFill/>
        <a:ln w="9525">
          <a:noFill/>
          <a:miter lim="800000"/>
          <a:headEnd/>
          <a:tailEnd/>
        </a:ln>
      </xdr:spPr>
    </xdr:sp>
    <xdr:clientData/>
  </xdr:oneCellAnchor>
  <xdr:oneCellAnchor>
    <xdr:from>
      <xdr:col>13</xdr:col>
      <xdr:colOff>0</xdr:colOff>
      <xdr:row>32</xdr:row>
      <xdr:rowOff>0</xdr:rowOff>
    </xdr:from>
    <xdr:ext cx="104775" cy="215900"/>
    <xdr:sp macro="" textlink="">
      <xdr:nvSpPr>
        <xdr:cNvPr id="3" name="Text Box 3">
          <a:extLst>
            <a:ext uri="{FF2B5EF4-FFF2-40B4-BE49-F238E27FC236}">
              <a16:creationId xmlns:a16="http://schemas.microsoft.com/office/drawing/2014/main" id="{00000000-0008-0000-0400-000003000000}"/>
            </a:ext>
          </a:extLst>
        </xdr:cNvPr>
        <xdr:cNvSpPr txBox="1">
          <a:spLocks noChangeArrowheads="1"/>
        </xdr:cNvSpPr>
      </xdr:nvSpPr>
      <xdr:spPr bwMode="auto">
        <a:xfrm>
          <a:off x="15297150" y="5543550"/>
          <a:ext cx="104775" cy="215900"/>
        </a:xfrm>
        <a:prstGeom prst="rect">
          <a:avLst/>
        </a:prstGeom>
        <a:noFill/>
        <a:ln w="9525">
          <a:noFill/>
          <a:miter lim="800000"/>
          <a:headEnd/>
          <a:tailEnd/>
        </a:ln>
      </xdr:spPr>
    </xdr:sp>
    <xdr:clientData/>
  </xdr:oneCellAnchor>
  <xdr:oneCellAnchor>
    <xdr:from>
      <xdr:col>23</xdr:col>
      <xdr:colOff>0</xdr:colOff>
      <xdr:row>32</xdr:row>
      <xdr:rowOff>0</xdr:rowOff>
    </xdr:from>
    <xdr:ext cx="104775" cy="215900"/>
    <xdr:sp macro="" textlink="">
      <xdr:nvSpPr>
        <xdr:cNvPr id="4" name="Text Box 2">
          <a:extLst>
            <a:ext uri="{FF2B5EF4-FFF2-40B4-BE49-F238E27FC236}">
              <a16:creationId xmlns:a16="http://schemas.microsoft.com/office/drawing/2014/main" id="{00000000-0008-0000-0400-000004000000}"/>
            </a:ext>
          </a:extLst>
        </xdr:cNvPr>
        <xdr:cNvSpPr txBox="1">
          <a:spLocks noChangeArrowheads="1"/>
        </xdr:cNvSpPr>
      </xdr:nvSpPr>
      <xdr:spPr bwMode="auto">
        <a:xfrm>
          <a:off x="24641175" y="5543550"/>
          <a:ext cx="104775" cy="215900"/>
        </a:xfrm>
        <a:prstGeom prst="rect">
          <a:avLst/>
        </a:prstGeom>
        <a:noFill/>
        <a:ln w="9525">
          <a:noFill/>
          <a:miter lim="800000"/>
          <a:headEnd/>
          <a:tailEnd/>
        </a:ln>
      </xdr:spPr>
    </xdr:sp>
    <xdr:clientData/>
  </xdr:oneCellAnchor>
  <xdr:oneCellAnchor>
    <xdr:from>
      <xdr:col>23</xdr:col>
      <xdr:colOff>0</xdr:colOff>
      <xdr:row>32</xdr:row>
      <xdr:rowOff>0</xdr:rowOff>
    </xdr:from>
    <xdr:ext cx="104775" cy="215900"/>
    <xdr:sp macro="" textlink="">
      <xdr:nvSpPr>
        <xdr:cNvPr id="5" name="Text Box 3">
          <a:extLst>
            <a:ext uri="{FF2B5EF4-FFF2-40B4-BE49-F238E27FC236}">
              <a16:creationId xmlns:a16="http://schemas.microsoft.com/office/drawing/2014/main" id="{00000000-0008-0000-0400-000005000000}"/>
            </a:ext>
          </a:extLst>
        </xdr:cNvPr>
        <xdr:cNvSpPr txBox="1">
          <a:spLocks noChangeArrowheads="1"/>
        </xdr:cNvSpPr>
      </xdr:nvSpPr>
      <xdr:spPr bwMode="auto">
        <a:xfrm>
          <a:off x="24641175" y="5543550"/>
          <a:ext cx="104775" cy="215900"/>
        </a:xfrm>
        <a:prstGeom prst="rect">
          <a:avLst/>
        </a:prstGeom>
        <a:noFill/>
        <a:ln w="9525">
          <a:noFill/>
          <a:miter lim="800000"/>
          <a:headEnd/>
          <a:tailEnd/>
        </a:ln>
      </xdr:spPr>
    </xdr:sp>
    <xdr:clientData/>
  </xdr:oneCellAnchor>
</xdr:wsDr>
</file>

<file path=xl/drawings/drawing6.xml><?xml version="1.0" encoding="utf-8"?>
<xdr:wsDr xmlns:xdr="http://schemas.openxmlformats.org/drawingml/2006/spreadsheetDrawing" xmlns:a="http://schemas.openxmlformats.org/drawingml/2006/main">
  <xdr:oneCellAnchor>
    <xdr:from>
      <xdr:col>13</xdr:col>
      <xdr:colOff>0</xdr:colOff>
      <xdr:row>30</xdr:row>
      <xdr:rowOff>0</xdr:rowOff>
    </xdr:from>
    <xdr:ext cx="104775" cy="215900"/>
    <xdr:sp macro="" textlink="">
      <xdr:nvSpPr>
        <xdr:cNvPr id="2"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17116425" y="5162550"/>
          <a:ext cx="104775" cy="215900"/>
        </a:xfrm>
        <a:prstGeom prst="rect">
          <a:avLst/>
        </a:prstGeom>
        <a:noFill/>
        <a:ln w="9525">
          <a:noFill/>
          <a:miter lim="800000"/>
          <a:headEnd/>
          <a:tailEnd/>
        </a:ln>
      </xdr:spPr>
    </xdr:sp>
    <xdr:clientData/>
  </xdr:oneCellAnchor>
  <xdr:oneCellAnchor>
    <xdr:from>
      <xdr:col>13</xdr:col>
      <xdr:colOff>0</xdr:colOff>
      <xdr:row>30</xdr:row>
      <xdr:rowOff>0</xdr:rowOff>
    </xdr:from>
    <xdr:ext cx="104775" cy="215900"/>
    <xdr:sp macro="" textlink="">
      <xdr:nvSpPr>
        <xdr:cNvPr id="3"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17116425" y="5162550"/>
          <a:ext cx="104775" cy="215900"/>
        </a:xfrm>
        <a:prstGeom prst="rect">
          <a:avLst/>
        </a:prstGeom>
        <a:noFill/>
        <a:ln w="9525">
          <a:noFill/>
          <a:miter lim="800000"/>
          <a:headEnd/>
          <a:tailEnd/>
        </a:ln>
      </xdr:spPr>
    </xdr:sp>
    <xdr:clientData/>
  </xdr:oneCellAnchor>
  <xdr:oneCellAnchor>
    <xdr:from>
      <xdr:col>23</xdr:col>
      <xdr:colOff>0</xdr:colOff>
      <xdr:row>30</xdr:row>
      <xdr:rowOff>0</xdr:rowOff>
    </xdr:from>
    <xdr:ext cx="104775" cy="215900"/>
    <xdr:sp macro="" textlink="">
      <xdr:nvSpPr>
        <xdr:cNvPr id="4" name="Text Box 2">
          <a:extLst>
            <a:ext uri="{FF2B5EF4-FFF2-40B4-BE49-F238E27FC236}">
              <a16:creationId xmlns:a16="http://schemas.microsoft.com/office/drawing/2014/main" id="{00000000-0008-0000-0500-000004000000}"/>
            </a:ext>
          </a:extLst>
        </xdr:cNvPr>
        <xdr:cNvSpPr txBox="1">
          <a:spLocks noChangeArrowheads="1"/>
        </xdr:cNvSpPr>
      </xdr:nvSpPr>
      <xdr:spPr bwMode="auto">
        <a:xfrm>
          <a:off x="26460450" y="5162550"/>
          <a:ext cx="104775" cy="215900"/>
        </a:xfrm>
        <a:prstGeom prst="rect">
          <a:avLst/>
        </a:prstGeom>
        <a:noFill/>
        <a:ln w="9525">
          <a:noFill/>
          <a:miter lim="800000"/>
          <a:headEnd/>
          <a:tailEnd/>
        </a:ln>
      </xdr:spPr>
    </xdr:sp>
    <xdr:clientData/>
  </xdr:oneCellAnchor>
  <xdr:oneCellAnchor>
    <xdr:from>
      <xdr:col>23</xdr:col>
      <xdr:colOff>0</xdr:colOff>
      <xdr:row>30</xdr:row>
      <xdr:rowOff>0</xdr:rowOff>
    </xdr:from>
    <xdr:ext cx="104775" cy="215900"/>
    <xdr:sp macro="" textlink="">
      <xdr:nvSpPr>
        <xdr:cNvPr id="5" name="Text Box 3">
          <a:extLst>
            <a:ext uri="{FF2B5EF4-FFF2-40B4-BE49-F238E27FC236}">
              <a16:creationId xmlns:a16="http://schemas.microsoft.com/office/drawing/2014/main" id="{00000000-0008-0000-0500-000005000000}"/>
            </a:ext>
          </a:extLst>
        </xdr:cNvPr>
        <xdr:cNvSpPr txBox="1">
          <a:spLocks noChangeArrowheads="1"/>
        </xdr:cNvSpPr>
      </xdr:nvSpPr>
      <xdr:spPr bwMode="auto">
        <a:xfrm>
          <a:off x="26460450" y="5162550"/>
          <a:ext cx="104775" cy="215900"/>
        </a:xfrm>
        <a:prstGeom prst="rect">
          <a:avLst/>
        </a:prstGeom>
        <a:noFill/>
        <a:ln w="9525">
          <a:noFill/>
          <a:miter lim="800000"/>
          <a:headEnd/>
          <a:tailEnd/>
        </a:ln>
      </xdr:spPr>
    </xdr:sp>
    <xdr:clientData/>
  </xdr:oneCellAnchor>
</xdr:wsDr>
</file>

<file path=xl/drawings/drawing7.xml><?xml version="1.0" encoding="utf-8"?>
<xdr:wsDr xmlns:xdr="http://schemas.openxmlformats.org/drawingml/2006/spreadsheetDrawing" xmlns:a="http://schemas.openxmlformats.org/drawingml/2006/main">
  <xdr:oneCellAnchor>
    <xdr:from>
      <xdr:col>13</xdr:col>
      <xdr:colOff>0</xdr:colOff>
      <xdr:row>26</xdr:row>
      <xdr:rowOff>0</xdr:rowOff>
    </xdr:from>
    <xdr:ext cx="104775" cy="215900"/>
    <xdr:sp macro="" textlink="">
      <xdr:nvSpPr>
        <xdr:cNvPr id="2" name="Text Box 2">
          <a:extLst>
            <a:ext uri="{FF2B5EF4-FFF2-40B4-BE49-F238E27FC236}">
              <a16:creationId xmlns:a16="http://schemas.microsoft.com/office/drawing/2014/main" id="{00000000-0008-0000-0600-000002000000}"/>
            </a:ext>
          </a:extLst>
        </xdr:cNvPr>
        <xdr:cNvSpPr txBox="1">
          <a:spLocks noChangeArrowheads="1"/>
        </xdr:cNvSpPr>
      </xdr:nvSpPr>
      <xdr:spPr bwMode="auto">
        <a:xfrm>
          <a:off x="19097625" y="4657725"/>
          <a:ext cx="104775" cy="215900"/>
        </a:xfrm>
        <a:prstGeom prst="rect">
          <a:avLst/>
        </a:prstGeom>
        <a:noFill/>
        <a:ln w="9525">
          <a:noFill/>
          <a:miter lim="800000"/>
          <a:headEnd/>
          <a:tailEnd/>
        </a:ln>
      </xdr:spPr>
    </xdr:sp>
    <xdr:clientData/>
  </xdr:oneCellAnchor>
  <xdr:oneCellAnchor>
    <xdr:from>
      <xdr:col>13</xdr:col>
      <xdr:colOff>0</xdr:colOff>
      <xdr:row>26</xdr:row>
      <xdr:rowOff>0</xdr:rowOff>
    </xdr:from>
    <xdr:ext cx="104775" cy="215900"/>
    <xdr:sp macro="" textlink="">
      <xdr:nvSpPr>
        <xdr:cNvPr id="3" name="Text Box 3">
          <a:extLst>
            <a:ext uri="{FF2B5EF4-FFF2-40B4-BE49-F238E27FC236}">
              <a16:creationId xmlns:a16="http://schemas.microsoft.com/office/drawing/2014/main" id="{00000000-0008-0000-0600-000003000000}"/>
            </a:ext>
          </a:extLst>
        </xdr:cNvPr>
        <xdr:cNvSpPr txBox="1">
          <a:spLocks noChangeArrowheads="1"/>
        </xdr:cNvSpPr>
      </xdr:nvSpPr>
      <xdr:spPr bwMode="auto">
        <a:xfrm>
          <a:off x="19097625" y="4657725"/>
          <a:ext cx="104775" cy="215900"/>
        </a:xfrm>
        <a:prstGeom prst="rect">
          <a:avLst/>
        </a:prstGeom>
        <a:noFill/>
        <a:ln w="9525">
          <a:noFill/>
          <a:miter lim="800000"/>
          <a:headEnd/>
          <a:tailEnd/>
        </a:ln>
      </xdr:spPr>
    </xdr:sp>
    <xdr:clientData/>
  </xdr:oneCellAnchor>
  <xdr:oneCellAnchor>
    <xdr:from>
      <xdr:col>23</xdr:col>
      <xdr:colOff>0</xdr:colOff>
      <xdr:row>27</xdr:row>
      <xdr:rowOff>0</xdr:rowOff>
    </xdr:from>
    <xdr:ext cx="104775" cy="215900"/>
    <xdr:sp macro="" textlink="">
      <xdr:nvSpPr>
        <xdr:cNvPr id="4" name="Text Box 2">
          <a:extLst>
            <a:ext uri="{FF2B5EF4-FFF2-40B4-BE49-F238E27FC236}">
              <a16:creationId xmlns:a16="http://schemas.microsoft.com/office/drawing/2014/main" id="{00000000-0008-0000-0600-000004000000}"/>
            </a:ext>
          </a:extLst>
        </xdr:cNvPr>
        <xdr:cNvSpPr txBox="1">
          <a:spLocks noChangeArrowheads="1"/>
        </xdr:cNvSpPr>
      </xdr:nvSpPr>
      <xdr:spPr bwMode="auto">
        <a:xfrm>
          <a:off x="30975300" y="4819650"/>
          <a:ext cx="104775" cy="215900"/>
        </a:xfrm>
        <a:prstGeom prst="rect">
          <a:avLst/>
        </a:prstGeom>
        <a:noFill/>
        <a:ln w="9525">
          <a:noFill/>
          <a:miter lim="800000"/>
          <a:headEnd/>
          <a:tailEnd/>
        </a:ln>
      </xdr:spPr>
    </xdr:sp>
    <xdr:clientData/>
  </xdr:oneCellAnchor>
  <xdr:oneCellAnchor>
    <xdr:from>
      <xdr:col>23</xdr:col>
      <xdr:colOff>0</xdr:colOff>
      <xdr:row>27</xdr:row>
      <xdr:rowOff>0</xdr:rowOff>
    </xdr:from>
    <xdr:ext cx="104775" cy="215900"/>
    <xdr:sp macro="" textlink="">
      <xdr:nvSpPr>
        <xdr:cNvPr id="5" name="Text Box 3">
          <a:extLst>
            <a:ext uri="{FF2B5EF4-FFF2-40B4-BE49-F238E27FC236}">
              <a16:creationId xmlns:a16="http://schemas.microsoft.com/office/drawing/2014/main" id="{00000000-0008-0000-0600-000005000000}"/>
            </a:ext>
          </a:extLst>
        </xdr:cNvPr>
        <xdr:cNvSpPr txBox="1">
          <a:spLocks noChangeArrowheads="1"/>
        </xdr:cNvSpPr>
      </xdr:nvSpPr>
      <xdr:spPr bwMode="auto">
        <a:xfrm>
          <a:off x="30975300" y="4819650"/>
          <a:ext cx="104775" cy="215900"/>
        </a:xfrm>
        <a:prstGeom prst="rect">
          <a:avLst/>
        </a:prstGeom>
        <a:noFill/>
        <a:ln w="9525">
          <a:noFill/>
          <a:miter lim="800000"/>
          <a:headEnd/>
          <a:tailEnd/>
        </a:ln>
      </xdr:spPr>
    </xdr:sp>
    <xdr:clientData/>
  </xdr:oneCellAnchor>
</xdr:wsDr>
</file>

<file path=xl/drawings/drawing8.xml><?xml version="1.0" encoding="utf-8"?>
<xdr:wsDr xmlns:xdr="http://schemas.openxmlformats.org/drawingml/2006/spreadsheetDrawing" xmlns:a="http://schemas.openxmlformats.org/drawingml/2006/main">
  <xdr:twoCellAnchor>
    <xdr:from>
      <xdr:col>1</xdr:col>
      <xdr:colOff>409575</xdr:colOff>
      <xdr:row>46</xdr:row>
      <xdr:rowOff>152400</xdr:rowOff>
    </xdr:from>
    <xdr:to>
      <xdr:col>1</xdr:col>
      <xdr:colOff>409575</xdr:colOff>
      <xdr:row>46</xdr:row>
      <xdr:rowOff>152400</xdr:rowOff>
    </xdr:to>
    <xdr:sp macro="" textlink="">
      <xdr:nvSpPr>
        <xdr:cNvPr id="2" name="1 CuadroTexto">
          <a:extLst>
            <a:ext uri="{FF2B5EF4-FFF2-40B4-BE49-F238E27FC236}">
              <a16:creationId xmlns:a16="http://schemas.microsoft.com/office/drawing/2014/main" id="{00000000-0008-0000-0B00-000002000000}"/>
            </a:ext>
          </a:extLst>
        </xdr:cNvPr>
        <xdr:cNvSpPr>
          <a:spLocks noChangeArrowheads="1"/>
        </xdr:cNvSpPr>
      </xdr:nvSpPr>
      <xdr:spPr bwMode="auto">
        <a:xfrm>
          <a:off x="1257300" y="6096000"/>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3" name="1 CuadroTexto">
          <a:extLst>
            <a:ext uri="{FF2B5EF4-FFF2-40B4-BE49-F238E27FC236}">
              <a16:creationId xmlns:a16="http://schemas.microsoft.com/office/drawing/2014/main" id="{00000000-0008-0000-0B00-000003000000}"/>
            </a:ext>
          </a:extLst>
        </xdr:cNvPr>
        <xdr:cNvSpPr>
          <a:spLocks noChangeArrowheads="1"/>
        </xdr:cNvSpPr>
      </xdr:nvSpPr>
      <xdr:spPr bwMode="auto">
        <a:xfrm>
          <a:off x="1257300" y="5067300"/>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4" name="1 CuadroTexto">
          <a:extLst>
            <a:ext uri="{FF2B5EF4-FFF2-40B4-BE49-F238E27FC236}">
              <a16:creationId xmlns:a16="http://schemas.microsoft.com/office/drawing/2014/main" id="{00000000-0008-0000-0B00-000004000000}"/>
            </a:ext>
          </a:extLst>
        </xdr:cNvPr>
        <xdr:cNvSpPr>
          <a:spLocks noChangeArrowheads="1"/>
        </xdr:cNvSpPr>
      </xdr:nvSpPr>
      <xdr:spPr bwMode="auto">
        <a:xfrm>
          <a:off x="1257300" y="5067300"/>
          <a:ext cx="0" cy="0"/>
        </a:xfrm>
        <a:prstGeom prst="rect">
          <a:avLst/>
        </a:prstGeom>
        <a:noFill/>
      </xdr:spPr>
    </xdr:sp>
    <xdr:clientData/>
  </xdr:twoCellAnchor>
  <xdr:twoCellAnchor>
    <xdr:from>
      <xdr:col>1</xdr:col>
      <xdr:colOff>409575</xdr:colOff>
      <xdr:row>47</xdr:row>
      <xdr:rowOff>152400</xdr:rowOff>
    </xdr:from>
    <xdr:to>
      <xdr:col>1</xdr:col>
      <xdr:colOff>409575</xdr:colOff>
      <xdr:row>47</xdr:row>
      <xdr:rowOff>152400</xdr:rowOff>
    </xdr:to>
    <xdr:sp macro="" textlink="">
      <xdr:nvSpPr>
        <xdr:cNvPr id="5" name="1 CuadroTexto">
          <a:extLst>
            <a:ext uri="{FF2B5EF4-FFF2-40B4-BE49-F238E27FC236}">
              <a16:creationId xmlns:a16="http://schemas.microsoft.com/office/drawing/2014/main" id="{00000000-0008-0000-0B00-000005000000}"/>
            </a:ext>
          </a:extLst>
        </xdr:cNvPr>
        <xdr:cNvSpPr>
          <a:spLocks noChangeArrowheads="1"/>
        </xdr:cNvSpPr>
      </xdr:nvSpPr>
      <xdr:spPr bwMode="auto">
        <a:xfrm>
          <a:off x="1257300" y="6210300"/>
          <a:ext cx="0" cy="0"/>
        </a:xfrm>
        <a:prstGeom prst="rect">
          <a:avLst/>
        </a:prstGeom>
        <a:noFill/>
      </xdr:spPr>
    </xdr:sp>
    <xdr:clientData/>
  </xdr:twoCellAnchor>
  <xdr:twoCellAnchor>
    <xdr:from>
      <xdr:col>1</xdr:col>
      <xdr:colOff>409575</xdr:colOff>
      <xdr:row>46</xdr:row>
      <xdr:rowOff>152400</xdr:rowOff>
    </xdr:from>
    <xdr:to>
      <xdr:col>1</xdr:col>
      <xdr:colOff>409575</xdr:colOff>
      <xdr:row>46</xdr:row>
      <xdr:rowOff>152400</xdr:rowOff>
    </xdr:to>
    <xdr:sp macro="" textlink="">
      <xdr:nvSpPr>
        <xdr:cNvPr id="6" name="1 CuadroTexto">
          <a:extLst>
            <a:ext uri="{FF2B5EF4-FFF2-40B4-BE49-F238E27FC236}">
              <a16:creationId xmlns:a16="http://schemas.microsoft.com/office/drawing/2014/main" id="{00000000-0008-0000-0B00-000006000000}"/>
            </a:ext>
          </a:extLst>
        </xdr:cNvPr>
        <xdr:cNvSpPr>
          <a:spLocks noChangeArrowheads="1"/>
        </xdr:cNvSpPr>
      </xdr:nvSpPr>
      <xdr:spPr bwMode="auto">
        <a:xfrm>
          <a:off x="1257300" y="6096000"/>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7" name="1 CuadroTexto">
          <a:extLst>
            <a:ext uri="{FF2B5EF4-FFF2-40B4-BE49-F238E27FC236}">
              <a16:creationId xmlns:a16="http://schemas.microsoft.com/office/drawing/2014/main" id="{00000000-0008-0000-0B00-000007000000}"/>
            </a:ext>
          </a:extLst>
        </xdr:cNvPr>
        <xdr:cNvSpPr>
          <a:spLocks noChangeArrowheads="1"/>
        </xdr:cNvSpPr>
      </xdr:nvSpPr>
      <xdr:spPr bwMode="auto">
        <a:xfrm>
          <a:off x="1257300" y="4953000"/>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8" name="1 CuadroTexto">
          <a:extLst>
            <a:ext uri="{FF2B5EF4-FFF2-40B4-BE49-F238E27FC236}">
              <a16:creationId xmlns:a16="http://schemas.microsoft.com/office/drawing/2014/main" id="{00000000-0008-0000-0B00-000008000000}"/>
            </a:ext>
          </a:extLst>
        </xdr:cNvPr>
        <xdr:cNvSpPr>
          <a:spLocks noChangeArrowheads="1"/>
        </xdr:cNvSpPr>
      </xdr:nvSpPr>
      <xdr:spPr bwMode="auto">
        <a:xfrm>
          <a:off x="1257300" y="4953000"/>
          <a:ext cx="0" cy="0"/>
        </a:xfrm>
        <a:prstGeom prst="rect">
          <a:avLst/>
        </a:prstGeom>
        <a:noFill/>
      </xdr:spPr>
    </xdr:sp>
    <xdr:clientData/>
  </xdr:twoCellAnchor>
  <xdr:twoCellAnchor>
    <xdr:from>
      <xdr:col>1</xdr:col>
      <xdr:colOff>409575</xdr:colOff>
      <xdr:row>46</xdr:row>
      <xdr:rowOff>152400</xdr:rowOff>
    </xdr:from>
    <xdr:to>
      <xdr:col>1</xdr:col>
      <xdr:colOff>409575</xdr:colOff>
      <xdr:row>46</xdr:row>
      <xdr:rowOff>152400</xdr:rowOff>
    </xdr:to>
    <xdr:sp macro="" textlink="">
      <xdr:nvSpPr>
        <xdr:cNvPr id="9" name="1 CuadroTexto">
          <a:extLst>
            <a:ext uri="{FF2B5EF4-FFF2-40B4-BE49-F238E27FC236}">
              <a16:creationId xmlns:a16="http://schemas.microsoft.com/office/drawing/2014/main" id="{00000000-0008-0000-0B00-000009000000}"/>
            </a:ext>
          </a:extLst>
        </xdr:cNvPr>
        <xdr:cNvSpPr>
          <a:spLocks noChangeArrowheads="1"/>
        </xdr:cNvSpPr>
      </xdr:nvSpPr>
      <xdr:spPr bwMode="auto">
        <a:xfrm>
          <a:off x="1257300" y="6096000"/>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10" name="1 CuadroTexto">
          <a:extLst>
            <a:ext uri="{FF2B5EF4-FFF2-40B4-BE49-F238E27FC236}">
              <a16:creationId xmlns:a16="http://schemas.microsoft.com/office/drawing/2014/main" id="{00000000-0008-0000-0B00-00000A000000}"/>
            </a:ext>
          </a:extLst>
        </xdr:cNvPr>
        <xdr:cNvSpPr>
          <a:spLocks noChangeArrowheads="1"/>
        </xdr:cNvSpPr>
      </xdr:nvSpPr>
      <xdr:spPr bwMode="auto">
        <a:xfrm>
          <a:off x="1257300" y="5067300"/>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11" name="1 CuadroTexto">
          <a:extLst>
            <a:ext uri="{FF2B5EF4-FFF2-40B4-BE49-F238E27FC236}">
              <a16:creationId xmlns:a16="http://schemas.microsoft.com/office/drawing/2014/main" id="{00000000-0008-0000-0B00-00000B000000}"/>
            </a:ext>
          </a:extLst>
        </xdr:cNvPr>
        <xdr:cNvSpPr>
          <a:spLocks noChangeArrowheads="1"/>
        </xdr:cNvSpPr>
      </xdr:nvSpPr>
      <xdr:spPr bwMode="auto">
        <a:xfrm>
          <a:off x="1257300" y="5067300"/>
          <a:ext cx="0" cy="0"/>
        </a:xfrm>
        <a:prstGeom prst="rect">
          <a:avLst/>
        </a:prstGeom>
        <a:noFill/>
      </xdr:spPr>
    </xdr:sp>
    <xdr:clientData/>
  </xdr:twoCellAnchor>
  <xdr:twoCellAnchor>
    <xdr:from>
      <xdr:col>1</xdr:col>
      <xdr:colOff>354012</xdr:colOff>
      <xdr:row>52</xdr:row>
      <xdr:rowOff>101600</xdr:rowOff>
    </xdr:from>
    <xdr:to>
      <xdr:col>1</xdr:col>
      <xdr:colOff>354012</xdr:colOff>
      <xdr:row>52</xdr:row>
      <xdr:rowOff>101600</xdr:rowOff>
    </xdr:to>
    <xdr:sp macro="" textlink="">
      <xdr:nvSpPr>
        <xdr:cNvPr id="12" name="1 CuadroTexto">
          <a:extLst>
            <a:ext uri="{FF2B5EF4-FFF2-40B4-BE49-F238E27FC236}">
              <a16:creationId xmlns:a16="http://schemas.microsoft.com/office/drawing/2014/main" id="{00000000-0008-0000-0B00-00000C000000}"/>
            </a:ext>
          </a:extLst>
        </xdr:cNvPr>
        <xdr:cNvSpPr>
          <a:spLocks noChangeArrowheads="1"/>
        </xdr:cNvSpPr>
      </xdr:nvSpPr>
      <xdr:spPr bwMode="auto">
        <a:xfrm>
          <a:off x="1201737" y="6769100"/>
          <a:ext cx="0" cy="0"/>
        </a:xfrm>
        <a:prstGeom prst="rect">
          <a:avLst/>
        </a:prstGeom>
        <a:noFill/>
      </xdr:spPr>
    </xdr:sp>
    <xdr:clientData/>
  </xdr:twoCellAnchor>
  <xdr:twoCellAnchor>
    <xdr:from>
      <xdr:col>1</xdr:col>
      <xdr:colOff>409575</xdr:colOff>
      <xdr:row>48</xdr:row>
      <xdr:rowOff>152400</xdr:rowOff>
    </xdr:from>
    <xdr:to>
      <xdr:col>1</xdr:col>
      <xdr:colOff>409575</xdr:colOff>
      <xdr:row>48</xdr:row>
      <xdr:rowOff>152400</xdr:rowOff>
    </xdr:to>
    <xdr:sp macro="" textlink="">
      <xdr:nvSpPr>
        <xdr:cNvPr id="13" name="1 CuadroTexto">
          <a:extLst>
            <a:ext uri="{FF2B5EF4-FFF2-40B4-BE49-F238E27FC236}">
              <a16:creationId xmlns:a16="http://schemas.microsoft.com/office/drawing/2014/main" id="{00000000-0008-0000-0B00-00000D000000}"/>
            </a:ext>
          </a:extLst>
        </xdr:cNvPr>
        <xdr:cNvSpPr>
          <a:spLocks noChangeArrowheads="1"/>
        </xdr:cNvSpPr>
      </xdr:nvSpPr>
      <xdr:spPr bwMode="auto">
        <a:xfrm>
          <a:off x="1257300" y="6324600"/>
          <a:ext cx="0" cy="0"/>
        </a:xfrm>
        <a:prstGeom prst="rect">
          <a:avLst/>
        </a:prstGeom>
        <a:noFill/>
      </xdr:spPr>
    </xdr:sp>
    <xdr:clientData/>
  </xdr:twoCellAnchor>
  <xdr:oneCellAnchor>
    <xdr:from>
      <xdr:col>10</xdr:col>
      <xdr:colOff>0</xdr:colOff>
      <xdr:row>36</xdr:row>
      <xdr:rowOff>0</xdr:rowOff>
    </xdr:from>
    <xdr:ext cx="104775" cy="215900"/>
    <xdr:sp macro="" textlink="">
      <xdr:nvSpPr>
        <xdr:cNvPr id="14" name="Text Box 2">
          <a:extLst>
            <a:ext uri="{FF2B5EF4-FFF2-40B4-BE49-F238E27FC236}">
              <a16:creationId xmlns:a16="http://schemas.microsoft.com/office/drawing/2014/main" id="{00000000-0008-0000-0B00-00000E000000}"/>
            </a:ext>
          </a:extLst>
        </xdr:cNvPr>
        <xdr:cNvSpPr txBox="1">
          <a:spLocks noChangeArrowheads="1"/>
        </xdr:cNvSpPr>
      </xdr:nvSpPr>
      <xdr:spPr bwMode="auto">
        <a:xfrm>
          <a:off x="10591800" y="4838700"/>
          <a:ext cx="104775" cy="215900"/>
        </a:xfrm>
        <a:prstGeom prst="rect">
          <a:avLst/>
        </a:prstGeom>
        <a:noFill/>
        <a:ln w="9525">
          <a:noFill/>
          <a:miter lim="800000"/>
          <a:headEnd/>
          <a:tailEnd/>
        </a:ln>
      </xdr:spPr>
    </xdr:sp>
    <xdr:clientData/>
  </xdr:oneCellAnchor>
  <xdr:oneCellAnchor>
    <xdr:from>
      <xdr:col>10</xdr:col>
      <xdr:colOff>0</xdr:colOff>
      <xdr:row>36</xdr:row>
      <xdr:rowOff>0</xdr:rowOff>
    </xdr:from>
    <xdr:ext cx="104775" cy="215900"/>
    <xdr:sp macro="" textlink="">
      <xdr:nvSpPr>
        <xdr:cNvPr id="15" name="Text Box 3">
          <a:extLst>
            <a:ext uri="{FF2B5EF4-FFF2-40B4-BE49-F238E27FC236}">
              <a16:creationId xmlns:a16="http://schemas.microsoft.com/office/drawing/2014/main" id="{00000000-0008-0000-0B00-00000F000000}"/>
            </a:ext>
          </a:extLst>
        </xdr:cNvPr>
        <xdr:cNvSpPr txBox="1">
          <a:spLocks noChangeArrowheads="1"/>
        </xdr:cNvSpPr>
      </xdr:nvSpPr>
      <xdr:spPr bwMode="auto">
        <a:xfrm>
          <a:off x="10591800" y="4838700"/>
          <a:ext cx="104775" cy="215900"/>
        </a:xfrm>
        <a:prstGeom prst="rect">
          <a:avLst/>
        </a:prstGeom>
        <a:noFill/>
        <a:ln w="9525">
          <a:noFill/>
          <a:miter lim="800000"/>
          <a:headEnd/>
          <a:tailEnd/>
        </a:ln>
      </xdr:spPr>
    </xdr:sp>
    <xdr:clientData/>
  </xdr:oneCellAnchor>
  <xdr:twoCellAnchor>
    <xdr:from>
      <xdr:col>1</xdr:col>
      <xdr:colOff>409575</xdr:colOff>
      <xdr:row>46</xdr:row>
      <xdr:rowOff>152400</xdr:rowOff>
    </xdr:from>
    <xdr:to>
      <xdr:col>1</xdr:col>
      <xdr:colOff>409575</xdr:colOff>
      <xdr:row>46</xdr:row>
      <xdr:rowOff>152400</xdr:rowOff>
    </xdr:to>
    <xdr:sp macro="" textlink="">
      <xdr:nvSpPr>
        <xdr:cNvPr id="16" name="1 CuadroTexto">
          <a:extLst>
            <a:ext uri="{FF2B5EF4-FFF2-40B4-BE49-F238E27FC236}">
              <a16:creationId xmlns:a16="http://schemas.microsoft.com/office/drawing/2014/main" id="{00000000-0008-0000-0B00-000010000000}"/>
            </a:ext>
          </a:extLst>
        </xdr:cNvPr>
        <xdr:cNvSpPr>
          <a:spLocks noChangeArrowheads="1"/>
        </xdr:cNvSpPr>
      </xdr:nvSpPr>
      <xdr:spPr bwMode="auto">
        <a:xfrm>
          <a:off x="208092675" y="7105650"/>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17" name="1 CuadroTexto">
          <a:extLst>
            <a:ext uri="{FF2B5EF4-FFF2-40B4-BE49-F238E27FC236}">
              <a16:creationId xmlns:a16="http://schemas.microsoft.com/office/drawing/2014/main" id="{00000000-0008-0000-0B00-000011000000}"/>
            </a:ext>
          </a:extLst>
        </xdr:cNvPr>
        <xdr:cNvSpPr>
          <a:spLocks noChangeArrowheads="1"/>
        </xdr:cNvSpPr>
      </xdr:nvSpPr>
      <xdr:spPr bwMode="auto">
        <a:xfrm>
          <a:off x="208092675" y="5905500"/>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18" name="1 CuadroTexto">
          <a:extLst>
            <a:ext uri="{FF2B5EF4-FFF2-40B4-BE49-F238E27FC236}">
              <a16:creationId xmlns:a16="http://schemas.microsoft.com/office/drawing/2014/main" id="{00000000-0008-0000-0B00-000012000000}"/>
            </a:ext>
          </a:extLst>
        </xdr:cNvPr>
        <xdr:cNvSpPr>
          <a:spLocks noChangeArrowheads="1"/>
        </xdr:cNvSpPr>
      </xdr:nvSpPr>
      <xdr:spPr bwMode="auto">
        <a:xfrm>
          <a:off x="208092675" y="5905500"/>
          <a:ext cx="0" cy="0"/>
        </a:xfrm>
        <a:prstGeom prst="rect">
          <a:avLst/>
        </a:prstGeom>
        <a:noFill/>
      </xdr:spPr>
    </xdr:sp>
    <xdr:clientData/>
  </xdr:twoCellAnchor>
  <xdr:twoCellAnchor>
    <xdr:from>
      <xdr:col>1</xdr:col>
      <xdr:colOff>409575</xdr:colOff>
      <xdr:row>47</xdr:row>
      <xdr:rowOff>152400</xdr:rowOff>
    </xdr:from>
    <xdr:to>
      <xdr:col>1</xdr:col>
      <xdr:colOff>409575</xdr:colOff>
      <xdr:row>47</xdr:row>
      <xdr:rowOff>152400</xdr:rowOff>
    </xdr:to>
    <xdr:sp macro="" textlink="">
      <xdr:nvSpPr>
        <xdr:cNvPr id="19" name="1 CuadroTexto">
          <a:extLst>
            <a:ext uri="{FF2B5EF4-FFF2-40B4-BE49-F238E27FC236}">
              <a16:creationId xmlns:a16="http://schemas.microsoft.com/office/drawing/2014/main" id="{00000000-0008-0000-0B00-000013000000}"/>
            </a:ext>
          </a:extLst>
        </xdr:cNvPr>
        <xdr:cNvSpPr>
          <a:spLocks noChangeArrowheads="1"/>
        </xdr:cNvSpPr>
      </xdr:nvSpPr>
      <xdr:spPr bwMode="auto">
        <a:xfrm>
          <a:off x="208092675" y="7239000"/>
          <a:ext cx="0" cy="0"/>
        </a:xfrm>
        <a:prstGeom prst="rect">
          <a:avLst/>
        </a:prstGeom>
        <a:noFill/>
      </xdr:spPr>
    </xdr:sp>
    <xdr:clientData/>
  </xdr:twoCellAnchor>
  <xdr:twoCellAnchor>
    <xdr:from>
      <xdr:col>1</xdr:col>
      <xdr:colOff>409575</xdr:colOff>
      <xdr:row>46</xdr:row>
      <xdr:rowOff>152400</xdr:rowOff>
    </xdr:from>
    <xdr:to>
      <xdr:col>1</xdr:col>
      <xdr:colOff>409575</xdr:colOff>
      <xdr:row>46</xdr:row>
      <xdr:rowOff>152400</xdr:rowOff>
    </xdr:to>
    <xdr:sp macro="" textlink="">
      <xdr:nvSpPr>
        <xdr:cNvPr id="20" name="1 CuadroTexto">
          <a:extLst>
            <a:ext uri="{FF2B5EF4-FFF2-40B4-BE49-F238E27FC236}">
              <a16:creationId xmlns:a16="http://schemas.microsoft.com/office/drawing/2014/main" id="{00000000-0008-0000-0B00-000014000000}"/>
            </a:ext>
          </a:extLst>
        </xdr:cNvPr>
        <xdr:cNvSpPr>
          <a:spLocks noChangeArrowheads="1"/>
        </xdr:cNvSpPr>
      </xdr:nvSpPr>
      <xdr:spPr bwMode="auto">
        <a:xfrm>
          <a:off x="208092675" y="7105650"/>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21" name="1 CuadroTexto">
          <a:extLst>
            <a:ext uri="{FF2B5EF4-FFF2-40B4-BE49-F238E27FC236}">
              <a16:creationId xmlns:a16="http://schemas.microsoft.com/office/drawing/2014/main" id="{00000000-0008-0000-0B00-000015000000}"/>
            </a:ext>
          </a:extLst>
        </xdr:cNvPr>
        <xdr:cNvSpPr>
          <a:spLocks noChangeArrowheads="1"/>
        </xdr:cNvSpPr>
      </xdr:nvSpPr>
      <xdr:spPr bwMode="auto">
        <a:xfrm>
          <a:off x="208092675" y="5772150"/>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22" name="1 CuadroTexto">
          <a:extLst>
            <a:ext uri="{FF2B5EF4-FFF2-40B4-BE49-F238E27FC236}">
              <a16:creationId xmlns:a16="http://schemas.microsoft.com/office/drawing/2014/main" id="{00000000-0008-0000-0B00-000016000000}"/>
            </a:ext>
          </a:extLst>
        </xdr:cNvPr>
        <xdr:cNvSpPr>
          <a:spLocks noChangeArrowheads="1"/>
        </xdr:cNvSpPr>
      </xdr:nvSpPr>
      <xdr:spPr bwMode="auto">
        <a:xfrm>
          <a:off x="208092675" y="5772150"/>
          <a:ext cx="0" cy="0"/>
        </a:xfrm>
        <a:prstGeom prst="rect">
          <a:avLst/>
        </a:prstGeom>
        <a:noFill/>
      </xdr:spPr>
    </xdr:sp>
    <xdr:clientData/>
  </xdr:twoCellAnchor>
  <xdr:twoCellAnchor>
    <xdr:from>
      <xdr:col>1</xdr:col>
      <xdr:colOff>409575</xdr:colOff>
      <xdr:row>46</xdr:row>
      <xdr:rowOff>152400</xdr:rowOff>
    </xdr:from>
    <xdr:to>
      <xdr:col>1</xdr:col>
      <xdr:colOff>409575</xdr:colOff>
      <xdr:row>46</xdr:row>
      <xdr:rowOff>152400</xdr:rowOff>
    </xdr:to>
    <xdr:sp macro="" textlink="">
      <xdr:nvSpPr>
        <xdr:cNvPr id="23" name="1 CuadroTexto">
          <a:extLst>
            <a:ext uri="{FF2B5EF4-FFF2-40B4-BE49-F238E27FC236}">
              <a16:creationId xmlns:a16="http://schemas.microsoft.com/office/drawing/2014/main" id="{00000000-0008-0000-0B00-000017000000}"/>
            </a:ext>
          </a:extLst>
        </xdr:cNvPr>
        <xdr:cNvSpPr>
          <a:spLocks noChangeArrowheads="1"/>
        </xdr:cNvSpPr>
      </xdr:nvSpPr>
      <xdr:spPr bwMode="auto">
        <a:xfrm>
          <a:off x="208092675" y="7105650"/>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24" name="1 CuadroTexto">
          <a:extLst>
            <a:ext uri="{FF2B5EF4-FFF2-40B4-BE49-F238E27FC236}">
              <a16:creationId xmlns:a16="http://schemas.microsoft.com/office/drawing/2014/main" id="{00000000-0008-0000-0B00-000018000000}"/>
            </a:ext>
          </a:extLst>
        </xdr:cNvPr>
        <xdr:cNvSpPr>
          <a:spLocks noChangeArrowheads="1"/>
        </xdr:cNvSpPr>
      </xdr:nvSpPr>
      <xdr:spPr bwMode="auto">
        <a:xfrm>
          <a:off x="208092675" y="5905500"/>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25" name="1 CuadroTexto">
          <a:extLst>
            <a:ext uri="{FF2B5EF4-FFF2-40B4-BE49-F238E27FC236}">
              <a16:creationId xmlns:a16="http://schemas.microsoft.com/office/drawing/2014/main" id="{00000000-0008-0000-0B00-000019000000}"/>
            </a:ext>
          </a:extLst>
        </xdr:cNvPr>
        <xdr:cNvSpPr>
          <a:spLocks noChangeArrowheads="1"/>
        </xdr:cNvSpPr>
      </xdr:nvSpPr>
      <xdr:spPr bwMode="auto">
        <a:xfrm>
          <a:off x="208092675" y="5905500"/>
          <a:ext cx="0" cy="0"/>
        </a:xfrm>
        <a:prstGeom prst="rect">
          <a:avLst/>
        </a:prstGeom>
        <a:noFill/>
      </xdr:spPr>
    </xdr:sp>
    <xdr:clientData/>
  </xdr:twoCellAnchor>
  <xdr:twoCellAnchor>
    <xdr:from>
      <xdr:col>1</xdr:col>
      <xdr:colOff>354012</xdr:colOff>
      <xdr:row>51</xdr:row>
      <xdr:rowOff>101600</xdr:rowOff>
    </xdr:from>
    <xdr:to>
      <xdr:col>1</xdr:col>
      <xdr:colOff>354012</xdr:colOff>
      <xdr:row>51</xdr:row>
      <xdr:rowOff>101600</xdr:rowOff>
    </xdr:to>
    <xdr:sp macro="" textlink="">
      <xdr:nvSpPr>
        <xdr:cNvPr id="26" name="1 CuadroTexto">
          <a:extLst>
            <a:ext uri="{FF2B5EF4-FFF2-40B4-BE49-F238E27FC236}">
              <a16:creationId xmlns:a16="http://schemas.microsoft.com/office/drawing/2014/main" id="{00000000-0008-0000-0B00-00001A000000}"/>
            </a:ext>
          </a:extLst>
        </xdr:cNvPr>
        <xdr:cNvSpPr>
          <a:spLocks noChangeArrowheads="1"/>
        </xdr:cNvSpPr>
      </xdr:nvSpPr>
      <xdr:spPr bwMode="auto">
        <a:xfrm>
          <a:off x="208037112" y="7740650"/>
          <a:ext cx="0" cy="0"/>
        </a:xfrm>
        <a:prstGeom prst="rect">
          <a:avLst/>
        </a:prstGeom>
        <a:noFill/>
      </xdr:spPr>
    </xdr:sp>
    <xdr:clientData/>
  </xdr:twoCellAnchor>
  <xdr:twoCellAnchor>
    <xdr:from>
      <xdr:col>1</xdr:col>
      <xdr:colOff>409575</xdr:colOff>
      <xdr:row>48</xdr:row>
      <xdr:rowOff>152400</xdr:rowOff>
    </xdr:from>
    <xdr:to>
      <xdr:col>1</xdr:col>
      <xdr:colOff>409575</xdr:colOff>
      <xdr:row>48</xdr:row>
      <xdr:rowOff>152400</xdr:rowOff>
    </xdr:to>
    <xdr:sp macro="" textlink="">
      <xdr:nvSpPr>
        <xdr:cNvPr id="27" name="1 CuadroTexto">
          <a:extLst>
            <a:ext uri="{FF2B5EF4-FFF2-40B4-BE49-F238E27FC236}">
              <a16:creationId xmlns:a16="http://schemas.microsoft.com/office/drawing/2014/main" id="{00000000-0008-0000-0B00-00001B000000}"/>
            </a:ext>
          </a:extLst>
        </xdr:cNvPr>
        <xdr:cNvSpPr>
          <a:spLocks noChangeArrowheads="1"/>
        </xdr:cNvSpPr>
      </xdr:nvSpPr>
      <xdr:spPr bwMode="auto">
        <a:xfrm>
          <a:off x="208092675" y="7372350"/>
          <a:ext cx="0" cy="0"/>
        </a:xfrm>
        <a:prstGeom prst="rect">
          <a:avLst/>
        </a:prstGeom>
        <a:noFill/>
      </xdr:spPr>
    </xdr:sp>
    <xdr:clientData/>
  </xdr:twoCellAnchor>
  <xdr:twoCellAnchor>
    <xdr:from>
      <xdr:col>1</xdr:col>
      <xdr:colOff>409575</xdr:colOff>
      <xdr:row>46</xdr:row>
      <xdr:rowOff>152400</xdr:rowOff>
    </xdr:from>
    <xdr:to>
      <xdr:col>1</xdr:col>
      <xdr:colOff>409575</xdr:colOff>
      <xdr:row>46</xdr:row>
      <xdr:rowOff>152400</xdr:rowOff>
    </xdr:to>
    <xdr:sp macro="" textlink="">
      <xdr:nvSpPr>
        <xdr:cNvPr id="28" name="1 CuadroTexto">
          <a:extLst>
            <a:ext uri="{FF2B5EF4-FFF2-40B4-BE49-F238E27FC236}">
              <a16:creationId xmlns:a16="http://schemas.microsoft.com/office/drawing/2014/main" id="{00000000-0008-0000-0B00-00001C000000}"/>
            </a:ext>
          </a:extLst>
        </xdr:cNvPr>
        <xdr:cNvSpPr>
          <a:spLocks noChangeArrowheads="1"/>
        </xdr:cNvSpPr>
      </xdr:nvSpPr>
      <xdr:spPr bwMode="auto">
        <a:xfrm>
          <a:off x="207444975" y="7105650"/>
          <a:ext cx="0" cy="0"/>
        </a:xfrm>
        <a:prstGeom prst="rect">
          <a:avLst/>
        </a:prstGeom>
        <a:noFill/>
      </xdr:spPr>
    </xdr:sp>
    <xdr:clientData/>
  </xdr:twoCellAnchor>
  <xdr:twoCellAnchor>
    <xdr:from>
      <xdr:col>1</xdr:col>
      <xdr:colOff>409575</xdr:colOff>
      <xdr:row>50</xdr:row>
      <xdr:rowOff>152400</xdr:rowOff>
    </xdr:from>
    <xdr:to>
      <xdr:col>1</xdr:col>
      <xdr:colOff>409575</xdr:colOff>
      <xdr:row>50</xdr:row>
      <xdr:rowOff>152400</xdr:rowOff>
    </xdr:to>
    <xdr:sp macro="" textlink="">
      <xdr:nvSpPr>
        <xdr:cNvPr id="29" name="1 CuadroTexto">
          <a:extLst>
            <a:ext uri="{FF2B5EF4-FFF2-40B4-BE49-F238E27FC236}">
              <a16:creationId xmlns:a16="http://schemas.microsoft.com/office/drawing/2014/main" id="{00000000-0008-0000-0B00-00001D000000}"/>
            </a:ext>
          </a:extLst>
        </xdr:cNvPr>
        <xdr:cNvSpPr>
          <a:spLocks noChangeArrowheads="1"/>
        </xdr:cNvSpPr>
      </xdr:nvSpPr>
      <xdr:spPr bwMode="auto">
        <a:xfrm>
          <a:off x="207444975" y="7639050"/>
          <a:ext cx="0" cy="0"/>
        </a:xfrm>
        <a:prstGeom prst="rect">
          <a:avLst/>
        </a:prstGeom>
        <a:noFill/>
      </xdr:spPr>
    </xdr:sp>
    <xdr:clientData/>
  </xdr:twoCellAnchor>
  <xdr:twoCellAnchor>
    <xdr:from>
      <xdr:col>1</xdr:col>
      <xdr:colOff>409575</xdr:colOff>
      <xdr:row>46</xdr:row>
      <xdr:rowOff>152400</xdr:rowOff>
    </xdr:from>
    <xdr:to>
      <xdr:col>1</xdr:col>
      <xdr:colOff>409575</xdr:colOff>
      <xdr:row>46</xdr:row>
      <xdr:rowOff>152400</xdr:rowOff>
    </xdr:to>
    <xdr:sp macro="" textlink="">
      <xdr:nvSpPr>
        <xdr:cNvPr id="30" name="1 CuadroTexto">
          <a:extLst>
            <a:ext uri="{FF2B5EF4-FFF2-40B4-BE49-F238E27FC236}">
              <a16:creationId xmlns:a16="http://schemas.microsoft.com/office/drawing/2014/main" id="{00000000-0008-0000-0B00-00001E000000}"/>
            </a:ext>
          </a:extLst>
        </xdr:cNvPr>
        <xdr:cNvSpPr>
          <a:spLocks noChangeArrowheads="1"/>
        </xdr:cNvSpPr>
      </xdr:nvSpPr>
      <xdr:spPr bwMode="auto">
        <a:xfrm>
          <a:off x="207444975" y="7105650"/>
          <a:ext cx="0" cy="0"/>
        </a:xfrm>
        <a:prstGeom prst="rect">
          <a:avLst/>
        </a:prstGeom>
        <a:noFill/>
      </xdr:spPr>
    </xdr:sp>
    <xdr:clientData/>
  </xdr:twoCellAnchor>
  <xdr:twoCellAnchor>
    <xdr:from>
      <xdr:col>1</xdr:col>
      <xdr:colOff>409575</xdr:colOff>
      <xdr:row>46</xdr:row>
      <xdr:rowOff>152400</xdr:rowOff>
    </xdr:from>
    <xdr:to>
      <xdr:col>1</xdr:col>
      <xdr:colOff>409575</xdr:colOff>
      <xdr:row>46</xdr:row>
      <xdr:rowOff>152400</xdr:rowOff>
    </xdr:to>
    <xdr:sp macro="" textlink="">
      <xdr:nvSpPr>
        <xdr:cNvPr id="31" name="1 CuadroTexto">
          <a:extLst>
            <a:ext uri="{FF2B5EF4-FFF2-40B4-BE49-F238E27FC236}">
              <a16:creationId xmlns:a16="http://schemas.microsoft.com/office/drawing/2014/main" id="{00000000-0008-0000-0B00-00001F000000}"/>
            </a:ext>
          </a:extLst>
        </xdr:cNvPr>
        <xdr:cNvSpPr>
          <a:spLocks noChangeArrowheads="1"/>
        </xdr:cNvSpPr>
      </xdr:nvSpPr>
      <xdr:spPr bwMode="auto">
        <a:xfrm>
          <a:off x="207444975" y="7105650"/>
          <a:ext cx="0" cy="0"/>
        </a:xfrm>
        <a:prstGeom prst="rect">
          <a:avLst/>
        </a:prstGeom>
        <a:noFill/>
      </xdr:spPr>
    </xdr:sp>
    <xdr:clientData/>
  </xdr:twoCellAnchor>
  <xdr:twoCellAnchor>
    <xdr:from>
      <xdr:col>1</xdr:col>
      <xdr:colOff>354012</xdr:colOff>
      <xdr:row>54</xdr:row>
      <xdr:rowOff>101600</xdr:rowOff>
    </xdr:from>
    <xdr:to>
      <xdr:col>1</xdr:col>
      <xdr:colOff>354012</xdr:colOff>
      <xdr:row>54</xdr:row>
      <xdr:rowOff>101600</xdr:rowOff>
    </xdr:to>
    <xdr:sp macro="" textlink="">
      <xdr:nvSpPr>
        <xdr:cNvPr id="32" name="1 CuadroTexto">
          <a:extLst>
            <a:ext uri="{FF2B5EF4-FFF2-40B4-BE49-F238E27FC236}">
              <a16:creationId xmlns:a16="http://schemas.microsoft.com/office/drawing/2014/main" id="{00000000-0008-0000-0B00-000020000000}"/>
            </a:ext>
          </a:extLst>
        </xdr:cNvPr>
        <xdr:cNvSpPr>
          <a:spLocks noChangeArrowheads="1"/>
        </xdr:cNvSpPr>
      </xdr:nvSpPr>
      <xdr:spPr bwMode="auto">
        <a:xfrm>
          <a:off x="207389412" y="8140700"/>
          <a:ext cx="0" cy="0"/>
        </a:xfrm>
        <a:prstGeom prst="rect">
          <a:avLst/>
        </a:prstGeom>
        <a:noFill/>
      </xdr:spPr>
    </xdr:sp>
    <xdr:clientData/>
  </xdr:twoCellAnchor>
  <xdr:twoCellAnchor>
    <xdr:from>
      <xdr:col>1</xdr:col>
      <xdr:colOff>409575</xdr:colOff>
      <xdr:row>51</xdr:row>
      <xdr:rowOff>152400</xdr:rowOff>
    </xdr:from>
    <xdr:to>
      <xdr:col>1</xdr:col>
      <xdr:colOff>409575</xdr:colOff>
      <xdr:row>51</xdr:row>
      <xdr:rowOff>152400</xdr:rowOff>
    </xdr:to>
    <xdr:sp macro="" textlink="">
      <xdr:nvSpPr>
        <xdr:cNvPr id="33" name="1 CuadroTexto">
          <a:extLst>
            <a:ext uri="{FF2B5EF4-FFF2-40B4-BE49-F238E27FC236}">
              <a16:creationId xmlns:a16="http://schemas.microsoft.com/office/drawing/2014/main" id="{00000000-0008-0000-0B00-000021000000}"/>
            </a:ext>
          </a:extLst>
        </xdr:cNvPr>
        <xdr:cNvSpPr>
          <a:spLocks noChangeArrowheads="1"/>
        </xdr:cNvSpPr>
      </xdr:nvSpPr>
      <xdr:spPr bwMode="auto">
        <a:xfrm>
          <a:off x="207444975" y="7772400"/>
          <a:ext cx="0" cy="0"/>
        </a:xfrm>
        <a:prstGeom prst="rect">
          <a:avLst/>
        </a:prstGeom>
        <a:noFill/>
      </xdr:spPr>
    </xdr:sp>
    <xdr:clientData/>
  </xdr:twoCellAnchor>
  <xdr:twoCellAnchor>
    <xdr:from>
      <xdr:col>1</xdr:col>
      <xdr:colOff>409575</xdr:colOff>
      <xdr:row>45</xdr:row>
      <xdr:rowOff>152400</xdr:rowOff>
    </xdr:from>
    <xdr:to>
      <xdr:col>1</xdr:col>
      <xdr:colOff>409575</xdr:colOff>
      <xdr:row>45</xdr:row>
      <xdr:rowOff>152400</xdr:rowOff>
    </xdr:to>
    <xdr:sp macro="" textlink="">
      <xdr:nvSpPr>
        <xdr:cNvPr id="34" name="1 CuadroTexto">
          <a:extLst>
            <a:ext uri="{FF2B5EF4-FFF2-40B4-BE49-F238E27FC236}">
              <a16:creationId xmlns:a16="http://schemas.microsoft.com/office/drawing/2014/main" id="{00000000-0008-0000-0B00-000022000000}"/>
            </a:ext>
          </a:extLst>
        </xdr:cNvPr>
        <xdr:cNvSpPr>
          <a:spLocks noChangeArrowheads="1"/>
        </xdr:cNvSpPr>
      </xdr:nvSpPr>
      <xdr:spPr bwMode="auto">
        <a:xfrm>
          <a:off x="208283175" y="6057900"/>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35" name="1 CuadroTexto">
          <a:extLst>
            <a:ext uri="{FF2B5EF4-FFF2-40B4-BE49-F238E27FC236}">
              <a16:creationId xmlns:a16="http://schemas.microsoft.com/office/drawing/2014/main" id="{00000000-0008-0000-0B00-000023000000}"/>
            </a:ext>
          </a:extLst>
        </xdr:cNvPr>
        <xdr:cNvSpPr>
          <a:spLocks noChangeArrowheads="1"/>
        </xdr:cNvSpPr>
      </xdr:nvSpPr>
      <xdr:spPr bwMode="auto">
        <a:xfrm>
          <a:off x="208283175" y="5029200"/>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36" name="1 CuadroTexto">
          <a:extLst>
            <a:ext uri="{FF2B5EF4-FFF2-40B4-BE49-F238E27FC236}">
              <a16:creationId xmlns:a16="http://schemas.microsoft.com/office/drawing/2014/main" id="{00000000-0008-0000-0B00-000024000000}"/>
            </a:ext>
          </a:extLst>
        </xdr:cNvPr>
        <xdr:cNvSpPr>
          <a:spLocks noChangeArrowheads="1"/>
        </xdr:cNvSpPr>
      </xdr:nvSpPr>
      <xdr:spPr bwMode="auto">
        <a:xfrm>
          <a:off x="208283175" y="5029200"/>
          <a:ext cx="0" cy="0"/>
        </a:xfrm>
        <a:prstGeom prst="rect">
          <a:avLst/>
        </a:prstGeom>
        <a:noFill/>
      </xdr:spPr>
    </xdr:sp>
    <xdr:clientData/>
  </xdr:twoCellAnchor>
  <xdr:twoCellAnchor>
    <xdr:from>
      <xdr:col>1</xdr:col>
      <xdr:colOff>409575</xdr:colOff>
      <xdr:row>49</xdr:row>
      <xdr:rowOff>152400</xdr:rowOff>
    </xdr:from>
    <xdr:to>
      <xdr:col>1</xdr:col>
      <xdr:colOff>409575</xdr:colOff>
      <xdr:row>49</xdr:row>
      <xdr:rowOff>152400</xdr:rowOff>
    </xdr:to>
    <xdr:sp macro="" textlink="">
      <xdr:nvSpPr>
        <xdr:cNvPr id="37" name="1 CuadroTexto">
          <a:extLst>
            <a:ext uri="{FF2B5EF4-FFF2-40B4-BE49-F238E27FC236}">
              <a16:creationId xmlns:a16="http://schemas.microsoft.com/office/drawing/2014/main" id="{00000000-0008-0000-0B00-000025000000}"/>
            </a:ext>
          </a:extLst>
        </xdr:cNvPr>
        <xdr:cNvSpPr>
          <a:spLocks noChangeArrowheads="1"/>
        </xdr:cNvSpPr>
      </xdr:nvSpPr>
      <xdr:spPr bwMode="auto">
        <a:xfrm>
          <a:off x="208283175" y="6515100"/>
          <a:ext cx="0" cy="0"/>
        </a:xfrm>
        <a:prstGeom prst="rect">
          <a:avLst/>
        </a:prstGeom>
        <a:noFill/>
      </xdr:spPr>
    </xdr:sp>
    <xdr:clientData/>
  </xdr:twoCellAnchor>
  <xdr:twoCellAnchor>
    <xdr:from>
      <xdr:col>1</xdr:col>
      <xdr:colOff>409575</xdr:colOff>
      <xdr:row>45</xdr:row>
      <xdr:rowOff>152400</xdr:rowOff>
    </xdr:from>
    <xdr:to>
      <xdr:col>1</xdr:col>
      <xdr:colOff>409575</xdr:colOff>
      <xdr:row>45</xdr:row>
      <xdr:rowOff>152400</xdr:rowOff>
    </xdr:to>
    <xdr:sp macro="" textlink="">
      <xdr:nvSpPr>
        <xdr:cNvPr id="38" name="1 CuadroTexto">
          <a:extLst>
            <a:ext uri="{FF2B5EF4-FFF2-40B4-BE49-F238E27FC236}">
              <a16:creationId xmlns:a16="http://schemas.microsoft.com/office/drawing/2014/main" id="{00000000-0008-0000-0B00-000026000000}"/>
            </a:ext>
          </a:extLst>
        </xdr:cNvPr>
        <xdr:cNvSpPr>
          <a:spLocks noChangeArrowheads="1"/>
        </xdr:cNvSpPr>
      </xdr:nvSpPr>
      <xdr:spPr bwMode="auto">
        <a:xfrm>
          <a:off x="208283175" y="6057900"/>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39" name="1 CuadroTexto">
          <a:extLst>
            <a:ext uri="{FF2B5EF4-FFF2-40B4-BE49-F238E27FC236}">
              <a16:creationId xmlns:a16="http://schemas.microsoft.com/office/drawing/2014/main" id="{00000000-0008-0000-0B00-000027000000}"/>
            </a:ext>
          </a:extLst>
        </xdr:cNvPr>
        <xdr:cNvSpPr>
          <a:spLocks noChangeArrowheads="1"/>
        </xdr:cNvSpPr>
      </xdr:nvSpPr>
      <xdr:spPr bwMode="auto">
        <a:xfrm>
          <a:off x="208283175" y="5029200"/>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40" name="1 CuadroTexto">
          <a:extLst>
            <a:ext uri="{FF2B5EF4-FFF2-40B4-BE49-F238E27FC236}">
              <a16:creationId xmlns:a16="http://schemas.microsoft.com/office/drawing/2014/main" id="{00000000-0008-0000-0B00-000028000000}"/>
            </a:ext>
          </a:extLst>
        </xdr:cNvPr>
        <xdr:cNvSpPr>
          <a:spLocks noChangeArrowheads="1"/>
        </xdr:cNvSpPr>
      </xdr:nvSpPr>
      <xdr:spPr bwMode="auto">
        <a:xfrm>
          <a:off x="208283175" y="5029200"/>
          <a:ext cx="0" cy="0"/>
        </a:xfrm>
        <a:prstGeom prst="rect">
          <a:avLst/>
        </a:prstGeom>
        <a:noFill/>
      </xdr:spPr>
    </xdr:sp>
    <xdr:clientData/>
  </xdr:twoCellAnchor>
  <xdr:twoCellAnchor>
    <xdr:from>
      <xdr:col>1</xdr:col>
      <xdr:colOff>409575</xdr:colOff>
      <xdr:row>45</xdr:row>
      <xdr:rowOff>152400</xdr:rowOff>
    </xdr:from>
    <xdr:to>
      <xdr:col>1</xdr:col>
      <xdr:colOff>409575</xdr:colOff>
      <xdr:row>45</xdr:row>
      <xdr:rowOff>152400</xdr:rowOff>
    </xdr:to>
    <xdr:sp macro="" textlink="">
      <xdr:nvSpPr>
        <xdr:cNvPr id="41" name="1 CuadroTexto">
          <a:extLst>
            <a:ext uri="{FF2B5EF4-FFF2-40B4-BE49-F238E27FC236}">
              <a16:creationId xmlns:a16="http://schemas.microsoft.com/office/drawing/2014/main" id="{00000000-0008-0000-0B00-000029000000}"/>
            </a:ext>
          </a:extLst>
        </xdr:cNvPr>
        <xdr:cNvSpPr>
          <a:spLocks noChangeArrowheads="1"/>
        </xdr:cNvSpPr>
      </xdr:nvSpPr>
      <xdr:spPr bwMode="auto">
        <a:xfrm>
          <a:off x="208283175" y="6057900"/>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42" name="1 CuadroTexto">
          <a:extLst>
            <a:ext uri="{FF2B5EF4-FFF2-40B4-BE49-F238E27FC236}">
              <a16:creationId xmlns:a16="http://schemas.microsoft.com/office/drawing/2014/main" id="{00000000-0008-0000-0B00-00002A000000}"/>
            </a:ext>
          </a:extLst>
        </xdr:cNvPr>
        <xdr:cNvSpPr>
          <a:spLocks noChangeArrowheads="1"/>
        </xdr:cNvSpPr>
      </xdr:nvSpPr>
      <xdr:spPr bwMode="auto">
        <a:xfrm>
          <a:off x="208283175" y="5029200"/>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43" name="1 CuadroTexto">
          <a:extLst>
            <a:ext uri="{FF2B5EF4-FFF2-40B4-BE49-F238E27FC236}">
              <a16:creationId xmlns:a16="http://schemas.microsoft.com/office/drawing/2014/main" id="{00000000-0008-0000-0B00-00002B000000}"/>
            </a:ext>
          </a:extLst>
        </xdr:cNvPr>
        <xdr:cNvSpPr>
          <a:spLocks noChangeArrowheads="1"/>
        </xdr:cNvSpPr>
      </xdr:nvSpPr>
      <xdr:spPr bwMode="auto">
        <a:xfrm>
          <a:off x="208283175" y="5029200"/>
          <a:ext cx="0" cy="0"/>
        </a:xfrm>
        <a:prstGeom prst="rect">
          <a:avLst/>
        </a:prstGeom>
        <a:noFill/>
      </xdr:spPr>
    </xdr:sp>
    <xdr:clientData/>
  </xdr:twoCellAnchor>
  <xdr:twoCellAnchor>
    <xdr:from>
      <xdr:col>1</xdr:col>
      <xdr:colOff>354012</xdr:colOff>
      <xdr:row>53</xdr:row>
      <xdr:rowOff>101600</xdr:rowOff>
    </xdr:from>
    <xdr:to>
      <xdr:col>1</xdr:col>
      <xdr:colOff>354012</xdr:colOff>
      <xdr:row>53</xdr:row>
      <xdr:rowOff>101600</xdr:rowOff>
    </xdr:to>
    <xdr:sp macro="" textlink="">
      <xdr:nvSpPr>
        <xdr:cNvPr id="44" name="1 CuadroTexto">
          <a:extLst>
            <a:ext uri="{FF2B5EF4-FFF2-40B4-BE49-F238E27FC236}">
              <a16:creationId xmlns:a16="http://schemas.microsoft.com/office/drawing/2014/main" id="{00000000-0008-0000-0B00-00002C000000}"/>
            </a:ext>
          </a:extLst>
        </xdr:cNvPr>
        <xdr:cNvSpPr>
          <a:spLocks noChangeArrowheads="1"/>
        </xdr:cNvSpPr>
      </xdr:nvSpPr>
      <xdr:spPr bwMode="auto">
        <a:xfrm>
          <a:off x="208227612" y="6959600"/>
          <a:ext cx="0" cy="0"/>
        </a:xfrm>
        <a:prstGeom prst="rect">
          <a:avLst/>
        </a:prstGeom>
        <a:noFill/>
      </xdr:spPr>
    </xdr:sp>
    <xdr:clientData/>
  </xdr:twoCellAnchor>
  <xdr:twoCellAnchor>
    <xdr:from>
      <xdr:col>1</xdr:col>
      <xdr:colOff>409575</xdr:colOff>
      <xdr:row>50</xdr:row>
      <xdr:rowOff>152400</xdr:rowOff>
    </xdr:from>
    <xdr:to>
      <xdr:col>1</xdr:col>
      <xdr:colOff>409575</xdr:colOff>
      <xdr:row>50</xdr:row>
      <xdr:rowOff>152400</xdr:rowOff>
    </xdr:to>
    <xdr:sp macro="" textlink="">
      <xdr:nvSpPr>
        <xdr:cNvPr id="45" name="1 CuadroTexto">
          <a:extLst>
            <a:ext uri="{FF2B5EF4-FFF2-40B4-BE49-F238E27FC236}">
              <a16:creationId xmlns:a16="http://schemas.microsoft.com/office/drawing/2014/main" id="{00000000-0008-0000-0B00-00002D000000}"/>
            </a:ext>
          </a:extLst>
        </xdr:cNvPr>
        <xdr:cNvSpPr>
          <a:spLocks noChangeArrowheads="1"/>
        </xdr:cNvSpPr>
      </xdr:nvSpPr>
      <xdr:spPr bwMode="auto">
        <a:xfrm>
          <a:off x="208283175" y="6629400"/>
          <a:ext cx="0" cy="0"/>
        </a:xfrm>
        <a:prstGeom prst="rect">
          <a:avLst/>
        </a:prstGeom>
        <a:noFill/>
      </xdr:spPr>
    </xdr:sp>
    <xdr:clientData/>
  </xdr:twoCellAnchor>
  <xdr:twoCellAnchor>
    <xdr:from>
      <xdr:col>1</xdr:col>
      <xdr:colOff>409575</xdr:colOff>
      <xdr:row>45</xdr:row>
      <xdr:rowOff>152400</xdr:rowOff>
    </xdr:from>
    <xdr:to>
      <xdr:col>1</xdr:col>
      <xdr:colOff>409575</xdr:colOff>
      <xdr:row>45</xdr:row>
      <xdr:rowOff>152400</xdr:rowOff>
    </xdr:to>
    <xdr:sp macro="" textlink="">
      <xdr:nvSpPr>
        <xdr:cNvPr id="46" name="1 CuadroTexto">
          <a:extLst>
            <a:ext uri="{FF2B5EF4-FFF2-40B4-BE49-F238E27FC236}">
              <a16:creationId xmlns:a16="http://schemas.microsoft.com/office/drawing/2014/main" id="{00000000-0008-0000-0B00-00002E000000}"/>
            </a:ext>
          </a:extLst>
        </xdr:cNvPr>
        <xdr:cNvSpPr>
          <a:spLocks noChangeArrowheads="1"/>
        </xdr:cNvSpPr>
      </xdr:nvSpPr>
      <xdr:spPr bwMode="auto">
        <a:xfrm>
          <a:off x="207464025" y="6057900"/>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47" name="1 CuadroTexto">
          <a:extLst>
            <a:ext uri="{FF2B5EF4-FFF2-40B4-BE49-F238E27FC236}">
              <a16:creationId xmlns:a16="http://schemas.microsoft.com/office/drawing/2014/main" id="{00000000-0008-0000-0B00-00002F000000}"/>
            </a:ext>
          </a:extLst>
        </xdr:cNvPr>
        <xdr:cNvSpPr>
          <a:spLocks noChangeArrowheads="1"/>
        </xdr:cNvSpPr>
      </xdr:nvSpPr>
      <xdr:spPr bwMode="auto">
        <a:xfrm>
          <a:off x="207464025" y="5029200"/>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48" name="1 CuadroTexto">
          <a:extLst>
            <a:ext uri="{FF2B5EF4-FFF2-40B4-BE49-F238E27FC236}">
              <a16:creationId xmlns:a16="http://schemas.microsoft.com/office/drawing/2014/main" id="{00000000-0008-0000-0B00-000030000000}"/>
            </a:ext>
          </a:extLst>
        </xdr:cNvPr>
        <xdr:cNvSpPr>
          <a:spLocks noChangeArrowheads="1"/>
        </xdr:cNvSpPr>
      </xdr:nvSpPr>
      <xdr:spPr bwMode="auto">
        <a:xfrm>
          <a:off x="207464025" y="5029200"/>
          <a:ext cx="0" cy="0"/>
        </a:xfrm>
        <a:prstGeom prst="rect">
          <a:avLst/>
        </a:prstGeom>
        <a:noFill/>
      </xdr:spPr>
    </xdr:sp>
    <xdr:clientData/>
  </xdr:twoCellAnchor>
  <xdr:twoCellAnchor>
    <xdr:from>
      <xdr:col>1</xdr:col>
      <xdr:colOff>409575</xdr:colOff>
      <xdr:row>49</xdr:row>
      <xdr:rowOff>152400</xdr:rowOff>
    </xdr:from>
    <xdr:to>
      <xdr:col>1</xdr:col>
      <xdr:colOff>409575</xdr:colOff>
      <xdr:row>49</xdr:row>
      <xdr:rowOff>152400</xdr:rowOff>
    </xdr:to>
    <xdr:sp macro="" textlink="">
      <xdr:nvSpPr>
        <xdr:cNvPr id="49" name="1 CuadroTexto">
          <a:extLst>
            <a:ext uri="{FF2B5EF4-FFF2-40B4-BE49-F238E27FC236}">
              <a16:creationId xmlns:a16="http://schemas.microsoft.com/office/drawing/2014/main" id="{00000000-0008-0000-0B00-000031000000}"/>
            </a:ext>
          </a:extLst>
        </xdr:cNvPr>
        <xdr:cNvSpPr>
          <a:spLocks noChangeArrowheads="1"/>
        </xdr:cNvSpPr>
      </xdr:nvSpPr>
      <xdr:spPr bwMode="auto">
        <a:xfrm>
          <a:off x="207464025" y="6515100"/>
          <a:ext cx="0" cy="0"/>
        </a:xfrm>
        <a:prstGeom prst="rect">
          <a:avLst/>
        </a:prstGeom>
        <a:noFill/>
      </xdr:spPr>
    </xdr:sp>
    <xdr:clientData/>
  </xdr:twoCellAnchor>
  <xdr:twoCellAnchor>
    <xdr:from>
      <xdr:col>1</xdr:col>
      <xdr:colOff>409575</xdr:colOff>
      <xdr:row>45</xdr:row>
      <xdr:rowOff>152400</xdr:rowOff>
    </xdr:from>
    <xdr:to>
      <xdr:col>1</xdr:col>
      <xdr:colOff>409575</xdr:colOff>
      <xdr:row>45</xdr:row>
      <xdr:rowOff>152400</xdr:rowOff>
    </xdr:to>
    <xdr:sp macro="" textlink="">
      <xdr:nvSpPr>
        <xdr:cNvPr id="50" name="1 CuadroTexto">
          <a:extLst>
            <a:ext uri="{FF2B5EF4-FFF2-40B4-BE49-F238E27FC236}">
              <a16:creationId xmlns:a16="http://schemas.microsoft.com/office/drawing/2014/main" id="{00000000-0008-0000-0B00-000032000000}"/>
            </a:ext>
          </a:extLst>
        </xdr:cNvPr>
        <xdr:cNvSpPr>
          <a:spLocks noChangeArrowheads="1"/>
        </xdr:cNvSpPr>
      </xdr:nvSpPr>
      <xdr:spPr bwMode="auto">
        <a:xfrm>
          <a:off x="207464025" y="6057900"/>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51" name="1 CuadroTexto">
          <a:extLst>
            <a:ext uri="{FF2B5EF4-FFF2-40B4-BE49-F238E27FC236}">
              <a16:creationId xmlns:a16="http://schemas.microsoft.com/office/drawing/2014/main" id="{00000000-0008-0000-0B00-000033000000}"/>
            </a:ext>
          </a:extLst>
        </xdr:cNvPr>
        <xdr:cNvSpPr>
          <a:spLocks noChangeArrowheads="1"/>
        </xdr:cNvSpPr>
      </xdr:nvSpPr>
      <xdr:spPr bwMode="auto">
        <a:xfrm>
          <a:off x="207464025" y="5029200"/>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52" name="1 CuadroTexto">
          <a:extLst>
            <a:ext uri="{FF2B5EF4-FFF2-40B4-BE49-F238E27FC236}">
              <a16:creationId xmlns:a16="http://schemas.microsoft.com/office/drawing/2014/main" id="{00000000-0008-0000-0B00-000034000000}"/>
            </a:ext>
          </a:extLst>
        </xdr:cNvPr>
        <xdr:cNvSpPr>
          <a:spLocks noChangeArrowheads="1"/>
        </xdr:cNvSpPr>
      </xdr:nvSpPr>
      <xdr:spPr bwMode="auto">
        <a:xfrm>
          <a:off x="207464025" y="5029200"/>
          <a:ext cx="0" cy="0"/>
        </a:xfrm>
        <a:prstGeom prst="rect">
          <a:avLst/>
        </a:prstGeom>
        <a:noFill/>
      </xdr:spPr>
    </xdr:sp>
    <xdr:clientData/>
  </xdr:twoCellAnchor>
  <xdr:twoCellAnchor>
    <xdr:from>
      <xdr:col>1</xdr:col>
      <xdr:colOff>409575</xdr:colOff>
      <xdr:row>45</xdr:row>
      <xdr:rowOff>152400</xdr:rowOff>
    </xdr:from>
    <xdr:to>
      <xdr:col>1</xdr:col>
      <xdr:colOff>409575</xdr:colOff>
      <xdr:row>45</xdr:row>
      <xdr:rowOff>152400</xdr:rowOff>
    </xdr:to>
    <xdr:sp macro="" textlink="">
      <xdr:nvSpPr>
        <xdr:cNvPr id="53" name="1 CuadroTexto">
          <a:extLst>
            <a:ext uri="{FF2B5EF4-FFF2-40B4-BE49-F238E27FC236}">
              <a16:creationId xmlns:a16="http://schemas.microsoft.com/office/drawing/2014/main" id="{00000000-0008-0000-0B00-000035000000}"/>
            </a:ext>
          </a:extLst>
        </xdr:cNvPr>
        <xdr:cNvSpPr>
          <a:spLocks noChangeArrowheads="1"/>
        </xdr:cNvSpPr>
      </xdr:nvSpPr>
      <xdr:spPr bwMode="auto">
        <a:xfrm>
          <a:off x="207464025" y="6057900"/>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54" name="1 CuadroTexto">
          <a:extLst>
            <a:ext uri="{FF2B5EF4-FFF2-40B4-BE49-F238E27FC236}">
              <a16:creationId xmlns:a16="http://schemas.microsoft.com/office/drawing/2014/main" id="{00000000-0008-0000-0B00-000036000000}"/>
            </a:ext>
          </a:extLst>
        </xdr:cNvPr>
        <xdr:cNvSpPr>
          <a:spLocks noChangeArrowheads="1"/>
        </xdr:cNvSpPr>
      </xdr:nvSpPr>
      <xdr:spPr bwMode="auto">
        <a:xfrm>
          <a:off x="207464025" y="5029200"/>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55" name="1 CuadroTexto">
          <a:extLst>
            <a:ext uri="{FF2B5EF4-FFF2-40B4-BE49-F238E27FC236}">
              <a16:creationId xmlns:a16="http://schemas.microsoft.com/office/drawing/2014/main" id="{00000000-0008-0000-0B00-000037000000}"/>
            </a:ext>
          </a:extLst>
        </xdr:cNvPr>
        <xdr:cNvSpPr>
          <a:spLocks noChangeArrowheads="1"/>
        </xdr:cNvSpPr>
      </xdr:nvSpPr>
      <xdr:spPr bwMode="auto">
        <a:xfrm>
          <a:off x="207464025" y="5029200"/>
          <a:ext cx="0" cy="0"/>
        </a:xfrm>
        <a:prstGeom prst="rect">
          <a:avLst/>
        </a:prstGeom>
        <a:noFill/>
      </xdr:spPr>
    </xdr:sp>
    <xdr:clientData/>
  </xdr:twoCellAnchor>
  <xdr:twoCellAnchor>
    <xdr:from>
      <xdr:col>1</xdr:col>
      <xdr:colOff>354012</xdr:colOff>
      <xdr:row>53</xdr:row>
      <xdr:rowOff>101600</xdr:rowOff>
    </xdr:from>
    <xdr:to>
      <xdr:col>1</xdr:col>
      <xdr:colOff>354012</xdr:colOff>
      <xdr:row>53</xdr:row>
      <xdr:rowOff>101600</xdr:rowOff>
    </xdr:to>
    <xdr:sp macro="" textlink="">
      <xdr:nvSpPr>
        <xdr:cNvPr id="56" name="1 CuadroTexto">
          <a:extLst>
            <a:ext uri="{FF2B5EF4-FFF2-40B4-BE49-F238E27FC236}">
              <a16:creationId xmlns:a16="http://schemas.microsoft.com/office/drawing/2014/main" id="{00000000-0008-0000-0B00-000038000000}"/>
            </a:ext>
          </a:extLst>
        </xdr:cNvPr>
        <xdr:cNvSpPr>
          <a:spLocks noChangeArrowheads="1"/>
        </xdr:cNvSpPr>
      </xdr:nvSpPr>
      <xdr:spPr bwMode="auto">
        <a:xfrm>
          <a:off x="207408462" y="6959600"/>
          <a:ext cx="0" cy="0"/>
        </a:xfrm>
        <a:prstGeom prst="rect">
          <a:avLst/>
        </a:prstGeom>
        <a:noFill/>
      </xdr:spPr>
    </xdr:sp>
    <xdr:clientData/>
  </xdr:twoCellAnchor>
  <xdr:twoCellAnchor>
    <xdr:from>
      <xdr:col>1</xdr:col>
      <xdr:colOff>409575</xdr:colOff>
      <xdr:row>50</xdr:row>
      <xdr:rowOff>152400</xdr:rowOff>
    </xdr:from>
    <xdr:to>
      <xdr:col>1</xdr:col>
      <xdr:colOff>409575</xdr:colOff>
      <xdr:row>50</xdr:row>
      <xdr:rowOff>152400</xdr:rowOff>
    </xdr:to>
    <xdr:sp macro="" textlink="">
      <xdr:nvSpPr>
        <xdr:cNvPr id="57" name="1 CuadroTexto">
          <a:extLst>
            <a:ext uri="{FF2B5EF4-FFF2-40B4-BE49-F238E27FC236}">
              <a16:creationId xmlns:a16="http://schemas.microsoft.com/office/drawing/2014/main" id="{00000000-0008-0000-0B00-000039000000}"/>
            </a:ext>
          </a:extLst>
        </xdr:cNvPr>
        <xdr:cNvSpPr>
          <a:spLocks noChangeArrowheads="1"/>
        </xdr:cNvSpPr>
      </xdr:nvSpPr>
      <xdr:spPr bwMode="auto">
        <a:xfrm>
          <a:off x="207464025" y="6629400"/>
          <a:ext cx="0" cy="0"/>
        </a:xfrm>
        <a:prstGeom prst="rect">
          <a:avLst/>
        </a:prstGeom>
        <a:noFill/>
      </xdr:spPr>
    </xdr:sp>
    <xdr:clientData/>
  </xdr:twoCellAnchor>
  <xdr:twoCellAnchor>
    <xdr:from>
      <xdr:col>1</xdr:col>
      <xdr:colOff>409575</xdr:colOff>
      <xdr:row>49</xdr:row>
      <xdr:rowOff>152400</xdr:rowOff>
    </xdr:from>
    <xdr:to>
      <xdr:col>1</xdr:col>
      <xdr:colOff>409575</xdr:colOff>
      <xdr:row>49</xdr:row>
      <xdr:rowOff>152400</xdr:rowOff>
    </xdr:to>
    <xdr:sp macro="" textlink="">
      <xdr:nvSpPr>
        <xdr:cNvPr id="58" name="1 CuadroTexto">
          <a:extLst>
            <a:ext uri="{FF2B5EF4-FFF2-40B4-BE49-F238E27FC236}">
              <a16:creationId xmlns:a16="http://schemas.microsoft.com/office/drawing/2014/main" id="{00000000-0008-0000-0B00-00003A000000}"/>
            </a:ext>
          </a:extLst>
        </xdr:cNvPr>
        <xdr:cNvSpPr>
          <a:spLocks noChangeArrowheads="1"/>
        </xdr:cNvSpPr>
      </xdr:nvSpPr>
      <xdr:spPr bwMode="auto">
        <a:xfrm>
          <a:off x="207464025" y="6515100"/>
          <a:ext cx="0" cy="0"/>
        </a:xfrm>
        <a:prstGeom prst="rect">
          <a:avLst/>
        </a:prstGeom>
        <a:noFill/>
      </xdr:spPr>
    </xdr:sp>
    <xdr:clientData/>
  </xdr:twoCellAnchor>
  <xdr:twoCellAnchor>
    <xdr:from>
      <xdr:col>1</xdr:col>
      <xdr:colOff>354012</xdr:colOff>
      <xdr:row>54</xdr:row>
      <xdr:rowOff>101600</xdr:rowOff>
    </xdr:from>
    <xdr:to>
      <xdr:col>1</xdr:col>
      <xdr:colOff>354012</xdr:colOff>
      <xdr:row>54</xdr:row>
      <xdr:rowOff>101600</xdr:rowOff>
    </xdr:to>
    <xdr:sp macro="" textlink="">
      <xdr:nvSpPr>
        <xdr:cNvPr id="59" name="1 CuadroTexto">
          <a:extLst>
            <a:ext uri="{FF2B5EF4-FFF2-40B4-BE49-F238E27FC236}">
              <a16:creationId xmlns:a16="http://schemas.microsoft.com/office/drawing/2014/main" id="{00000000-0008-0000-0B00-00003B000000}"/>
            </a:ext>
          </a:extLst>
        </xdr:cNvPr>
        <xdr:cNvSpPr>
          <a:spLocks noChangeArrowheads="1"/>
        </xdr:cNvSpPr>
      </xdr:nvSpPr>
      <xdr:spPr bwMode="auto">
        <a:xfrm>
          <a:off x="207408462" y="7073900"/>
          <a:ext cx="0" cy="0"/>
        </a:xfrm>
        <a:prstGeom prst="rect">
          <a:avLst/>
        </a:prstGeom>
        <a:noFill/>
      </xdr:spPr>
    </xdr:sp>
    <xdr:clientData/>
  </xdr:twoCellAnchor>
  <xdr:twoCellAnchor>
    <xdr:from>
      <xdr:col>1</xdr:col>
      <xdr:colOff>409575</xdr:colOff>
      <xdr:row>50</xdr:row>
      <xdr:rowOff>152400</xdr:rowOff>
    </xdr:from>
    <xdr:to>
      <xdr:col>1</xdr:col>
      <xdr:colOff>409575</xdr:colOff>
      <xdr:row>50</xdr:row>
      <xdr:rowOff>152400</xdr:rowOff>
    </xdr:to>
    <xdr:sp macro="" textlink="">
      <xdr:nvSpPr>
        <xdr:cNvPr id="60" name="1 CuadroTexto">
          <a:extLst>
            <a:ext uri="{FF2B5EF4-FFF2-40B4-BE49-F238E27FC236}">
              <a16:creationId xmlns:a16="http://schemas.microsoft.com/office/drawing/2014/main" id="{00000000-0008-0000-0B00-00003C000000}"/>
            </a:ext>
          </a:extLst>
        </xdr:cNvPr>
        <xdr:cNvSpPr>
          <a:spLocks noChangeArrowheads="1"/>
        </xdr:cNvSpPr>
      </xdr:nvSpPr>
      <xdr:spPr bwMode="auto">
        <a:xfrm>
          <a:off x="207464025" y="6629400"/>
          <a:ext cx="0" cy="0"/>
        </a:xfrm>
        <a:prstGeom prst="rect">
          <a:avLst/>
        </a:prstGeom>
        <a:noFill/>
      </xdr:spPr>
    </xdr:sp>
    <xdr:clientData/>
  </xdr:twoCellAnchor>
  <xdr:twoCellAnchor>
    <xdr:from>
      <xdr:col>1</xdr:col>
      <xdr:colOff>409575</xdr:colOff>
      <xdr:row>46</xdr:row>
      <xdr:rowOff>152400</xdr:rowOff>
    </xdr:from>
    <xdr:to>
      <xdr:col>1</xdr:col>
      <xdr:colOff>409575</xdr:colOff>
      <xdr:row>46</xdr:row>
      <xdr:rowOff>152400</xdr:rowOff>
    </xdr:to>
    <xdr:sp macro="" textlink="">
      <xdr:nvSpPr>
        <xdr:cNvPr id="61" name="1 CuadroTexto">
          <a:extLst>
            <a:ext uri="{FF2B5EF4-FFF2-40B4-BE49-F238E27FC236}">
              <a16:creationId xmlns:a16="http://schemas.microsoft.com/office/drawing/2014/main" id="{00000000-0008-0000-0B00-00003D000000}"/>
            </a:ext>
          </a:extLst>
        </xdr:cNvPr>
        <xdr:cNvSpPr>
          <a:spLocks noChangeArrowheads="1"/>
        </xdr:cNvSpPr>
      </xdr:nvSpPr>
      <xdr:spPr bwMode="auto">
        <a:xfrm>
          <a:off x="207464025" y="6172200"/>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62" name="1 CuadroTexto">
          <a:extLst>
            <a:ext uri="{FF2B5EF4-FFF2-40B4-BE49-F238E27FC236}">
              <a16:creationId xmlns:a16="http://schemas.microsoft.com/office/drawing/2014/main" id="{00000000-0008-0000-0B00-00003E000000}"/>
            </a:ext>
          </a:extLst>
        </xdr:cNvPr>
        <xdr:cNvSpPr>
          <a:spLocks noChangeArrowheads="1"/>
        </xdr:cNvSpPr>
      </xdr:nvSpPr>
      <xdr:spPr bwMode="auto">
        <a:xfrm>
          <a:off x="207464025" y="5143500"/>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63" name="1 CuadroTexto">
          <a:extLst>
            <a:ext uri="{FF2B5EF4-FFF2-40B4-BE49-F238E27FC236}">
              <a16:creationId xmlns:a16="http://schemas.microsoft.com/office/drawing/2014/main" id="{00000000-0008-0000-0B00-00003F000000}"/>
            </a:ext>
          </a:extLst>
        </xdr:cNvPr>
        <xdr:cNvSpPr>
          <a:spLocks noChangeArrowheads="1"/>
        </xdr:cNvSpPr>
      </xdr:nvSpPr>
      <xdr:spPr bwMode="auto">
        <a:xfrm>
          <a:off x="207464025" y="5143500"/>
          <a:ext cx="0" cy="0"/>
        </a:xfrm>
        <a:prstGeom prst="rect">
          <a:avLst/>
        </a:prstGeom>
        <a:noFill/>
      </xdr:spPr>
    </xdr:sp>
    <xdr:clientData/>
  </xdr:twoCellAnchor>
  <xdr:twoCellAnchor>
    <xdr:from>
      <xdr:col>1</xdr:col>
      <xdr:colOff>409575</xdr:colOff>
      <xdr:row>47</xdr:row>
      <xdr:rowOff>152400</xdr:rowOff>
    </xdr:from>
    <xdr:to>
      <xdr:col>1</xdr:col>
      <xdr:colOff>409575</xdr:colOff>
      <xdr:row>47</xdr:row>
      <xdr:rowOff>152400</xdr:rowOff>
    </xdr:to>
    <xdr:sp macro="" textlink="">
      <xdr:nvSpPr>
        <xdr:cNvPr id="64" name="1 CuadroTexto">
          <a:extLst>
            <a:ext uri="{FF2B5EF4-FFF2-40B4-BE49-F238E27FC236}">
              <a16:creationId xmlns:a16="http://schemas.microsoft.com/office/drawing/2014/main" id="{00000000-0008-0000-0B00-000040000000}"/>
            </a:ext>
          </a:extLst>
        </xdr:cNvPr>
        <xdr:cNvSpPr>
          <a:spLocks noChangeArrowheads="1"/>
        </xdr:cNvSpPr>
      </xdr:nvSpPr>
      <xdr:spPr bwMode="auto">
        <a:xfrm>
          <a:off x="207464025" y="6286500"/>
          <a:ext cx="0" cy="0"/>
        </a:xfrm>
        <a:prstGeom prst="rect">
          <a:avLst/>
        </a:prstGeom>
        <a:noFill/>
      </xdr:spPr>
    </xdr:sp>
    <xdr:clientData/>
  </xdr:twoCellAnchor>
  <xdr:twoCellAnchor>
    <xdr:from>
      <xdr:col>1</xdr:col>
      <xdr:colOff>409575</xdr:colOff>
      <xdr:row>46</xdr:row>
      <xdr:rowOff>152400</xdr:rowOff>
    </xdr:from>
    <xdr:to>
      <xdr:col>1</xdr:col>
      <xdr:colOff>409575</xdr:colOff>
      <xdr:row>46</xdr:row>
      <xdr:rowOff>152400</xdr:rowOff>
    </xdr:to>
    <xdr:sp macro="" textlink="">
      <xdr:nvSpPr>
        <xdr:cNvPr id="65" name="1 CuadroTexto">
          <a:extLst>
            <a:ext uri="{FF2B5EF4-FFF2-40B4-BE49-F238E27FC236}">
              <a16:creationId xmlns:a16="http://schemas.microsoft.com/office/drawing/2014/main" id="{00000000-0008-0000-0B00-000041000000}"/>
            </a:ext>
          </a:extLst>
        </xdr:cNvPr>
        <xdr:cNvSpPr>
          <a:spLocks noChangeArrowheads="1"/>
        </xdr:cNvSpPr>
      </xdr:nvSpPr>
      <xdr:spPr bwMode="auto">
        <a:xfrm>
          <a:off x="207464025" y="6172200"/>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66" name="1 CuadroTexto">
          <a:extLst>
            <a:ext uri="{FF2B5EF4-FFF2-40B4-BE49-F238E27FC236}">
              <a16:creationId xmlns:a16="http://schemas.microsoft.com/office/drawing/2014/main" id="{00000000-0008-0000-0B00-000042000000}"/>
            </a:ext>
          </a:extLst>
        </xdr:cNvPr>
        <xdr:cNvSpPr>
          <a:spLocks noChangeArrowheads="1"/>
        </xdr:cNvSpPr>
      </xdr:nvSpPr>
      <xdr:spPr bwMode="auto">
        <a:xfrm>
          <a:off x="207464025" y="5029200"/>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67" name="1 CuadroTexto">
          <a:extLst>
            <a:ext uri="{FF2B5EF4-FFF2-40B4-BE49-F238E27FC236}">
              <a16:creationId xmlns:a16="http://schemas.microsoft.com/office/drawing/2014/main" id="{00000000-0008-0000-0B00-000043000000}"/>
            </a:ext>
          </a:extLst>
        </xdr:cNvPr>
        <xdr:cNvSpPr>
          <a:spLocks noChangeArrowheads="1"/>
        </xdr:cNvSpPr>
      </xdr:nvSpPr>
      <xdr:spPr bwMode="auto">
        <a:xfrm>
          <a:off x="207464025" y="5029200"/>
          <a:ext cx="0" cy="0"/>
        </a:xfrm>
        <a:prstGeom prst="rect">
          <a:avLst/>
        </a:prstGeom>
        <a:noFill/>
      </xdr:spPr>
    </xdr:sp>
    <xdr:clientData/>
  </xdr:twoCellAnchor>
  <xdr:twoCellAnchor>
    <xdr:from>
      <xdr:col>1</xdr:col>
      <xdr:colOff>409575</xdr:colOff>
      <xdr:row>46</xdr:row>
      <xdr:rowOff>152400</xdr:rowOff>
    </xdr:from>
    <xdr:to>
      <xdr:col>1</xdr:col>
      <xdr:colOff>409575</xdr:colOff>
      <xdr:row>46</xdr:row>
      <xdr:rowOff>152400</xdr:rowOff>
    </xdr:to>
    <xdr:sp macro="" textlink="">
      <xdr:nvSpPr>
        <xdr:cNvPr id="68" name="1 CuadroTexto">
          <a:extLst>
            <a:ext uri="{FF2B5EF4-FFF2-40B4-BE49-F238E27FC236}">
              <a16:creationId xmlns:a16="http://schemas.microsoft.com/office/drawing/2014/main" id="{00000000-0008-0000-0B00-000044000000}"/>
            </a:ext>
          </a:extLst>
        </xdr:cNvPr>
        <xdr:cNvSpPr>
          <a:spLocks noChangeArrowheads="1"/>
        </xdr:cNvSpPr>
      </xdr:nvSpPr>
      <xdr:spPr bwMode="auto">
        <a:xfrm>
          <a:off x="207464025" y="6172200"/>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69" name="1 CuadroTexto">
          <a:extLst>
            <a:ext uri="{FF2B5EF4-FFF2-40B4-BE49-F238E27FC236}">
              <a16:creationId xmlns:a16="http://schemas.microsoft.com/office/drawing/2014/main" id="{00000000-0008-0000-0B00-000045000000}"/>
            </a:ext>
          </a:extLst>
        </xdr:cNvPr>
        <xdr:cNvSpPr>
          <a:spLocks noChangeArrowheads="1"/>
        </xdr:cNvSpPr>
      </xdr:nvSpPr>
      <xdr:spPr bwMode="auto">
        <a:xfrm>
          <a:off x="207464025" y="5143500"/>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70" name="1 CuadroTexto">
          <a:extLst>
            <a:ext uri="{FF2B5EF4-FFF2-40B4-BE49-F238E27FC236}">
              <a16:creationId xmlns:a16="http://schemas.microsoft.com/office/drawing/2014/main" id="{00000000-0008-0000-0B00-000046000000}"/>
            </a:ext>
          </a:extLst>
        </xdr:cNvPr>
        <xdr:cNvSpPr>
          <a:spLocks noChangeArrowheads="1"/>
        </xdr:cNvSpPr>
      </xdr:nvSpPr>
      <xdr:spPr bwMode="auto">
        <a:xfrm>
          <a:off x="207464025" y="5143500"/>
          <a:ext cx="0" cy="0"/>
        </a:xfrm>
        <a:prstGeom prst="rect">
          <a:avLst/>
        </a:prstGeom>
        <a:noFill/>
      </xdr:spPr>
    </xdr:sp>
    <xdr:clientData/>
  </xdr:twoCellAnchor>
  <xdr:twoCellAnchor>
    <xdr:from>
      <xdr:col>1</xdr:col>
      <xdr:colOff>354012</xdr:colOff>
      <xdr:row>52</xdr:row>
      <xdr:rowOff>101600</xdr:rowOff>
    </xdr:from>
    <xdr:to>
      <xdr:col>1</xdr:col>
      <xdr:colOff>354012</xdr:colOff>
      <xdr:row>52</xdr:row>
      <xdr:rowOff>101600</xdr:rowOff>
    </xdr:to>
    <xdr:sp macro="" textlink="">
      <xdr:nvSpPr>
        <xdr:cNvPr id="71" name="1 CuadroTexto">
          <a:extLst>
            <a:ext uri="{FF2B5EF4-FFF2-40B4-BE49-F238E27FC236}">
              <a16:creationId xmlns:a16="http://schemas.microsoft.com/office/drawing/2014/main" id="{00000000-0008-0000-0B00-000047000000}"/>
            </a:ext>
          </a:extLst>
        </xdr:cNvPr>
        <xdr:cNvSpPr>
          <a:spLocks noChangeArrowheads="1"/>
        </xdr:cNvSpPr>
      </xdr:nvSpPr>
      <xdr:spPr bwMode="auto">
        <a:xfrm>
          <a:off x="207408462" y="6845300"/>
          <a:ext cx="0" cy="0"/>
        </a:xfrm>
        <a:prstGeom prst="rect">
          <a:avLst/>
        </a:prstGeom>
        <a:noFill/>
      </xdr:spPr>
    </xdr:sp>
    <xdr:clientData/>
  </xdr:twoCellAnchor>
  <xdr:twoCellAnchor>
    <xdr:from>
      <xdr:col>1</xdr:col>
      <xdr:colOff>409575</xdr:colOff>
      <xdr:row>48</xdr:row>
      <xdr:rowOff>152400</xdr:rowOff>
    </xdr:from>
    <xdr:to>
      <xdr:col>1</xdr:col>
      <xdr:colOff>409575</xdr:colOff>
      <xdr:row>48</xdr:row>
      <xdr:rowOff>152400</xdr:rowOff>
    </xdr:to>
    <xdr:sp macro="" textlink="">
      <xdr:nvSpPr>
        <xdr:cNvPr id="72" name="1 CuadroTexto">
          <a:extLst>
            <a:ext uri="{FF2B5EF4-FFF2-40B4-BE49-F238E27FC236}">
              <a16:creationId xmlns:a16="http://schemas.microsoft.com/office/drawing/2014/main" id="{00000000-0008-0000-0B00-000048000000}"/>
            </a:ext>
          </a:extLst>
        </xdr:cNvPr>
        <xdr:cNvSpPr>
          <a:spLocks noChangeArrowheads="1"/>
        </xdr:cNvSpPr>
      </xdr:nvSpPr>
      <xdr:spPr bwMode="auto">
        <a:xfrm>
          <a:off x="207464025" y="6400800"/>
          <a:ext cx="0" cy="0"/>
        </a:xfrm>
        <a:prstGeom prst="rect">
          <a:avLst/>
        </a:prstGeom>
        <a:noFill/>
      </xdr:spPr>
    </xdr:sp>
    <xdr:clientData/>
  </xdr:twoCellAnchor>
  <xdr:twoCellAnchor>
    <xdr:from>
      <xdr:col>1</xdr:col>
      <xdr:colOff>409575</xdr:colOff>
      <xdr:row>46</xdr:row>
      <xdr:rowOff>152400</xdr:rowOff>
    </xdr:from>
    <xdr:to>
      <xdr:col>1</xdr:col>
      <xdr:colOff>409575</xdr:colOff>
      <xdr:row>46</xdr:row>
      <xdr:rowOff>152400</xdr:rowOff>
    </xdr:to>
    <xdr:sp macro="" textlink="">
      <xdr:nvSpPr>
        <xdr:cNvPr id="73" name="1 CuadroTexto">
          <a:extLst>
            <a:ext uri="{FF2B5EF4-FFF2-40B4-BE49-F238E27FC236}">
              <a16:creationId xmlns:a16="http://schemas.microsoft.com/office/drawing/2014/main" id="{00000000-0008-0000-0B00-000049000000}"/>
            </a:ext>
          </a:extLst>
        </xdr:cNvPr>
        <xdr:cNvSpPr>
          <a:spLocks noChangeArrowheads="1"/>
        </xdr:cNvSpPr>
      </xdr:nvSpPr>
      <xdr:spPr bwMode="auto">
        <a:xfrm>
          <a:off x="207464025" y="6172200"/>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74" name="1 CuadroTexto">
          <a:extLst>
            <a:ext uri="{FF2B5EF4-FFF2-40B4-BE49-F238E27FC236}">
              <a16:creationId xmlns:a16="http://schemas.microsoft.com/office/drawing/2014/main" id="{00000000-0008-0000-0B00-00004A000000}"/>
            </a:ext>
          </a:extLst>
        </xdr:cNvPr>
        <xdr:cNvSpPr>
          <a:spLocks noChangeArrowheads="1"/>
        </xdr:cNvSpPr>
      </xdr:nvSpPr>
      <xdr:spPr bwMode="auto">
        <a:xfrm>
          <a:off x="207464025" y="5143500"/>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75" name="1 CuadroTexto">
          <a:extLst>
            <a:ext uri="{FF2B5EF4-FFF2-40B4-BE49-F238E27FC236}">
              <a16:creationId xmlns:a16="http://schemas.microsoft.com/office/drawing/2014/main" id="{00000000-0008-0000-0B00-00004B000000}"/>
            </a:ext>
          </a:extLst>
        </xdr:cNvPr>
        <xdr:cNvSpPr>
          <a:spLocks noChangeArrowheads="1"/>
        </xdr:cNvSpPr>
      </xdr:nvSpPr>
      <xdr:spPr bwMode="auto">
        <a:xfrm>
          <a:off x="207464025" y="5143500"/>
          <a:ext cx="0" cy="0"/>
        </a:xfrm>
        <a:prstGeom prst="rect">
          <a:avLst/>
        </a:prstGeom>
        <a:noFill/>
      </xdr:spPr>
    </xdr:sp>
    <xdr:clientData/>
  </xdr:twoCellAnchor>
  <xdr:twoCellAnchor>
    <xdr:from>
      <xdr:col>1</xdr:col>
      <xdr:colOff>409575</xdr:colOff>
      <xdr:row>47</xdr:row>
      <xdr:rowOff>152400</xdr:rowOff>
    </xdr:from>
    <xdr:to>
      <xdr:col>1</xdr:col>
      <xdr:colOff>409575</xdr:colOff>
      <xdr:row>47</xdr:row>
      <xdr:rowOff>152400</xdr:rowOff>
    </xdr:to>
    <xdr:sp macro="" textlink="">
      <xdr:nvSpPr>
        <xdr:cNvPr id="76" name="1 CuadroTexto">
          <a:extLst>
            <a:ext uri="{FF2B5EF4-FFF2-40B4-BE49-F238E27FC236}">
              <a16:creationId xmlns:a16="http://schemas.microsoft.com/office/drawing/2014/main" id="{00000000-0008-0000-0B00-00004C000000}"/>
            </a:ext>
          </a:extLst>
        </xdr:cNvPr>
        <xdr:cNvSpPr>
          <a:spLocks noChangeArrowheads="1"/>
        </xdr:cNvSpPr>
      </xdr:nvSpPr>
      <xdr:spPr bwMode="auto">
        <a:xfrm>
          <a:off x="207464025" y="6286500"/>
          <a:ext cx="0" cy="0"/>
        </a:xfrm>
        <a:prstGeom prst="rect">
          <a:avLst/>
        </a:prstGeom>
        <a:noFill/>
      </xdr:spPr>
    </xdr:sp>
    <xdr:clientData/>
  </xdr:twoCellAnchor>
  <xdr:twoCellAnchor>
    <xdr:from>
      <xdr:col>1</xdr:col>
      <xdr:colOff>409575</xdr:colOff>
      <xdr:row>46</xdr:row>
      <xdr:rowOff>152400</xdr:rowOff>
    </xdr:from>
    <xdr:to>
      <xdr:col>1</xdr:col>
      <xdr:colOff>409575</xdr:colOff>
      <xdr:row>46</xdr:row>
      <xdr:rowOff>152400</xdr:rowOff>
    </xdr:to>
    <xdr:sp macro="" textlink="">
      <xdr:nvSpPr>
        <xdr:cNvPr id="77" name="1 CuadroTexto">
          <a:extLst>
            <a:ext uri="{FF2B5EF4-FFF2-40B4-BE49-F238E27FC236}">
              <a16:creationId xmlns:a16="http://schemas.microsoft.com/office/drawing/2014/main" id="{00000000-0008-0000-0B00-00004D000000}"/>
            </a:ext>
          </a:extLst>
        </xdr:cNvPr>
        <xdr:cNvSpPr>
          <a:spLocks noChangeArrowheads="1"/>
        </xdr:cNvSpPr>
      </xdr:nvSpPr>
      <xdr:spPr bwMode="auto">
        <a:xfrm>
          <a:off x="207464025" y="6172200"/>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78" name="1 CuadroTexto">
          <a:extLst>
            <a:ext uri="{FF2B5EF4-FFF2-40B4-BE49-F238E27FC236}">
              <a16:creationId xmlns:a16="http://schemas.microsoft.com/office/drawing/2014/main" id="{00000000-0008-0000-0B00-00004E000000}"/>
            </a:ext>
          </a:extLst>
        </xdr:cNvPr>
        <xdr:cNvSpPr>
          <a:spLocks noChangeArrowheads="1"/>
        </xdr:cNvSpPr>
      </xdr:nvSpPr>
      <xdr:spPr bwMode="auto">
        <a:xfrm>
          <a:off x="207464025" y="5029200"/>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79" name="1 CuadroTexto">
          <a:extLst>
            <a:ext uri="{FF2B5EF4-FFF2-40B4-BE49-F238E27FC236}">
              <a16:creationId xmlns:a16="http://schemas.microsoft.com/office/drawing/2014/main" id="{00000000-0008-0000-0B00-00004F000000}"/>
            </a:ext>
          </a:extLst>
        </xdr:cNvPr>
        <xdr:cNvSpPr>
          <a:spLocks noChangeArrowheads="1"/>
        </xdr:cNvSpPr>
      </xdr:nvSpPr>
      <xdr:spPr bwMode="auto">
        <a:xfrm>
          <a:off x="207464025" y="5029200"/>
          <a:ext cx="0" cy="0"/>
        </a:xfrm>
        <a:prstGeom prst="rect">
          <a:avLst/>
        </a:prstGeom>
        <a:noFill/>
      </xdr:spPr>
    </xdr:sp>
    <xdr:clientData/>
  </xdr:twoCellAnchor>
  <xdr:twoCellAnchor>
    <xdr:from>
      <xdr:col>1</xdr:col>
      <xdr:colOff>409575</xdr:colOff>
      <xdr:row>46</xdr:row>
      <xdr:rowOff>152400</xdr:rowOff>
    </xdr:from>
    <xdr:to>
      <xdr:col>1</xdr:col>
      <xdr:colOff>409575</xdr:colOff>
      <xdr:row>46</xdr:row>
      <xdr:rowOff>152400</xdr:rowOff>
    </xdr:to>
    <xdr:sp macro="" textlink="">
      <xdr:nvSpPr>
        <xdr:cNvPr id="80" name="1 CuadroTexto">
          <a:extLst>
            <a:ext uri="{FF2B5EF4-FFF2-40B4-BE49-F238E27FC236}">
              <a16:creationId xmlns:a16="http://schemas.microsoft.com/office/drawing/2014/main" id="{00000000-0008-0000-0B00-000050000000}"/>
            </a:ext>
          </a:extLst>
        </xdr:cNvPr>
        <xdr:cNvSpPr>
          <a:spLocks noChangeArrowheads="1"/>
        </xdr:cNvSpPr>
      </xdr:nvSpPr>
      <xdr:spPr bwMode="auto">
        <a:xfrm>
          <a:off x="207464025" y="6172200"/>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81" name="1 CuadroTexto">
          <a:extLst>
            <a:ext uri="{FF2B5EF4-FFF2-40B4-BE49-F238E27FC236}">
              <a16:creationId xmlns:a16="http://schemas.microsoft.com/office/drawing/2014/main" id="{00000000-0008-0000-0B00-000051000000}"/>
            </a:ext>
          </a:extLst>
        </xdr:cNvPr>
        <xdr:cNvSpPr>
          <a:spLocks noChangeArrowheads="1"/>
        </xdr:cNvSpPr>
      </xdr:nvSpPr>
      <xdr:spPr bwMode="auto">
        <a:xfrm>
          <a:off x="207464025" y="5143500"/>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82" name="1 CuadroTexto">
          <a:extLst>
            <a:ext uri="{FF2B5EF4-FFF2-40B4-BE49-F238E27FC236}">
              <a16:creationId xmlns:a16="http://schemas.microsoft.com/office/drawing/2014/main" id="{00000000-0008-0000-0B00-000052000000}"/>
            </a:ext>
          </a:extLst>
        </xdr:cNvPr>
        <xdr:cNvSpPr>
          <a:spLocks noChangeArrowheads="1"/>
        </xdr:cNvSpPr>
      </xdr:nvSpPr>
      <xdr:spPr bwMode="auto">
        <a:xfrm>
          <a:off x="207464025" y="5143500"/>
          <a:ext cx="0" cy="0"/>
        </a:xfrm>
        <a:prstGeom prst="rect">
          <a:avLst/>
        </a:prstGeom>
        <a:noFill/>
      </xdr:spPr>
    </xdr:sp>
    <xdr:clientData/>
  </xdr:twoCellAnchor>
  <xdr:twoCellAnchor>
    <xdr:from>
      <xdr:col>1</xdr:col>
      <xdr:colOff>354012</xdr:colOff>
      <xdr:row>51</xdr:row>
      <xdr:rowOff>101600</xdr:rowOff>
    </xdr:from>
    <xdr:to>
      <xdr:col>1</xdr:col>
      <xdr:colOff>354012</xdr:colOff>
      <xdr:row>51</xdr:row>
      <xdr:rowOff>101600</xdr:rowOff>
    </xdr:to>
    <xdr:sp macro="" textlink="">
      <xdr:nvSpPr>
        <xdr:cNvPr id="83" name="1 CuadroTexto">
          <a:extLst>
            <a:ext uri="{FF2B5EF4-FFF2-40B4-BE49-F238E27FC236}">
              <a16:creationId xmlns:a16="http://schemas.microsoft.com/office/drawing/2014/main" id="{00000000-0008-0000-0B00-000053000000}"/>
            </a:ext>
          </a:extLst>
        </xdr:cNvPr>
        <xdr:cNvSpPr>
          <a:spLocks noChangeArrowheads="1"/>
        </xdr:cNvSpPr>
      </xdr:nvSpPr>
      <xdr:spPr bwMode="auto">
        <a:xfrm>
          <a:off x="207408462" y="6731000"/>
          <a:ext cx="0" cy="0"/>
        </a:xfrm>
        <a:prstGeom prst="rect">
          <a:avLst/>
        </a:prstGeom>
        <a:noFill/>
      </xdr:spPr>
    </xdr:sp>
    <xdr:clientData/>
  </xdr:twoCellAnchor>
  <xdr:twoCellAnchor>
    <xdr:from>
      <xdr:col>1</xdr:col>
      <xdr:colOff>409575</xdr:colOff>
      <xdr:row>48</xdr:row>
      <xdr:rowOff>152400</xdr:rowOff>
    </xdr:from>
    <xdr:to>
      <xdr:col>1</xdr:col>
      <xdr:colOff>409575</xdr:colOff>
      <xdr:row>48</xdr:row>
      <xdr:rowOff>152400</xdr:rowOff>
    </xdr:to>
    <xdr:sp macro="" textlink="">
      <xdr:nvSpPr>
        <xdr:cNvPr id="84" name="1 CuadroTexto">
          <a:extLst>
            <a:ext uri="{FF2B5EF4-FFF2-40B4-BE49-F238E27FC236}">
              <a16:creationId xmlns:a16="http://schemas.microsoft.com/office/drawing/2014/main" id="{00000000-0008-0000-0B00-000054000000}"/>
            </a:ext>
          </a:extLst>
        </xdr:cNvPr>
        <xdr:cNvSpPr>
          <a:spLocks noChangeArrowheads="1"/>
        </xdr:cNvSpPr>
      </xdr:nvSpPr>
      <xdr:spPr bwMode="auto">
        <a:xfrm>
          <a:off x="207464025" y="6400800"/>
          <a:ext cx="0" cy="0"/>
        </a:xfrm>
        <a:prstGeom prst="rect">
          <a:avLst/>
        </a:prstGeom>
        <a:noFill/>
      </xdr:spPr>
    </xdr:sp>
    <xdr:clientData/>
  </xdr:twoCellAnchor>
  <xdr:twoCellAnchor>
    <xdr:from>
      <xdr:col>1</xdr:col>
      <xdr:colOff>409575</xdr:colOff>
      <xdr:row>46</xdr:row>
      <xdr:rowOff>152400</xdr:rowOff>
    </xdr:from>
    <xdr:to>
      <xdr:col>1</xdr:col>
      <xdr:colOff>409575</xdr:colOff>
      <xdr:row>46</xdr:row>
      <xdr:rowOff>152400</xdr:rowOff>
    </xdr:to>
    <xdr:sp macro="" textlink="">
      <xdr:nvSpPr>
        <xdr:cNvPr id="85" name="1 CuadroTexto">
          <a:extLst>
            <a:ext uri="{FF2B5EF4-FFF2-40B4-BE49-F238E27FC236}">
              <a16:creationId xmlns:a16="http://schemas.microsoft.com/office/drawing/2014/main" id="{00000000-0008-0000-0B00-000055000000}"/>
            </a:ext>
          </a:extLst>
        </xdr:cNvPr>
        <xdr:cNvSpPr>
          <a:spLocks noChangeArrowheads="1"/>
        </xdr:cNvSpPr>
      </xdr:nvSpPr>
      <xdr:spPr bwMode="auto">
        <a:xfrm>
          <a:off x="207464025" y="6172200"/>
          <a:ext cx="0" cy="0"/>
        </a:xfrm>
        <a:prstGeom prst="rect">
          <a:avLst/>
        </a:prstGeom>
        <a:noFill/>
      </xdr:spPr>
    </xdr:sp>
    <xdr:clientData/>
  </xdr:twoCellAnchor>
  <xdr:twoCellAnchor>
    <xdr:from>
      <xdr:col>1</xdr:col>
      <xdr:colOff>409575</xdr:colOff>
      <xdr:row>50</xdr:row>
      <xdr:rowOff>152400</xdr:rowOff>
    </xdr:from>
    <xdr:to>
      <xdr:col>1</xdr:col>
      <xdr:colOff>409575</xdr:colOff>
      <xdr:row>50</xdr:row>
      <xdr:rowOff>152400</xdr:rowOff>
    </xdr:to>
    <xdr:sp macro="" textlink="">
      <xdr:nvSpPr>
        <xdr:cNvPr id="86" name="1 CuadroTexto">
          <a:extLst>
            <a:ext uri="{FF2B5EF4-FFF2-40B4-BE49-F238E27FC236}">
              <a16:creationId xmlns:a16="http://schemas.microsoft.com/office/drawing/2014/main" id="{00000000-0008-0000-0B00-000056000000}"/>
            </a:ext>
          </a:extLst>
        </xdr:cNvPr>
        <xdr:cNvSpPr>
          <a:spLocks noChangeArrowheads="1"/>
        </xdr:cNvSpPr>
      </xdr:nvSpPr>
      <xdr:spPr bwMode="auto">
        <a:xfrm>
          <a:off x="207464025" y="6629400"/>
          <a:ext cx="0" cy="0"/>
        </a:xfrm>
        <a:prstGeom prst="rect">
          <a:avLst/>
        </a:prstGeom>
        <a:noFill/>
      </xdr:spPr>
    </xdr:sp>
    <xdr:clientData/>
  </xdr:twoCellAnchor>
  <xdr:twoCellAnchor>
    <xdr:from>
      <xdr:col>1</xdr:col>
      <xdr:colOff>409575</xdr:colOff>
      <xdr:row>46</xdr:row>
      <xdr:rowOff>152400</xdr:rowOff>
    </xdr:from>
    <xdr:to>
      <xdr:col>1</xdr:col>
      <xdr:colOff>409575</xdr:colOff>
      <xdr:row>46</xdr:row>
      <xdr:rowOff>152400</xdr:rowOff>
    </xdr:to>
    <xdr:sp macro="" textlink="">
      <xdr:nvSpPr>
        <xdr:cNvPr id="87" name="1 CuadroTexto">
          <a:extLst>
            <a:ext uri="{FF2B5EF4-FFF2-40B4-BE49-F238E27FC236}">
              <a16:creationId xmlns:a16="http://schemas.microsoft.com/office/drawing/2014/main" id="{00000000-0008-0000-0B00-000057000000}"/>
            </a:ext>
          </a:extLst>
        </xdr:cNvPr>
        <xdr:cNvSpPr>
          <a:spLocks noChangeArrowheads="1"/>
        </xdr:cNvSpPr>
      </xdr:nvSpPr>
      <xdr:spPr bwMode="auto">
        <a:xfrm>
          <a:off x="207464025" y="6172200"/>
          <a:ext cx="0" cy="0"/>
        </a:xfrm>
        <a:prstGeom prst="rect">
          <a:avLst/>
        </a:prstGeom>
        <a:noFill/>
      </xdr:spPr>
    </xdr:sp>
    <xdr:clientData/>
  </xdr:twoCellAnchor>
  <xdr:twoCellAnchor>
    <xdr:from>
      <xdr:col>1</xdr:col>
      <xdr:colOff>409575</xdr:colOff>
      <xdr:row>46</xdr:row>
      <xdr:rowOff>152400</xdr:rowOff>
    </xdr:from>
    <xdr:to>
      <xdr:col>1</xdr:col>
      <xdr:colOff>409575</xdr:colOff>
      <xdr:row>46</xdr:row>
      <xdr:rowOff>152400</xdr:rowOff>
    </xdr:to>
    <xdr:sp macro="" textlink="">
      <xdr:nvSpPr>
        <xdr:cNvPr id="88" name="1 CuadroTexto">
          <a:extLst>
            <a:ext uri="{FF2B5EF4-FFF2-40B4-BE49-F238E27FC236}">
              <a16:creationId xmlns:a16="http://schemas.microsoft.com/office/drawing/2014/main" id="{00000000-0008-0000-0B00-000058000000}"/>
            </a:ext>
          </a:extLst>
        </xdr:cNvPr>
        <xdr:cNvSpPr>
          <a:spLocks noChangeArrowheads="1"/>
        </xdr:cNvSpPr>
      </xdr:nvSpPr>
      <xdr:spPr bwMode="auto">
        <a:xfrm>
          <a:off x="207464025" y="6172200"/>
          <a:ext cx="0" cy="0"/>
        </a:xfrm>
        <a:prstGeom prst="rect">
          <a:avLst/>
        </a:prstGeom>
        <a:noFill/>
      </xdr:spPr>
    </xdr:sp>
    <xdr:clientData/>
  </xdr:twoCellAnchor>
  <xdr:twoCellAnchor>
    <xdr:from>
      <xdr:col>1</xdr:col>
      <xdr:colOff>409575</xdr:colOff>
      <xdr:row>51</xdr:row>
      <xdr:rowOff>152400</xdr:rowOff>
    </xdr:from>
    <xdr:to>
      <xdr:col>1</xdr:col>
      <xdr:colOff>409575</xdr:colOff>
      <xdr:row>51</xdr:row>
      <xdr:rowOff>152400</xdr:rowOff>
    </xdr:to>
    <xdr:sp macro="" textlink="">
      <xdr:nvSpPr>
        <xdr:cNvPr id="89" name="1 CuadroTexto">
          <a:extLst>
            <a:ext uri="{FF2B5EF4-FFF2-40B4-BE49-F238E27FC236}">
              <a16:creationId xmlns:a16="http://schemas.microsoft.com/office/drawing/2014/main" id="{00000000-0008-0000-0B00-000059000000}"/>
            </a:ext>
          </a:extLst>
        </xdr:cNvPr>
        <xdr:cNvSpPr>
          <a:spLocks noChangeArrowheads="1"/>
        </xdr:cNvSpPr>
      </xdr:nvSpPr>
      <xdr:spPr bwMode="auto">
        <a:xfrm>
          <a:off x="207464025" y="6743700"/>
          <a:ext cx="0" cy="0"/>
        </a:xfrm>
        <a:prstGeom prst="rect">
          <a:avLst/>
        </a:prstGeom>
        <a:noFill/>
      </xdr:spPr>
    </xdr:sp>
    <xdr:clientData/>
  </xdr:twoCellAnchor>
  <xdr:twoCellAnchor>
    <xdr:from>
      <xdr:col>1</xdr:col>
      <xdr:colOff>409575</xdr:colOff>
      <xdr:row>45</xdr:row>
      <xdr:rowOff>152400</xdr:rowOff>
    </xdr:from>
    <xdr:to>
      <xdr:col>1</xdr:col>
      <xdr:colOff>409575</xdr:colOff>
      <xdr:row>45</xdr:row>
      <xdr:rowOff>152400</xdr:rowOff>
    </xdr:to>
    <xdr:sp macro="" textlink="">
      <xdr:nvSpPr>
        <xdr:cNvPr id="90" name="1 CuadroTexto">
          <a:extLst>
            <a:ext uri="{FF2B5EF4-FFF2-40B4-BE49-F238E27FC236}">
              <a16:creationId xmlns:a16="http://schemas.microsoft.com/office/drawing/2014/main" id="{00000000-0008-0000-0B00-00005A000000}"/>
            </a:ext>
          </a:extLst>
        </xdr:cNvPr>
        <xdr:cNvSpPr>
          <a:spLocks noChangeArrowheads="1"/>
        </xdr:cNvSpPr>
      </xdr:nvSpPr>
      <xdr:spPr bwMode="auto">
        <a:xfrm>
          <a:off x="207464025" y="6057900"/>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91" name="1 CuadroTexto">
          <a:extLst>
            <a:ext uri="{FF2B5EF4-FFF2-40B4-BE49-F238E27FC236}">
              <a16:creationId xmlns:a16="http://schemas.microsoft.com/office/drawing/2014/main" id="{00000000-0008-0000-0B00-00005B000000}"/>
            </a:ext>
          </a:extLst>
        </xdr:cNvPr>
        <xdr:cNvSpPr>
          <a:spLocks noChangeArrowheads="1"/>
        </xdr:cNvSpPr>
      </xdr:nvSpPr>
      <xdr:spPr bwMode="auto">
        <a:xfrm>
          <a:off x="207464025" y="5029200"/>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92" name="1 CuadroTexto">
          <a:extLst>
            <a:ext uri="{FF2B5EF4-FFF2-40B4-BE49-F238E27FC236}">
              <a16:creationId xmlns:a16="http://schemas.microsoft.com/office/drawing/2014/main" id="{00000000-0008-0000-0B00-00005C000000}"/>
            </a:ext>
          </a:extLst>
        </xdr:cNvPr>
        <xdr:cNvSpPr>
          <a:spLocks noChangeArrowheads="1"/>
        </xdr:cNvSpPr>
      </xdr:nvSpPr>
      <xdr:spPr bwMode="auto">
        <a:xfrm>
          <a:off x="207464025" y="5029200"/>
          <a:ext cx="0" cy="0"/>
        </a:xfrm>
        <a:prstGeom prst="rect">
          <a:avLst/>
        </a:prstGeom>
        <a:noFill/>
      </xdr:spPr>
    </xdr:sp>
    <xdr:clientData/>
  </xdr:twoCellAnchor>
  <xdr:twoCellAnchor>
    <xdr:from>
      <xdr:col>1</xdr:col>
      <xdr:colOff>409575</xdr:colOff>
      <xdr:row>49</xdr:row>
      <xdr:rowOff>152400</xdr:rowOff>
    </xdr:from>
    <xdr:to>
      <xdr:col>1</xdr:col>
      <xdr:colOff>409575</xdr:colOff>
      <xdr:row>49</xdr:row>
      <xdr:rowOff>152400</xdr:rowOff>
    </xdr:to>
    <xdr:sp macro="" textlink="">
      <xdr:nvSpPr>
        <xdr:cNvPr id="93" name="1 CuadroTexto">
          <a:extLst>
            <a:ext uri="{FF2B5EF4-FFF2-40B4-BE49-F238E27FC236}">
              <a16:creationId xmlns:a16="http://schemas.microsoft.com/office/drawing/2014/main" id="{00000000-0008-0000-0B00-00005D000000}"/>
            </a:ext>
          </a:extLst>
        </xdr:cNvPr>
        <xdr:cNvSpPr>
          <a:spLocks noChangeArrowheads="1"/>
        </xdr:cNvSpPr>
      </xdr:nvSpPr>
      <xdr:spPr bwMode="auto">
        <a:xfrm>
          <a:off x="207464025" y="6515100"/>
          <a:ext cx="0" cy="0"/>
        </a:xfrm>
        <a:prstGeom prst="rect">
          <a:avLst/>
        </a:prstGeom>
        <a:noFill/>
      </xdr:spPr>
    </xdr:sp>
    <xdr:clientData/>
  </xdr:twoCellAnchor>
  <xdr:twoCellAnchor>
    <xdr:from>
      <xdr:col>1</xdr:col>
      <xdr:colOff>409575</xdr:colOff>
      <xdr:row>45</xdr:row>
      <xdr:rowOff>152400</xdr:rowOff>
    </xdr:from>
    <xdr:to>
      <xdr:col>1</xdr:col>
      <xdr:colOff>409575</xdr:colOff>
      <xdr:row>45</xdr:row>
      <xdr:rowOff>152400</xdr:rowOff>
    </xdr:to>
    <xdr:sp macro="" textlink="">
      <xdr:nvSpPr>
        <xdr:cNvPr id="94" name="1 CuadroTexto">
          <a:extLst>
            <a:ext uri="{FF2B5EF4-FFF2-40B4-BE49-F238E27FC236}">
              <a16:creationId xmlns:a16="http://schemas.microsoft.com/office/drawing/2014/main" id="{00000000-0008-0000-0B00-00005E000000}"/>
            </a:ext>
          </a:extLst>
        </xdr:cNvPr>
        <xdr:cNvSpPr>
          <a:spLocks noChangeArrowheads="1"/>
        </xdr:cNvSpPr>
      </xdr:nvSpPr>
      <xdr:spPr bwMode="auto">
        <a:xfrm>
          <a:off x="207464025" y="6057900"/>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95" name="1 CuadroTexto">
          <a:extLst>
            <a:ext uri="{FF2B5EF4-FFF2-40B4-BE49-F238E27FC236}">
              <a16:creationId xmlns:a16="http://schemas.microsoft.com/office/drawing/2014/main" id="{00000000-0008-0000-0B00-00005F000000}"/>
            </a:ext>
          </a:extLst>
        </xdr:cNvPr>
        <xdr:cNvSpPr>
          <a:spLocks noChangeArrowheads="1"/>
        </xdr:cNvSpPr>
      </xdr:nvSpPr>
      <xdr:spPr bwMode="auto">
        <a:xfrm>
          <a:off x="207464025" y="5029200"/>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96" name="1 CuadroTexto">
          <a:extLst>
            <a:ext uri="{FF2B5EF4-FFF2-40B4-BE49-F238E27FC236}">
              <a16:creationId xmlns:a16="http://schemas.microsoft.com/office/drawing/2014/main" id="{00000000-0008-0000-0B00-000060000000}"/>
            </a:ext>
          </a:extLst>
        </xdr:cNvPr>
        <xdr:cNvSpPr>
          <a:spLocks noChangeArrowheads="1"/>
        </xdr:cNvSpPr>
      </xdr:nvSpPr>
      <xdr:spPr bwMode="auto">
        <a:xfrm>
          <a:off x="207464025" y="5029200"/>
          <a:ext cx="0" cy="0"/>
        </a:xfrm>
        <a:prstGeom prst="rect">
          <a:avLst/>
        </a:prstGeom>
        <a:noFill/>
      </xdr:spPr>
    </xdr:sp>
    <xdr:clientData/>
  </xdr:twoCellAnchor>
  <xdr:twoCellAnchor>
    <xdr:from>
      <xdr:col>1</xdr:col>
      <xdr:colOff>409575</xdr:colOff>
      <xdr:row>45</xdr:row>
      <xdr:rowOff>152400</xdr:rowOff>
    </xdr:from>
    <xdr:to>
      <xdr:col>1</xdr:col>
      <xdr:colOff>409575</xdr:colOff>
      <xdr:row>45</xdr:row>
      <xdr:rowOff>152400</xdr:rowOff>
    </xdr:to>
    <xdr:sp macro="" textlink="">
      <xdr:nvSpPr>
        <xdr:cNvPr id="97" name="1 CuadroTexto">
          <a:extLst>
            <a:ext uri="{FF2B5EF4-FFF2-40B4-BE49-F238E27FC236}">
              <a16:creationId xmlns:a16="http://schemas.microsoft.com/office/drawing/2014/main" id="{00000000-0008-0000-0B00-000061000000}"/>
            </a:ext>
          </a:extLst>
        </xdr:cNvPr>
        <xdr:cNvSpPr>
          <a:spLocks noChangeArrowheads="1"/>
        </xdr:cNvSpPr>
      </xdr:nvSpPr>
      <xdr:spPr bwMode="auto">
        <a:xfrm>
          <a:off x="207464025" y="6057900"/>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98" name="1 CuadroTexto">
          <a:extLst>
            <a:ext uri="{FF2B5EF4-FFF2-40B4-BE49-F238E27FC236}">
              <a16:creationId xmlns:a16="http://schemas.microsoft.com/office/drawing/2014/main" id="{00000000-0008-0000-0B00-000062000000}"/>
            </a:ext>
          </a:extLst>
        </xdr:cNvPr>
        <xdr:cNvSpPr>
          <a:spLocks noChangeArrowheads="1"/>
        </xdr:cNvSpPr>
      </xdr:nvSpPr>
      <xdr:spPr bwMode="auto">
        <a:xfrm>
          <a:off x="207464025" y="5029200"/>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99" name="1 CuadroTexto">
          <a:extLst>
            <a:ext uri="{FF2B5EF4-FFF2-40B4-BE49-F238E27FC236}">
              <a16:creationId xmlns:a16="http://schemas.microsoft.com/office/drawing/2014/main" id="{00000000-0008-0000-0B00-000063000000}"/>
            </a:ext>
          </a:extLst>
        </xdr:cNvPr>
        <xdr:cNvSpPr>
          <a:spLocks noChangeArrowheads="1"/>
        </xdr:cNvSpPr>
      </xdr:nvSpPr>
      <xdr:spPr bwMode="auto">
        <a:xfrm>
          <a:off x="207464025" y="5029200"/>
          <a:ext cx="0" cy="0"/>
        </a:xfrm>
        <a:prstGeom prst="rect">
          <a:avLst/>
        </a:prstGeom>
        <a:noFill/>
      </xdr:spPr>
    </xdr:sp>
    <xdr:clientData/>
  </xdr:twoCellAnchor>
  <xdr:twoCellAnchor>
    <xdr:from>
      <xdr:col>1</xdr:col>
      <xdr:colOff>354012</xdr:colOff>
      <xdr:row>53</xdr:row>
      <xdr:rowOff>101600</xdr:rowOff>
    </xdr:from>
    <xdr:to>
      <xdr:col>1</xdr:col>
      <xdr:colOff>354012</xdr:colOff>
      <xdr:row>53</xdr:row>
      <xdr:rowOff>101600</xdr:rowOff>
    </xdr:to>
    <xdr:sp macro="" textlink="">
      <xdr:nvSpPr>
        <xdr:cNvPr id="100" name="1 CuadroTexto">
          <a:extLst>
            <a:ext uri="{FF2B5EF4-FFF2-40B4-BE49-F238E27FC236}">
              <a16:creationId xmlns:a16="http://schemas.microsoft.com/office/drawing/2014/main" id="{00000000-0008-0000-0B00-000064000000}"/>
            </a:ext>
          </a:extLst>
        </xdr:cNvPr>
        <xdr:cNvSpPr>
          <a:spLocks noChangeArrowheads="1"/>
        </xdr:cNvSpPr>
      </xdr:nvSpPr>
      <xdr:spPr bwMode="auto">
        <a:xfrm>
          <a:off x="207408462" y="6959600"/>
          <a:ext cx="0" cy="0"/>
        </a:xfrm>
        <a:prstGeom prst="rect">
          <a:avLst/>
        </a:prstGeom>
        <a:noFill/>
      </xdr:spPr>
    </xdr:sp>
    <xdr:clientData/>
  </xdr:twoCellAnchor>
  <xdr:twoCellAnchor>
    <xdr:from>
      <xdr:col>1</xdr:col>
      <xdr:colOff>409575</xdr:colOff>
      <xdr:row>50</xdr:row>
      <xdr:rowOff>152400</xdr:rowOff>
    </xdr:from>
    <xdr:to>
      <xdr:col>1</xdr:col>
      <xdr:colOff>409575</xdr:colOff>
      <xdr:row>50</xdr:row>
      <xdr:rowOff>152400</xdr:rowOff>
    </xdr:to>
    <xdr:sp macro="" textlink="">
      <xdr:nvSpPr>
        <xdr:cNvPr id="101" name="1 CuadroTexto">
          <a:extLst>
            <a:ext uri="{FF2B5EF4-FFF2-40B4-BE49-F238E27FC236}">
              <a16:creationId xmlns:a16="http://schemas.microsoft.com/office/drawing/2014/main" id="{00000000-0008-0000-0B00-000065000000}"/>
            </a:ext>
          </a:extLst>
        </xdr:cNvPr>
        <xdr:cNvSpPr>
          <a:spLocks noChangeArrowheads="1"/>
        </xdr:cNvSpPr>
      </xdr:nvSpPr>
      <xdr:spPr bwMode="auto">
        <a:xfrm>
          <a:off x="207464025" y="6629400"/>
          <a:ext cx="0" cy="0"/>
        </a:xfrm>
        <a:prstGeom prst="rect">
          <a:avLst/>
        </a:prstGeom>
        <a:noFill/>
      </xdr:spPr>
    </xdr:sp>
    <xdr:clientData/>
  </xdr:twoCellAnchor>
  <xdr:twoCellAnchor>
    <xdr:from>
      <xdr:col>1</xdr:col>
      <xdr:colOff>409575</xdr:colOff>
      <xdr:row>45</xdr:row>
      <xdr:rowOff>152400</xdr:rowOff>
    </xdr:from>
    <xdr:to>
      <xdr:col>1</xdr:col>
      <xdr:colOff>409575</xdr:colOff>
      <xdr:row>45</xdr:row>
      <xdr:rowOff>152400</xdr:rowOff>
    </xdr:to>
    <xdr:sp macro="" textlink="">
      <xdr:nvSpPr>
        <xdr:cNvPr id="102" name="1 CuadroTexto">
          <a:extLst>
            <a:ext uri="{FF2B5EF4-FFF2-40B4-BE49-F238E27FC236}">
              <a16:creationId xmlns:a16="http://schemas.microsoft.com/office/drawing/2014/main" id="{00000000-0008-0000-0B00-000066000000}"/>
            </a:ext>
          </a:extLst>
        </xdr:cNvPr>
        <xdr:cNvSpPr>
          <a:spLocks noChangeArrowheads="1"/>
        </xdr:cNvSpPr>
      </xdr:nvSpPr>
      <xdr:spPr bwMode="auto">
        <a:xfrm>
          <a:off x="207749775" y="60293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03" name="1 CuadroTexto">
          <a:extLst>
            <a:ext uri="{FF2B5EF4-FFF2-40B4-BE49-F238E27FC236}">
              <a16:creationId xmlns:a16="http://schemas.microsoft.com/office/drawing/2014/main" id="{00000000-0008-0000-0B00-000067000000}"/>
            </a:ext>
          </a:extLst>
        </xdr:cNvPr>
        <xdr:cNvSpPr>
          <a:spLocks noChangeArrowheads="1"/>
        </xdr:cNvSpPr>
      </xdr:nvSpPr>
      <xdr:spPr bwMode="auto">
        <a:xfrm>
          <a:off x="207749775" y="50006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04" name="1 CuadroTexto">
          <a:extLst>
            <a:ext uri="{FF2B5EF4-FFF2-40B4-BE49-F238E27FC236}">
              <a16:creationId xmlns:a16="http://schemas.microsoft.com/office/drawing/2014/main" id="{00000000-0008-0000-0B00-000068000000}"/>
            </a:ext>
          </a:extLst>
        </xdr:cNvPr>
        <xdr:cNvSpPr>
          <a:spLocks noChangeArrowheads="1"/>
        </xdr:cNvSpPr>
      </xdr:nvSpPr>
      <xdr:spPr bwMode="auto">
        <a:xfrm>
          <a:off x="207749775" y="5000625"/>
          <a:ext cx="0" cy="0"/>
        </a:xfrm>
        <a:prstGeom prst="rect">
          <a:avLst/>
        </a:prstGeom>
        <a:noFill/>
      </xdr:spPr>
    </xdr:sp>
    <xdr:clientData/>
  </xdr:twoCellAnchor>
  <xdr:twoCellAnchor>
    <xdr:from>
      <xdr:col>1</xdr:col>
      <xdr:colOff>409575</xdr:colOff>
      <xdr:row>49</xdr:row>
      <xdr:rowOff>152400</xdr:rowOff>
    </xdr:from>
    <xdr:to>
      <xdr:col>1</xdr:col>
      <xdr:colOff>409575</xdr:colOff>
      <xdr:row>49</xdr:row>
      <xdr:rowOff>152400</xdr:rowOff>
    </xdr:to>
    <xdr:sp macro="" textlink="">
      <xdr:nvSpPr>
        <xdr:cNvPr id="105" name="1 CuadroTexto">
          <a:extLst>
            <a:ext uri="{FF2B5EF4-FFF2-40B4-BE49-F238E27FC236}">
              <a16:creationId xmlns:a16="http://schemas.microsoft.com/office/drawing/2014/main" id="{00000000-0008-0000-0B00-000069000000}"/>
            </a:ext>
          </a:extLst>
        </xdr:cNvPr>
        <xdr:cNvSpPr>
          <a:spLocks noChangeArrowheads="1"/>
        </xdr:cNvSpPr>
      </xdr:nvSpPr>
      <xdr:spPr bwMode="auto">
        <a:xfrm>
          <a:off x="207749775" y="6486525"/>
          <a:ext cx="0" cy="0"/>
        </a:xfrm>
        <a:prstGeom prst="rect">
          <a:avLst/>
        </a:prstGeom>
        <a:noFill/>
      </xdr:spPr>
    </xdr:sp>
    <xdr:clientData/>
  </xdr:twoCellAnchor>
  <xdr:twoCellAnchor>
    <xdr:from>
      <xdr:col>1</xdr:col>
      <xdr:colOff>409575</xdr:colOff>
      <xdr:row>45</xdr:row>
      <xdr:rowOff>152400</xdr:rowOff>
    </xdr:from>
    <xdr:to>
      <xdr:col>1</xdr:col>
      <xdr:colOff>409575</xdr:colOff>
      <xdr:row>45</xdr:row>
      <xdr:rowOff>152400</xdr:rowOff>
    </xdr:to>
    <xdr:sp macro="" textlink="">
      <xdr:nvSpPr>
        <xdr:cNvPr id="106" name="1 CuadroTexto">
          <a:extLst>
            <a:ext uri="{FF2B5EF4-FFF2-40B4-BE49-F238E27FC236}">
              <a16:creationId xmlns:a16="http://schemas.microsoft.com/office/drawing/2014/main" id="{00000000-0008-0000-0B00-00006A000000}"/>
            </a:ext>
          </a:extLst>
        </xdr:cNvPr>
        <xdr:cNvSpPr>
          <a:spLocks noChangeArrowheads="1"/>
        </xdr:cNvSpPr>
      </xdr:nvSpPr>
      <xdr:spPr bwMode="auto">
        <a:xfrm>
          <a:off x="207749775" y="60293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07" name="1 CuadroTexto">
          <a:extLst>
            <a:ext uri="{FF2B5EF4-FFF2-40B4-BE49-F238E27FC236}">
              <a16:creationId xmlns:a16="http://schemas.microsoft.com/office/drawing/2014/main" id="{00000000-0008-0000-0B00-00006B000000}"/>
            </a:ext>
          </a:extLst>
        </xdr:cNvPr>
        <xdr:cNvSpPr>
          <a:spLocks noChangeArrowheads="1"/>
        </xdr:cNvSpPr>
      </xdr:nvSpPr>
      <xdr:spPr bwMode="auto">
        <a:xfrm>
          <a:off x="207749775" y="50006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08" name="1 CuadroTexto">
          <a:extLst>
            <a:ext uri="{FF2B5EF4-FFF2-40B4-BE49-F238E27FC236}">
              <a16:creationId xmlns:a16="http://schemas.microsoft.com/office/drawing/2014/main" id="{00000000-0008-0000-0B00-00006C000000}"/>
            </a:ext>
          </a:extLst>
        </xdr:cNvPr>
        <xdr:cNvSpPr>
          <a:spLocks noChangeArrowheads="1"/>
        </xdr:cNvSpPr>
      </xdr:nvSpPr>
      <xdr:spPr bwMode="auto">
        <a:xfrm>
          <a:off x="207749775" y="5000625"/>
          <a:ext cx="0" cy="0"/>
        </a:xfrm>
        <a:prstGeom prst="rect">
          <a:avLst/>
        </a:prstGeom>
        <a:noFill/>
      </xdr:spPr>
    </xdr:sp>
    <xdr:clientData/>
  </xdr:twoCellAnchor>
  <xdr:twoCellAnchor>
    <xdr:from>
      <xdr:col>1</xdr:col>
      <xdr:colOff>409575</xdr:colOff>
      <xdr:row>45</xdr:row>
      <xdr:rowOff>152400</xdr:rowOff>
    </xdr:from>
    <xdr:to>
      <xdr:col>1</xdr:col>
      <xdr:colOff>409575</xdr:colOff>
      <xdr:row>45</xdr:row>
      <xdr:rowOff>152400</xdr:rowOff>
    </xdr:to>
    <xdr:sp macro="" textlink="">
      <xdr:nvSpPr>
        <xdr:cNvPr id="109" name="1 CuadroTexto">
          <a:extLst>
            <a:ext uri="{FF2B5EF4-FFF2-40B4-BE49-F238E27FC236}">
              <a16:creationId xmlns:a16="http://schemas.microsoft.com/office/drawing/2014/main" id="{00000000-0008-0000-0B00-00006D000000}"/>
            </a:ext>
          </a:extLst>
        </xdr:cNvPr>
        <xdr:cNvSpPr>
          <a:spLocks noChangeArrowheads="1"/>
        </xdr:cNvSpPr>
      </xdr:nvSpPr>
      <xdr:spPr bwMode="auto">
        <a:xfrm>
          <a:off x="207749775" y="60293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10" name="1 CuadroTexto">
          <a:extLst>
            <a:ext uri="{FF2B5EF4-FFF2-40B4-BE49-F238E27FC236}">
              <a16:creationId xmlns:a16="http://schemas.microsoft.com/office/drawing/2014/main" id="{00000000-0008-0000-0B00-00006E000000}"/>
            </a:ext>
          </a:extLst>
        </xdr:cNvPr>
        <xdr:cNvSpPr>
          <a:spLocks noChangeArrowheads="1"/>
        </xdr:cNvSpPr>
      </xdr:nvSpPr>
      <xdr:spPr bwMode="auto">
        <a:xfrm>
          <a:off x="207749775" y="50006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11" name="1 CuadroTexto">
          <a:extLst>
            <a:ext uri="{FF2B5EF4-FFF2-40B4-BE49-F238E27FC236}">
              <a16:creationId xmlns:a16="http://schemas.microsoft.com/office/drawing/2014/main" id="{00000000-0008-0000-0B00-00006F000000}"/>
            </a:ext>
          </a:extLst>
        </xdr:cNvPr>
        <xdr:cNvSpPr>
          <a:spLocks noChangeArrowheads="1"/>
        </xdr:cNvSpPr>
      </xdr:nvSpPr>
      <xdr:spPr bwMode="auto">
        <a:xfrm>
          <a:off x="207749775" y="5000625"/>
          <a:ext cx="0" cy="0"/>
        </a:xfrm>
        <a:prstGeom prst="rect">
          <a:avLst/>
        </a:prstGeom>
        <a:noFill/>
      </xdr:spPr>
    </xdr:sp>
    <xdr:clientData/>
  </xdr:twoCellAnchor>
  <xdr:twoCellAnchor>
    <xdr:from>
      <xdr:col>1</xdr:col>
      <xdr:colOff>354012</xdr:colOff>
      <xdr:row>53</xdr:row>
      <xdr:rowOff>101600</xdr:rowOff>
    </xdr:from>
    <xdr:to>
      <xdr:col>1</xdr:col>
      <xdr:colOff>354012</xdr:colOff>
      <xdr:row>53</xdr:row>
      <xdr:rowOff>101600</xdr:rowOff>
    </xdr:to>
    <xdr:sp macro="" textlink="">
      <xdr:nvSpPr>
        <xdr:cNvPr id="112" name="1 CuadroTexto">
          <a:extLst>
            <a:ext uri="{FF2B5EF4-FFF2-40B4-BE49-F238E27FC236}">
              <a16:creationId xmlns:a16="http://schemas.microsoft.com/office/drawing/2014/main" id="{00000000-0008-0000-0B00-000070000000}"/>
            </a:ext>
          </a:extLst>
        </xdr:cNvPr>
        <xdr:cNvSpPr>
          <a:spLocks noChangeArrowheads="1"/>
        </xdr:cNvSpPr>
      </xdr:nvSpPr>
      <xdr:spPr bwMode="auto">
        <a:xfrm>
          <a:off x="207694212" y="6931025"/>
          <a:ext cx="0" cy="0"/>
        </a:xfrm>
        <a:prstGeom prst="rect">
          <a:avLst/>
        </a:prstGeom>
        <a:noFill/>
      </xdr:spPr>
    </xdr:sp>
    <xdr:clientData/>
  </xdr:twoCellAnchor>
  <xdr:twoCellAnchor>
    <xdr:from>
      <xdr:col>1</xdr:col>
      <xdr:colOff>409575</xdr:colOff>
      <xdr:row>50</xdr:row>
      <xdr:rowOff>152400</xdr:rowOff>
    </xdr:from>
    <xdr:to>
      <xdr:col>1</xdr:col>
      <xdr:colOff>409575</xdr:colOff>
      <xdr:row>50</xdr:row>
      <xdr:rowOff>152400</xdr:rowOff>
    </xdr:to>
    <xdr:sp macro="" textlink="">
      <xdr:nvSpPr>
        <xdr:cNvPr id="113" name="1 CuadroTexto">
          <a:extLst>
            <a:ext uri="{FF2B5EF4-FFF2-40B4-BE49-F238E27FC236}">
              <a16:creationId xmlns:a16="http://schemas.microsoft.com/office/drawing/2014/main" id="{00000000-0008-0000-0B00-000071000000}"/>
            </a:ext>
          </a:extLst>
        </xdr:cNvPr>
        <xdr:cNvSpPr>
          <a:spLocks noChangeArrowheads="1"/>
        </xdr:cNvSpPr>
      </xdr:nvSpPr>
      <xdr:spPr bwMode="auto">
        <a:xfrm>
          <a:off x="207749775" y="6600825"/>
          <a:ext cx="0" cy="0"/>
        </a:xfrm>
        <a:prstGeom prst="rect">
          <a:avLst/>
        </a:prstGeom>
        <a:noFill/>
      </xdr:spPr>
    </xdr:sp>
    <xdr:clientData/>
  </xdr:twoCellAnchor>
  <xdr:twoCellAnchor>
    <xdr:from>
      <xdr:col>1</xdr:col>
      <xdr:colOff>409575</xdr:colOff>
      <xdr:row>49</xdr:row>
      <xdr:rowOff>152400</xdr:rowOff>
    </xdr:from>
    <xdr:to>
      <xdr:col>1</xdr:col>
      <xdr:colOff>409575</xdr:colOff>
      <xdr:row>49</xdr:row>
      <xdr:rowOff>152400</xdr:rowOff>
    </xdr:to>
    <xdr:sp macro="" textlink="">
      <xdr:nvSpPr>
        <xdr:cNvPr id="114" name="1 CuadroTexto">
          <a:extLst>
            <a:ext uri="{FF2B5EF4-FFF2-40B4-BE49-F238E27FC236}">
              <a16:creationId xmlns:a16="http://schemas.microsoft.com/office/drawing/2014/main" id="{00000000-0008-0000-0B00-000072000000}"/>
            </a:ext>
          </a:extLst>
        </xdr:cNvPr>
        <xdr:cNvSpPr>
          <a:spLocks noChangeArrowheads="1"/>
        </xdr:cNvSpPr>
      </xdr:nvSpPr>
      <xdr:spPr bwMode="auto">
        <a:xfrm>
          <a:off x="207749775" y="6486525"/>
          <a:ext cx="0" cy="0"/>
        </a:xfrm>
        <a:prstGeom prst="rect">
          <a:avLst/>
        </a:prstGeom>
        <a:noFill/>
      </xdr:spPr>
    </xdr:sp>
    <xdr:clientData/>
  </xdr:twoCellAnchor>
  <xdr:twoCellAnchor>
    <xdr:from>
      <xdr:col>1</xdr:col>
      <xdr:colOff>409575</xdr:colOff>
      <xdr:row>50</xdr:row>
      <xdr:rowOff>152400</xdr:rowOff>
    </xdr:from>
    <xdr:to>
      <xdr:col>1</xdr:col>
      <xdr:colOff>409575</xdr:colOff>
      <xdr:row>50</xdr:row>
      <xdr:rowOff>152400</xdr:rowOff>
    </xdr:to>
    <xdr:sp macro="" textlink="">
      <xdr:nvSpPr>
        <xdr:cNvPr id="115" name="1 CuadroTexto">
          <a:extLst>
            <a:ext uri="{FF2B5EF4-FFF2-40B4-BE49-F238E27FC236}">
              <a16:creationId xmlns:a16="http://schemas.microsoft.com/office/drawing/2014/main" id="{00000000-0008-0000-0B00-000073000000}"/>
            </a:ext>
          </a:extLst>
        </xdr:cNvPr>
        <xdr:cNvSpPr>
          <a:spLocks noChangeArrowheads="1"/>
        </xdr:cNvSpPr>
      </xdr:nvSpPr>
      <xdr:spPr bwMode="auto">
        <a:xfrm>
          <a:off x="207749775" y="6600825"/>
          <a:ext cx="0" cy="0"/>
        </a:xfrm>
        <a:prstGeom prst="rect">
          <a:avLst/>
        </a:prstGeom>
        <a:noFill/>
      </xdr:spPr>
    </xdr:sp>
    <xdr:clientData/>
  </xdr:twoCellAnchor>
  <xdr:twoCellAnchor>
    <xdr:from>
      <xdr:col>1</xdr:col>
      <xdr:colOff>409575</xdr:colOff>
      <xdr:row>46</xdr:row>
      <xdr:rowOff>152400</xdr:rowOff>
    </xdr:from>
    <xdr:to>
      <xdr:col>1</xdr:col>
      <xdr:colOff>409575</xdr:colOff>
      <xdr:row>46</xdr:row>
      <xdr:rowOff>152400</xdr:rowOff>
    </xdr:to>
    <xdr:sp macro="" textlink="">
      <xdr:nvSpPr>
        <xdr:cNvPr id="116" name="1 CuadroTexto">
          <a:extLst>
            <a:ext uri="{FF2B5EF4-FFF2-40B4-BE49-F238E27FC236}">
              <a16:creationId xmlns:a16="http://schemas.microsoft.com/office/drawing/2014/main" id="{00000000-0008-0000-0B00-000074000000}"/>
            </a:ext>
          </a:extLst>
        </xdr:cNvPr>
        <xdr:cNvSpPr>
          <a:spLocks noChangeArrowheads="1"/>
        </xdr:cNvSpPr>
      </xdr:nvSpPr>
      <xdr:spPr bwMode="auto">
        <a:xfrm>
          <a:off x="207749775" y="6143625"/>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117" name="1 CuadroTexto">
          <a:extLst>
            <a:ext uri="{FF2B5EF4-FFF2-40B4-BE49-F238E27FC236}">
              <a16:creationId xmlns:a16="http://schemas.microsoft.com/office/drawing/2014/main" id="{00000000-0008-0000-0B00-000075000000}"/>
            </a:ext>
          </a:extLst>
        </xdr:cNvPr>
        <xdr:cNvSpPr>
          <a:spLocks noChangeArrowheads="1"/>
        </xdr:cNvSpPr>
      </xdr:nvSpPr>
      <xdr:spPr bwMode="auto">
        <a:xfrm>
          <a:off x="207749775" y="5114925"/>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118" name="1 CuadroTexto">
          <a:extLst>
            <a:ext uri="{FF2B5EF4-FFF2-40B4-BE49-F238E27FC236}">
              <a16:creationId xmlns:a16="http://schemas.microsoft.com/office/drawing/2014/main" id="{00000000-0008-0000-0B00-000076000000}"/>
            </a:ext>
          </a:extLst>
        </xdr:cNvPr>
        <xdr:cNvSpPr>
          <a:spLocks noChangeArrowheads="1"/>
        </xdr:cNvSpPr>
      </xdr:nvSpPr>
      <xdr:spPr bwMode="auto">
        <a:xfrm>
          <a:off x="207749775" y="5114925"/>
          <a:ext cx="0" cy="0"/>
        </a:xfrm>
        <a:prstGeom prst="rect">
          <a:avLst/>
        </a:prstGeom>
        <a:noFill/>
      </xdr:spPr>
    </xdr:sp>
    <xdr:clientData/>
  </xdr:twoCellAnchor>
  <xdr:twoCellAnchor>
    <xdr:from>
      <xdr:col>1</xdr:col>
      <xdr:colOff>409575</xdr:colOff>
      <xdr:row>47</xdr:row>
      <xdr:rowOff>152400</xdr:rowOff>
    </xdr:from>
    <xdr:to>
      <xdr:col>1</xdr:col>
      <xdr:colOff>409575</xdr:colOff>
      <xdr:row>47</xdr:row>
      <xdr:rowOff>152400</xdr:rowOff>
    </xdr:to>
    <xdr:sp macro="" textlink="">
      <xdr:nvSpPr>
        <xdr:cNvPr id="119" name="1 CuadroTexto">
          <a:extLst>
            <a:ext uri="{FF2B5EF4-FFF2-40B4-BE49-F238E27FC236}">
              <a16:creationId xmlns:a16="http://schemas.microsoft.com/office/drawing/2014/main" id="{00000000-0008-0000-0B00-000077000000}"/>
            </a:ext>
          </a:extLst>
        </xdr:cNvPr>
        <xdr:cNvSpPr>
          <a:spLocks noChangeArrowheads="1"/>
        </xdr:cNvSpPr>
      </xdr:nvSpPr>
      <xdr:spPr bwMode="auto">
        <a:xfrm>
          <a:off x="207749775" y="6257925"/>
          <a:ext cx="0" cy="0"/>
        </a:xfrm>
        <a:prstGeom prst="rect">
          <a:avLst/>
        </a:prstGeom>
        <a:noFill/>
      </xdr:spPr>
    </xdr:sp>
    <xdr:clientData/>
  </xdr:twoCellAnchor>
  <xdr:twoCellAnchor>
    <xdr:from>
      <xdr:col>1</xdr:col>
      <xdr:colOff>409575</xdr:colOff>
      <xdr:row>46</xdr:row>
      <xdr:rowOff>152400</xdr:rowOff>
    </xdr:from>
    <xdr:to>
      <xdr:col>1</xdr:col>
      <xdr:colOff>409575</xdr:colOff>
      <xdr:row>46</xdr:row>
      <xdr:rowOff>152400</xdr:rowOff>
    </xdr:to>
    <xdr:sp macro="" textlink="">
      <xdr:nvSpPr>
        <xdr:cNvPr id="120" name="1 CuadroTexto">
          <a:extLst>
            <a:ext uri="{FF2B5EF4-FFF2-40B4-BE49-F238E27FC236}">
              <a16:creationId xmlns:a16="http://schemas.microsoft.com/office/drawing/2014/main" id="{00000000-0008-0000-0B00-000078000000}"/>
            </a:ext>
          </a:extLst>
        </xdr:cNvPr>
        <xdr:cNvSpPr>
          <a:spLocks noChangeArrowheads="1"/>
        </xdr:cNvSpPr>
      </xdr:nvSpPr>
      <xdr:spPr bwMode="auto">
        <a:xfrm>
          <a:off x="207749775" y="61436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21" name="1 CuadroTexto">
          <a:extLst>
            <a:ext uri="{FF2B5EF4-FFF2-40B4-BE49-F238E27FC236}">
              <a16:creationId xmlns:a16="http://schemas.microsoft.com/office/drawing/2014/main" id="{00000000-0008-0000-0B00-000079000000}"/>
            </a:ext>
          </a:extLst>
        </xdr:cNvPr>
        <xdr:cNvSpPr>
          <a:spLocks noChangeArrowheads="1"/>
        </xdr:cNvSpPr>
      </xdr:nvSpPr>
      <xdr:spPr bwMode="auto">
        <a:xfrm>
          <a:off x="207749775" y="50006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22" name="1 CuadroTexto">
          <a:extLst>
            <a:ext uri="{FF2B5EF4-FFF2-40B4-BE49-F238E27FC236}">
              <a16:creationId xmlns:a16="http://schemas.microsoft.com/office/drawing/2014/main" id="{00000000-0008-0000-0B00-00007A000000}"/>
            </a:ext>
          </a:extLst>
        </xdr:cNvPr>
        <xdr:cNvSpPr>
          <a:spLocks noChangeArrowheads="1"/>
        </xdr:cNvSpPr>
      </xdr:nvSpPr>
      <xdr:spPr bwMode="auto">
        <a:xfrm>
          <a:off x="207749775" y="5000625"/>
          <a:ext cx="0" cy="0"/>
        </a:xfrm>
        <a:prstGeom prst="rect">
          <a:avLst/>
        </a:prstGeom>
        <a:noFill/>
      </xdr:spPr>
    </xdr:sp>
    <xdr:clientData/>
  </xdr:twoCellAnchor>
  <xdr:twoCellAnchor>
    <xdr:from>
      <xdr:col>1</xdr:col>
      <xdr:colOff>409575</xdr:colOff>
      <xdr:row>46</xdr:row>
      <xdr:rowOff>152400</xdr:rowOff>
    </xdr:from>
    <xdr:to>
      <xdr:col>1</xdr:col>
      <xdr:colOff>409575</xdr:colOff>
      <xdr:row>46</xdr:row>
      <xdr:rowOff>152400</xdr:rowOff>
    </xdr:to>
    <xdr:sp macro="" textlink="">
      <xdr:nvSpPr>
        <xdr:cNvPr id="123" name="1 CuadroTexto">
          <a:extLst>
            <a:ext uri="{FF2B5EF4-FFF2-40B4-BE49-F238E27FC236}">
              <a16:creationId xmlns:a16="http://schemas.microsoft.com/office/drawing/2014/main" id="{00000000-0008-0000-0B00-00007B000000}"/>
            </a:ext>
          </a:extLst>
        </xdr:cNvPr>
        <xdr:cNvSpPr>
          <a:spLocks noChangeArrowheads="1"/>
        </xdr:cNvSpPr>
      </xdr:nvSpPr>
      <xdr:spPr bwMode="auto">
        <a:xfrm>
          <a:off x="207749775" y="6143625"/>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124" name="1 CuadroTexto">
          <a:extLst>
            <a:ext uri="{FF2B5EF4-FFF2-40B4-BE49-F238E27FC236}">
              <a16:creationId xmlns:a16="http://schemas.microsoft.com/office/drawing/2014/main" id="{00000000-0008-0000-0B00-00007C000000}"/>
            </a:ext>
          </a:extLst>
        </xdr:cNvPr>
        <xdr:cNvSpPr>
          <a:spLocks noChangeArrowheads="1"/>
        </xdr:cNvSpPr>
      </xdr:nvSpPr>
      <xdr:spPr bwMode="auto">
        <a:xfrm>
          <a:off x="207749775" y="5114925"/>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125" name="1 CuadroTexto">
          <a:extLst>
            <a:ext uri="{FF2B5EF4-FFF2-40B4-BE49-F238E27FC236}">
              <a16:creationId xmlns:a16="http://schemas.microsoft.com/office/drawing/2014/main" id="{00000000-0008-0000-0B00-00007D000000}"/>
            </a:ext>
          </a:extLst>
        </xdr:cNvPr>
        <xdr:cNvSpPr>
          <a:spLocks noChangeArrowheads="1"/>
        </xdr:cNvSpPr>
      </xdr:nvSpPr>
      <xdr:spPr bwMode="auto">
        <a:xfrm>
          <a:off x="207749775" y="5114925"/>
          <a:ext cx="0" cy="0"/>
        </a:xfrm>
        <a:prstGeom prst="rect">
          <a:avLst/>
        </a:prstGeom>
        <a:noFill/>
      </xdr:spPr>
    </xdr:sp>
    <xdr:clientData/>
  </xdr:twoCellAnchor>
  <xdr:twoCellAnchor>
    <xdr:from>
      <xdr:col>1</xdr:col>
      <xdr:colOff>354012</xdr:colOff>
      <xdr:row>52</xdr:row>
      <xdr:rowOff>101600</xdr:rowOff>
    </xdr:from>
    <xdr:to>
      <xdr:col>1</xdr:col>
      <xdr:colOff>354012</xdr:colOff>
      <xdr:row>52</xdr:row>
      <xdr:rowOff>101600</xdr:rowOff>
    </xdr:to>
    <xdr:sp macro="" textlink="">
      <xdr:nvSpPr>
        <xdr:cNvPr id="126" name="1 CuadroTexto">
          <a:extLst>
            <a:ext uri="{FF2B5EF4-FFF2-40B4-BE49-F238E27FC236}">
              <a16:creationId xmlns:a16="http://schemas.microsoft.com/office/drawing/2014/main" id="{00000000-0008-0000-0B00-00007E000000}"/>
            </a:ext>
          </a:extLst>
        </xdr:cNvPr>
        <xdr:cNvSpPr>
          <a:spLocks noChangeArrowheads="1"/>
        </xdr:cNvSpPr>
      </xdr:nvSpPr>
      <xdr:spPr bwMode="auto">
        <a:xfrm>
          <a:off x="207694212" y="6816725"/>
          <a:ext cx="0" cy="0"/>
        </a:xfrm>
        <a:prstGeom prst="rect">
          <a:avLst/>
        </a:prstGeom>
        <a:noFill/>
      </xdr:spPr>
    </xdr:sp>
    <xdr:clientData/>
  </xdr:twoCellAnchor>
  <xdr:twoCellAnchor>
    <xdr:from>
      <xdr:col>1</xdr:col>
      <xdr:colOff>409575</xdr:colOff>
      <xdr:row>48</xdr:row>
      <xdr:rowOff>152400</xdr:rowOff>
    </xdr:from>
    <xdr:to>
      <xdr:col>1</xdr:col>
      <xdr:colOff>409575</xdr:colOff>
      <xdr:row>48</xdr:row>
      <xdr:rowOff>152400</xdr:rowOff>
    </xdr:to>
    <xdr:sp macro="" textlink="">
      <xdr:nvSpPr>
        <xdr:cNvPr id="127" name="1 CuadroTexto">
          <a:extLst>
            <a:ext uri="{FF2B5EF4-FFF2-40B4-BE49-F238E27FC236}">
              <a16:creationId xmlns:a16="http://schemas.microsoft.com/office/drawing/2014/main" id="{00000000-0008-0000-0B00-00007F000000}"/>
            </a:ext>
          </a:extLst>
        </xdr:cNvPr>
        <xdr:cNvSpPr>
          <a:spLocks noChangeArrowheads="1"/>
        </xdr:cNvSpPr>
      </xdr:nvSpPr>
      <xdr:spPr bwMode="auto">
        <a:xfrm>
          <a:off x="207749775" y="6372225"/>
          <a:ext cx="0" cy="0"/>
        </a:xfrm>
        <a:prstGeom prst="rect">
          <a:avLst/>
        </a:prstGeom>
        <a:noFill/>
      </xdr:spPr>
    </xdr:sp>
    <xdr:clientData/>
  </xdr:twoCellAnchor>
  <xdr:twoCellAnchor>
    <xdr:from>
      <xdr:col>1</xdr:col>
      <xdr:colOff>409575</xdr:colOff>
      <xdr:row>46</xdr:row>
      <xdr:rowOff>152400</xdr:rowOff>
    </xdr:from>
    <xdr:to>
      <xdr:col>1</xdr:col>
      <xdr:colOff>409575</xdr:colOff>
      <xdr:row>46</xdr:row>
      <xdr:rowOff>152400</xdr:rowOff>
    </xdr:to>
    <xdr:sp macro="" textlink="">
      <xdr:nvSpPr>
        <xdr:cNvPr id="128" name="1 CuadroTexto">
          <a:extLst>
            <a:ext uri="{FF2B5EF4-FFF2-40B4-BE49-F238E27FC236}">
              <a16:creationId xmlns:a16="http://schemas.microsoft.com/office/drawing/2014/main" id="{00000000-0008-0000-0B00-000080000000}"/>
            </a:ext>
          </a:extLst>
        </xdr:cNvPr>
        <xdr:cNvSpPr>
          <a:spLocks noChangeArrowheads="1"/>
        </xdr:cNvSpPr>
      </xdr:nvSpPr>
      <xdr:spPr bwMode="auto">
        <a:xfrm>
          <a:off x="207749775" y="6143625"/>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129" name="1 CuadroTexto">
          <a:extLst>
            <a:ext uri="{FF2B5EF4-FFF2-40B4-BE49-F238E27FC236}">
              <a16:creationId xmlns:a16="http://schemas.microsoft.com/office/drawing/2014/main" id="{00000000-0008-0000-0B00-000081000000}"/>
            </a:ext>
          </a:extLst>
        </xdr:cNvPr>
        <xdr:cNvSpPr>
          <a:spLocks noChangeArrowheads="1"/>
        </xdr:cNvSpPr>
      </xdr:nvSpPr>
      <xdr:spPr bwMode="auto">
        <a:xfrm>
          <a:off x="207749775" y="5114925"/>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130" name="1 CuadroTexto">
          <a:extLst>
            <a:ext uri="{FF2B5EF4-FFF2-40B4-BE49-F238E27FC236}">
              <a16:creationId xmlns:a16="http://schemas.microsoft.com/office/drawing/2014/main" id="{00000000-0008-0000-0B00-000082000000}"/>
            </a:ext>
          </a:extLst>
        </xdr:cNvPr>
        <xdr:cNvSpPr>
          <a:spLocks noChangeArrowheads="1"/>
        </xdr:cNvSpPr>
      </xdr:nvSpPr>
      <xdr:spPr bwMode="auto">
        <a:xfrm>
          <a:off x="207749775" y="5114925"/>
          <a:ext cx="0" cy="0"/>
        </a:xfrm>
        <a:prstGeom prst="rect">
          <a:avLst/>
        </a:prstGeom>
        <a:noFill/>
      </xdr:spPr>
    </xdr:sp>
    <xdr:clientData/>
  </xdr:twoCellAnchor>
  <xdr:twoCellAnchor>
    <xdr:from>
      <xdr:col>1</xdr:col>
      <xdr:colOff>409575</xdr:colOff>
      <xdr:row>47</xdr:row>
      <xdr:rowOff>152400</xdr:rowOff>
    </xdr:from>
    <xdr:to>
      <xdr:col>1</xdr:col>
      <xdr:colOff>409575</xdr:colOff>
      <xdr:row>47</xdr:row>
      <xdr:rowOff>152400</xdr:rowOff>
    </xdr:to>
    <xdr:sp macro="" textlink="">
      <xdr:nvSpPr>
        <xdr:cNvPr id="131" name="1 CuadroTexto">
          <a:extLst>
            <a:ext uri="{FF2B5EF4-FFF2-40B4-BE49-F238E27FC236}">
              <a16:creationId xmlns:a16="http://schemas.microsoft.com/office/drawing/2014/main" id="{00000000-0008-0000-0B00-000083000000}"/>
            </a:ext>
          </a:extLst>
        </xdr:cNvPr>
        <xdr:cNvSpPr>
          <a:spLocks noChangeArrowheads="1"/>
        </xdr:cNvSpPr>
      </xdr:nvSpPr>
      <xdr:spPr bwMode="auto">
        <a:xfrm>
          <a:off x="207749775" y="6257925"/>
          <a:ext cx="0" cy="0"/>
        </a:xfrm>
        <a:prstGeom prst="rect">
          <a:avLst/>
        </a:prstGeom>
        <a:noFill/>
      </xdr:spPr>
    </xdr:sp>
    <xdr:clientData/>
  </xdr:twoCellAnchor>
  <xdr:twoCellAnchor>
    <xdr:from>
      <xdr:col>1</xdr:col>
      <xdr:colOff>409575</xdr:colOff>
      <xdr:row>46</xdr:row>
      <xdr:rowOff>152400</xdr:rowOff>
    </xdr:from>
    <xdr:to>
      <xdr:col>1</xdr:col>
      <xdr:colOff>409575</xdr:colOff>
      <xdr:row>46</xdr:row>
      <xdr:rowOff>152400</xdr:rowOff>
    </xdr:to>
    <xdr:sp macro="" textlink="">
      <xdr:nvSpPr>
        <xdr:cNvPr id="132" name="1 CuadroTexto">
          <a:extLst>
            <a:ext uri="{FF2B5EF4-FFF2-40B4-BE49-F238E27FC236}">
              <a16:creationId xmlns:a16="http://schemas.microsoft.com/office/drawing/2014/main" id="{00000000-0008-0000-0B00-000084000000}"/>
            </a:ext>
          </a:extLst>
        </xdr:cNvPr>
        <xdr:cNvSpPr>
          <a:spLocks noChangeArrowheads="1"/>
        </xdr:cNvSpPr>
      </xdr:nvSpPr>
      <xdr:spPr bwMode="auto">
        <a:xfrm>
          <a:off x="207749775" y="61436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33" name="1 CuadroTexto">
          <a:extLst>
            <a:ext uri="{FF2B5EF4-FFF2-40B4-BE49-F238E27FC236}">
              <a16:creationId xmlns:a16="http://schemas.microsoft.com/office/drawing/2014/main" id="{00000000-0008-0000-0B00-000085000000}"/>
            </a:ext>
          </a:extLst>
        </xdr:cNvPr>
        <xdr:cNvSpPr>
          <a:spLocks noChangeArrowheads="1"/>
        </xdr:cNvSpPr>
      </xdr:nvSpPr>
      <xdr:spPr bwMode="auto">
        <a:xfrm>
          <a:off x="207749775" y="50006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34" name="1 CuadroTexto">
          <a:extLst>
            <a:ext uri="{FF2B5EF4-FFF2-40B4-BE49-F238E27FC236}">
              <a16:creationId xmlns:a16="http://schemas.microsoft.com/office/drawing/2014/main" id="{00000000-0008-0000-0B00-000086000000}"/>
            </a:ext>
          </a:extLst>
        </xdr:cNvPr>
        <xdr:cNvSpPr>
          <a:spLocks noChangeArrowheads="1"/>
        </xdr:cNvSpPr>
      </xdr:nvSpPr>
      <xdr:spPr bwMode="auto">
        <a:xfrm>
          <a:off x="207749775" y="5000625"/>
          <a:ext cx="0" cy="0"/>
        </a:xfrm>
        <a:prstGeom prst="rect">
          <a:avLst/>
        </a:prstGeom>
        <a:noFill/>
      </xdr:spPr>
    </xdr:sp>
    <xdr:clientData/>
  </xdr:twoCellAnchor>
  <xdr:twoCellAnchor>
    <xdr:from>
      <xdr:col>1</xdr:col>
      <xdr:colOff>409575</xdr:colOff>
      <xdr:row>46</xdr:row>
      <xdr:rowOff>152400</xdr:rowOff>
    </xdr:from>
    <xdr:to>
      <xdr:col>1</xdr:col>
      <xdr:colOff>409575</xdr:colOff>
      <xdr:row>46</xdr:row>
      <xdr:rowOff>152400</xdr:rowOff>
    </xdr:to>
    <xdr:sp macro="" textlink="">
      <xdr:nvSpPr>
        <xdr:cNvPr id="135" name="1 CuadroTexto">
          <a:extLst>
            <a:ext uri="{FF2B5EF4-FFF2-40B4-BE49-F238E27FC236}">
              <a16:creationId xmlns:a16="http://schemas.microsoft.com/office/drawing/2014/main" id="{00000000-0008-0000-0B00-000087000000}"/>
            </a:ext>
          </a:extLst>
        </xdr:cNvPr>
        <xdr:cNvSpPr>
          <a:spLocks noChangeArrowheads="1"/>
        </xdr:cNvSpPr>
      </xdr:nvSpPr>
      <xdr:spPr bwMode="auto">
        <a:xfrm>
          <a:off x="207749775" y="6143625"/>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136" name="1 CuadroTexto">
          <a:extLst>
            <a:ext uri="{FF2B5EF4-FFF2-40B4-BE49-F238E27FC236}">
              <a16:creationId xmlns:a16="http://schemas.microsoft.com/office/drawing/2014/main" id="{00000000-0008-0000-0B00-000088000000}"/>
            </a:ext>
          </a:extLst>
        </xdr:cNvPr>
        <xdr:cNvSpPr>
          <a:spLocks noChangeArrowheads="1"/>
        </xdr:cNvSpPr>
      </xdr:nvSpPr>
      <xdr:spPr bwMode="auto">
        <a:xfrm>
          <a:off x="207749775" y="5114925"/>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137" name="1 CuadroTexto">
          <a:extLst>
            <a:ext uri="{FF2B5EF4-FFF2-40B4-BE49-F238E27FC236}">
              <a16:creationId xmlns:a16="http://schemas.microsoft.com/office/drawing/2014/main" id="{00000000-0008-0000-0B00-000089000000}"/>
            </a:ext>
          </a:extLst>
        </xdr:cNvPr>
        <xdr:cNvSpPr>
          <a:spLocks noChangeArrowheads="1"/>
        </xdr:cNvSpPr>
      </xdr:nvSpPr>
      <xdr:spPr bwMode="auto">
        <a:xfrm>
          <a:off x="207749775" y="5114925"/>
          <a:ext cx="0" cy="0"/>
        </a:xfrm>
        <a:prstGeom prst="rect">
          <a:avLst/>
        </a:prstGeom>
        <a:noFill/>
      </xdr:spPr>
    </xdr:sp>
    <xdr:clientData/>
  </xdr:twoCellAnchor>
  <xdr:twoCellAnchor>
    <xdr:from>
      <xdr:col>1</xdr:col>
      <xdr:colOff>354012</xdr:colOff>
      <xdr:row>51</xdr:row>
      <xdr:rowOff>101600</xdr:rowOff>
    </xdr:from>
    <xdr:to>
      <xdr:col>1</xdr:col>
      <xdr:colOff>354012</xdr:colOff>
      <xdr:row>51</xdr:row>
      <xdr:rowOff>101600</xdr:rowOff>
    </xdr:to>
    <xdr:sp macro="" textlink="">
      <xdr:nvSpPr>
        <xdr:cNvPr id="138" name="1 CuadroTexto">
          <a:extLst>
            <a:ext uri="{FF2B5EF4-FFF2-40B4-BE49-F238E27FC236}">
              <a16:creationId xmlns:a16="http://schemas.microsoft.com/office/drawing/2014/main" id="{00000000-0008-0000-0B00-00008A000000}"/>
            </a:ext>
          </a:extLst>
        </xdr:cNvPr>
        <xdr:cNvSpPr>
          <a:spLocks noChangeArrowheads="1"/>
        </xdr:cNvSpPr>
      </xdr:nvSpPr>
      <xdr:spPr bwMode="auto">
        <a:xfrm>
          <a:off x="207694212" y="6702425"/>
          <a:ext cx="0" cy="0"/>
        </a:xfrm>
        <a:prstGeom prst="rect">
          <a:avLst/>
        </a:prstGeom>
        <a:noFill/>
      </xdr:spPr>
    </xdr:sp>
    <xdr:clientData/>
  </xdr:twoCellAnchor>
  <xdr:twoCellAnchor>
    <xdr:from>
      <xdr:col>1</xdr:col>
      <xdr:colOff>409575</xdr:colOff>
      <xdr:row>48</xdr:row>
      <xdr:rowOff>152400</xdr:rowOff>
    </xdr:from>
    <xdr:to>
      <xdr:col>1</xdr:col>
      <xdr:colOff>409575</xdr:colOff>
      <xdr:row>48</xdr:row>
      <xdr:rowOff>152400</xdr:rowOff>
    </xdr:to>
    <xdr:sp macro="" textlink="">
      <xdr:nvSpPr>
        <xdr:cNvPr id="139" name="1 CuadroTexto">
          <a:extLst>
            <a:ext uri="{FF2B5EF4-FFF2-40B4-BE49-F238E27FC236}">
              <a16:creationId xmlns:a16="http://schemas.microsoft.com/office/drawing/2014/main" id="{00000000-0008-0000-0B00-00008B000000}"/>
            </a:ext>
          </a:extLst>
        </xdr:cNvPr>
        <xdr:cNvSpPr>
          <a:spLocks noChangeArrowheads="1"/>
        </xdr:cNvSpPr>
      </xdr:nvSpPr>
      <xdr:spPr bwMode="auto">
        <a:xfrm>
          <a:off x="207749775" y="6372225"/>
          <a:ext cx="0" cy="0"/>
        </a:xfrm>
        <a:prstGeom prst="rect">
          <a:avLst/>
        </a:prstGeom>
        <a:noFill/>
      </xdr:spPr>
    </xdr:sp>
    <xdr:clientData/>
  </xdr:twoCellAnchor>
  <xdr:twoCellAnchor>
    <xdr:from>
      <xdr:col>1</xdr:col>
      <xdr:colOff>409575</xdr:colOff>
      <xdr:row>46</xdr:row>
      <xdr:rowOff>152400</xdr:rowOff>
    </xdr:from>
    <xdr:to>
      <xdr:col>1</xdr:col>
      <xdr:colOff>409575</xdr:colOff>
      <xdr:row>46</xdr:row>
      <xdr:rowOff>152400</xdr:rowOff>
    </xdr:to>
    <xdr:sp macro="" textlink="">
      <xdr:nvSpPr>
        <xdr:cNvPr id="140" name="1 CuadroTexto">
          <a:extLst>
            <a:ext uri="{FF2B5EF4-FFF2-40B4-BE49-F238E27FC236}">
              <a16:creationId xmlns:a16="http://schemas.microsoft.com/office/drawing/2014/main" id="{00000000-0008-0000-0B00-00008C000000}"/>
            </a:ext>
          </a:extLst>
        </xdr:cNvPr>
        <xdr:cNvSpPr>
          <a:spLocks noChangeArrowheads="1"/>
        </xdr:cNvSpPr>
      </xdr:nvSpPr>
      <xdr:spPr bwMode="auto">
        <a:xfrm>
          <a:off x="207749775" y="6143625"/>
          <a:ext cx="0" cy="0"/>
        </a:xfrm>
        <a:prstGeom prst="rect">
          <a:avLst/>
        </a:prstGeom>
        <a:noFill/>
      </xdr:spPr>
    </xdr:sp>
    <xdr:clientData/>
  </xdr:twoCellAnchor>
  <xdr:twoCellAnchor>
    <xdr:from>
      <xdr:col>1</xdr:col>
      <xdr:colOff>409575</xdr:colOff>
      <xdr:row>50</xdr:row>
      <xdr:rowOff>152400</xdr:rowOff>
    </xdr:from>
    <xdr:to>
      <xdr:col>1</xdr:col>
      <xdr:colOff>409575</xdr:colOff>
      <xdr:row>50</xdr:row>
      <xdr:rowOff>152400</xdr:rowOff>
    </xdr:to>
    <xdr:sp macro="" textlink="">
      <xdr:nvSpPr>
        <xdr:cNvPr id="141" name="1 CuadroTexto">
          <a:extLst>
            <a:ext uri="{FF2B5EF4-FFF2-40B4-BE49-F238E27FC236}">
              <a16:creationId xmlns:a16="http://schemas.microsoft.com/office/drawing/2014/main" id="{00000000-0008-0000-0B00-00008D000000}"/>
            </a:ext>
          </a:extLst>
        </xdr:cNvPr>
        <xdr:cNvSpPr>
          <a:spLocks noChangeArrowheads="1"/>
        </xdr:cNvSpPr>
      </xdr:nvSpPr>
      <xdr:spPr bwMode="auto">
        <a:xfrm>
          <a:off x="207749775" y="6600825"/>
          <a:ext cx="0" cy="0"/>
        </a:xfrm>
        <a:prstGeom prst="rect">
          <a:avLst/>
        </a:prstGeom>
        <a:noFill/>
      </xdr:spPr>
    </xdr:sp>
    <xdr:clientData/>
  </xdr:twoCellAnchor>
  <xdr:twoCellAnchor>
    <xdr:from>
      <xdr:col>1</xdr:col>
      <xdr:colOff>409575</xdr:colOff>
      <xdr:row>46</xdr:row>
      <xdr:rowOff>152400</xdr:rowOff>
    </xdr:from>
    <xdr:to>
      <xdr:col>1</xdr:col>
      <xdr:colOff>409575</xdr:colOff>
      <xdr:row>46</xdr:row>
      <xdr:rowOff>152400</xdr:rowOff>
    </xdr:to>
    <xdr:sp macro="" textlink="">
      <xdr:nvSpPr>
        <xdr:cNvPr id="142" name="1 CuadroTexto">
          <a:extLst>
            <a:ext uri="{FF2B5EF4-FFF2-40B4-BE49-F238E27FC236}">
              <a16:creationId xmlns:a16="http://schemas.microsoft.com/office/drawing/2014/main" id="{00000000-0008-0000-0B00-00008E000000}"/>
            </a:ext>
          </a:extLst>
        </xdr:cNvPr>
        <xdr:cNvSpPr>
          <a:spLocks noChangeArrowheads="1"/>
        </xdr:cNvSpPr>
      </xdr:nvSpPr>
      <xdr:spPr bwMode="auto">
        <a:xfrm>
          <a:off x="207749775" y="6143625"/>
          <a:ext cx="0" cy="0"/>
        </a:xfrm>
        <a:prstGeom prst="rect">
          <a:avLst/>
        </a:prstGeom>
        <a:noFill/>
      </xdr:spPr>
    </xdr:sp>
    <xdr:clientData/>
  </xdr:twoCellAnchor>
  <xdr:twoCellAnchor>
    <xdr:from>
      <xdr:col>1</xdr:col>
      <xdr:colOff>409575</xdr:colOff>
      <xdr:row>46</xdr:row>
      <xdr:rowOff>152400</xdr:rowOff>
    </xdr:from>
    <xdr:to>
      <xdr:col>1</xdr:col>
      <xdr:colOff>409575</xdr:colOff>
      <xdr:row>46</xdr:row>
      <xdr:rowOff>152400</xdr:rowOff>
    </xdr:to>
    <xdr:sp macro="" textlink="">
      <xdr:nvSpPr>
        <xdr:cNvPr id="143" name="1 CuadroTexto">
          <a:extLst>
            <a:ext uri="{FF2B5EF4-FFF2-40B4-BE49-F238E27FC236}">
              <a16:creationId xmlns:a16="http://schemas.microsoft.com/office/drawing/2014/main" id="{00000000-0008-0000-0B00-00008F000000}"/>
            </a:ext>
          </a:extLst>
        </xdr:cNvPr>
        <xdr:cNvSpPr>
          <a:spLocks noChangeArrowheads="1"/>
        </xdr:cNvSpPr>
      </xdr:nvSpPr>
      <xdr:spPr bwMode="auto">
        <a:xfrm>
          <a:off x="207749775" y="6143625"/>
          <a:ext cx="0" cy="0"/>
        </a:xfrm>
        <a:prstGeom prst="rect">
          <a:avLst/>
        </a:prstGeom>
        <a:noFill/>
      </xdr:spPr>
    </xdr:sp>
    <xdr:clientData/>
  </xdr:twoCellAnchor>
  <xdr:twoCellAnchor>
    <xdr:from>
      <xdr:col>1</xdr:col>
      <xdr:colOff>409575</xdr:colOff>
      <xdr:row>51</xdr:row>
      <xdr:rowOff>152400</xdr:rowOff>
    </xdr:from>
    <xdr:to>
      <xdr:col>1</xdr:col>
      <xdr:colOff>409575</xdr:colOff>
      <xdr:row>51</xdr:row>
      <xdr:rowOff>152400</xdr:rowOff>
    </xdr:to>
    <xdr:sp macro="" textlink="">
      <xdr:nvSpPr>
        <xdr:cNvPr id="144" name="1 CuadroTexto">
          <a:extLst>
            <a:ext uri="{FF2B5EF4-FFF2-40B4-BE49-F238E27FC236}">
              <a16:creationId xmlns:a16="http://schemas.microsoft.com/office/drawing/2014/main" id="{00000000-0008-0000-0B00-000090000000}"/>
            </a:ext>
          </a:extLst>
        </xdr:cNvPr>
        <xdr:cNvSpPr>
          <a:spLocks noChangeArrowheads="1"/>
        </xdr:cNvSpPr>
      </xdr:nvSpPr>
      <xdr:spPr bwMode="auto">
        <a:xfrm>
          <a:off x="207749775" y="6715125"/>
          <a:ext cx="0" cy="0"/>
        </a:xfrm>
        <a:prstGeom prst="rect">
          <a:avLst/>
        </a:prstGeom>
        <a:noFill/>
      </xdr:spPr>
    </xdr:sp>
    <xdr:clientData/>
  </xdr:twoCellAnchor>
  <xdr:twoCellAnchor>
    <xdr:from>
      <xdr:col>1</xdr:col>
      <xdr:colOff>409575</xdr:colOff>
      <xdr:row>45</xdr:row>
      <xdr:rowOff>152400</xdr:rowOff>
    </xdr:from>
    <xdr:to>
      <xdr:col>1</xdr:col>
      <xdr:colOff>409575</xdr:colOff>
      <xdr:row>45</xdr:row>
      <xdr:rowOff>152400</xdr:rowOff>
    </xdr:to>
    <xdr:sp macro="" textlink="">
      <xdr:nvSpPr>
        <xdr:cNvPr id="145" name="1 CuadroTexto">
          <a:extLst>
            <a:ext uri="{FF2B5EF4-FFF2-40B4-BE49-F238E27FC236}">
              <a16:creationId xmlns:a16="http://schemas.microsoft.com/office/drawing/2014/main" id="{00000000-0008-0000-0B00-000091000000}"/>
            </a:ext>
          </a:extLst>
        </xdr:cNvPr>
        <xdr:cNvSpPr>
          <a:spLocks noChangeArrowheads="1"/>
        </xdr:cNvSpPr>
      </xdr:nvSpPr>
      <xdr:spPr bwMode="auto">
        <a:xfrm>
          <a:off x="207749775" y="60293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46" name="1 CuadroTexto">
          <a:extLst>
            <a:ext uri="{FF2B5EF4-FFF2-40B4-BE49-F238E27FC236}">
              <a16:creationId xmlns:a16="http://schemas.microsoft.com/office/drawing/2014/main" id="{00000000-0008-0000-0B00-000092000000}"/>
            </a:ext>
          </a:extLst>
        </xdr:cNvPr>
        <xdr:cNvSpPr>
          <a:spLocks noChangeArrowheads="1"/>
        </xdr:cNvSpPr>
      </xdr:nvSpPr>
      <xdr:spPr bwMode="auto">
        <a:xfrm>
          <a:off x="207749775" y="50006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47" name="1 CuadroTexto">
          <a:extLst>
            <a:ext uri="{FF2B5EF4-FFF2-40B4-BE49-F238E27FC236}">
              <a16:creationId xmlns:a16="http://schemas.microsoft.com/office/drawing/2014/main" id="{00000000-0008-0000-0B00-000093000000}"/>
            </a:ext>
          </a:extLst>
        </xdr:cNvPr>
        <xdr:cNvSpPr>
          <a:spLocks noChangeArrowheads="1"/>
        </xdr:cNvSpPr>
      </xdr:nvSpPr>
      <xdr:spPr bwMode="auto">
        <a:xfrm>
          <a:off x="207749775" y="5000625"/>
          <a:ext cx="0" cy="0"/>
        </a:xfrm>
        <a:prstGeom prst="rect">
          <a:avLst/>
        </a:prstGeom>
        <a:noFill/>
      </xdr:spPr>
    </xdr:sp>
    <xdr:clientData/>
  </xdr:twoCellAnchor>
  <xdr:twoCellAnchor>
    <xdr:from>
      <xdr:col>1</xdr:col>
      <xdr:colOff>409575</xdr:colOff>
      <xdr:row>49</xdr:row>
      <xdr:rowOff>152400</xdr:rowOff>
    </xdr:from>
    <xdr:to>
      <xdr:col>1</xdr:col>
      <xdr:colOff>409575</xdr:colOff>
      <xdr:row>49</xdr:row>
      <xdr:rowOff>152400</xdr:rowOff>
    </xdr:to>
    <xdr:sp macro="" textlink="">
      <xdr:nvSpPr>
        <xdr:cNvPr id="148" name="1 CuadroTexto">
          <a:extLst>
            <a:ext uri="{FF2B5EF4-FFF2-40B4-BE49-F238E27FC236}">
              <a16:creationId xmlns:a16="http://schemas.microsoft.com/office/drawing/2014/main" id="{00000000-0008-0000-0B00-000094000000}"/>
            </a:ext>
          </a:extLst>
        </xdr:cNvPr>
        <xdr:cNvSpPr>
          <a:spLocks noChangeArrowheads="1"/>
        </xdr:cNvSpPr>
      </xdr:nvSpPr>
      <xdr:spPr bwMode="auto">
        <a:xfrm>
          <a:off x="207749775" y="6486525"/>
          <a:ext cx="0" cy="0"/>
        </a:xfrm>
        <a:prstGeom prst="rect">
          <a:avLst/>
        </a:prstGeom>
        <a:noFill/>
      </xdr:spPr>
    </xdr:sp>
    <xdr:clientData/>
  </xdr:twoCellAnchor>
  <xdr:twoCellAnchor>
    <xdr:from>
      <xdr:col>1</xdr:col>
      <xdr:colOff>409575</xdr:colOff>
      <xdr:row>45</xdr:row>
      <xdr:rowOff>152400</xdr:rowOff>
    </xdr:from>
    <xdr:to>
      <xdr:col>1</xdr:col>
      <xdr:colOff>409575</xdr:colOff>
      <xdr:row>45</xdr:row>
      <xdr:rowOff>152400</xdr:rowOff>
    </xdr:to>
    <xdr:sp macro="" textlink="">
      <xdr:nvSpPr>
        <xdr:cNvPr id="149" name="1 CuadroTexto">
          <a:extLst>
            <a:ext uri="{FF2B5EF4-FFF2-40B4-BE49-F238E27FC236}">
              <a16:creationId xmlns:a16="http://schemas.microsoft.com/office/drawing/2014/main" id="{00000000-0008-0000-0B00-000095000000}"/>
            </a:ext>
          </a:extLst>
        </xdr:cNvPr>
        <xdr:cNvSpPr>
          <a:spLocks noChangeArrowheads="1"/>
        </xdr:cNvSpPr>
      </xdr:nvSpPr>
      <xdr:spPr bwMode="auto">
        <a:xfrm>
          <a:off x="207749775" y="60293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50" name="1 CuadroTexto">
          <a:extLst>
            <a:ext uri="{FF2B5EF4-FFF2-40B4-BE49-F238E27FC236}">
              <a16:creationId xmlns:a16="http://schemas.microsoft.com/office/drawing/2014/main" id="{00000000-0008-0000-0B00-000096000000}"/>
            </a:ext>
          </a:extLst>
        </xdr:cNvPr>
        <xdr:cNvSpPr>
          <a:spLocks noChangeArrowheads="1"/>
        </xdr:cNvSpPr>
      </xdr:nvSpPr>
      <xdr:spPr bwMode="auto">
        <a:xfrm>
          <a:off x="207749775" y="50006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51" name="1 CuadroTexto">
          <a:extLst>
            <a:ext uri="{FF2B5EF4-FFF2-40B4-BE49-F238E27FC236}">
              <a16:creationId xmlns:a16="http://schemas.microsoft.com/office/drawing/2014/main" id="{00000000-0008-0000-0B00-000097000000}"/>
            </a:ext>
          </a:extLst>
        </xdr:cNvPr>
        <xdr:cNvSpPr>
          <a:spLocks noChangeArrowheads="1"/>
        </xdr:cNvSpPr>
      </xdr:nvSpPr>
      <xdr:spPr bwMode="auto">
        <a:xfrm>
          <a:off x="207749775" y="5000625"/>
          <a:ext cx="0" cy="0"/>
        </a:xfrm>
        <a:prstGeom prst="rect">
          <a:avLst/>
        </a:prstGeom>
        <a:noFill/>
      </xdr:spPr>
    </xdr:sp>
    <xdr:clientData/>
  </xdr:twoCellAnchor>
  <xdr:twoCellAnchor>
    <xdr:from>
      <xdr:col>1</xdr:col>
      <xdr:colOff>409575</xdr:colOff>
      <xdr:row>45</xdr:row>
      <xdr:rowOff>152400</xdr:rowOff>
    </xdr:from>
    <xdr:to>
      <xdr:col>1</xdr:col>
      <xdr:colOff>409575</xdr:colOff>
      <xdr:row>45</xdr:row>
      <xdr:rowOff>152400</xdr:rowOff>
    </xdr:to>
    <xdr:sp macro="" textlink="">
      <xdr:nvSpPr>
        <xdr:cNvPr id="152" name="1 CuadroTexto">
          <a:extLst>
            <a:ext uri="{FF2B5EF4-FFF2-40B4-BE49-F238E27FC236}">
              <a16:creationId xmlns:a16="http://schemas.microsoft.com/office/drawing/2014/main" id="{00000000-0008-0000-0B00-000098000000}"/>
            </a:ext>
          </a:extLst>
        </xdr:cNvPr>
        <xdr:cNvSpPr>
          <a:spLocks noChangeArrowheads="1"/>
        </xdr:cNvSpPr>
      </xdr:nvSpPr>
      <xdr:spPr bwMode="auto">
        <a:xfrm>
          <a:off x="207749775" y="60293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53" name="1 CuadroTexto">
          <a:extLst>
            <a:ext uri="{FF2B5EF4-FFF2-40B4-BE49-F238E27FC236}">
              <a16:creationId xmlns:a16="http://schemas.microsoft.com/office/drawing/2014/main" id="{00000000-0008-0000-0B00-000099000000}"/>
            </a:ext>
          </a:extLst>
        </xdr:cNvPr>
        <xdr:cNvSpPr>
          <a:spLocks noChangeArrowheads="1"/>
        </xdr:cNvSpPr>
      </xdr:nvSpPr>
      <xdr:spPr bwMode="auto">
        <a:xfrm>
          <a:off x="207749775" y="50006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54" name="1 CuadroTexto">
          <a:extLst>
            <a:ext uri="{FF2B5EF4-FFF2-40B4-BE49-F238E27FC236}">
              <a16:creationId xmlns:a16="http://schemas.microsoft.com/office/drawing/2014/main" id="{00000000-0008-0000-0B00-00009A000000}"/>
            </a:ext>
          </a:extLst>
        </xdr:cNvPr>
        <xdr:cNvSpPr>
          <a:spLocks noChangeArrowheads="1"/>
        </xdr:cNvSpPr>
      </xdr:nvSpPr>
      <xdr:spPr bwMode="auto">
        <a:xfrm>
          <a:off x="207749775" y="5000625"/>
          <a:ext cx="0" cy="0"/>
        </a:xfrm>
        <a:prstGeom prst="rect">
          <a:avLst/>
        </a:prstGeom>
        <a:noFill/>
      </xdr:spPr>
    </xdr:sp>
    <xdr:clientData/>
  </xdr:twoCellAnchor>
  <xdr:twoCellAnchor>
    <xdr:from>
      <xdr:col>1</xdr:col>
      <xdr:colOff>354012</xdr:colOff>
      <xdr:row>53</xdr:row>
      <xdr:rowOff>101600</xdr:rowOff>
    </xdr:from>
    <xdr:to>
      <xdr:col>1</xdr:col>
      <xdr:colOff>354012</xdr:colOff>
      <xdr:row>53</xdr:row>
      <xdr:rowOff>101600</xdr:rowOff>
    </xdr:to>
    <xdr:sp macro="" textlink="">
      <xdr:nvSpPr>
        <xdr:cNvPr id="155" name="1 CuadroTexto">
          <a:extLst>
            <a:ext uri="{FF2B5EF4-FFF2-40B4-BE49-F238E27FC236}">
              <a16:creationId xmlns:a16="http://schemas.microsoft.com/office/drawing/2014/main" id="{00000000-0008-0000-0B00-00009B000000}"/>
            </a:ext>
          </a:extLst>
        </xdr:cNvPr>
        <xdr:cNvSpPr>
          <a:spLocks noChangeArrowheads="1"/>
        </xdr:cNvSpPr>
      </xdr:nvSpPr>
      <xdr:spPr bwMode="auto">
        <a:xfrm>
          <a:off x="207694212" y="6931025"/>
          <a:ext cx="0" cy="0"/>
        </a:xfrm>
        <a:prstGeom prst="rect">
          <a:avLst/>
        </a:prstGeom>
        <a:noFill/>
      </xdr:spPr>
    </xdr:sp>
    <xdr:clientData/>
  </xdr:twoCellAnchor>
  <xdr:twoCellAnchor>
    <xdr:from>
      <xdr:col>1</xdr:col>
      <xdr:colOff>409575</xdr:colOff>
      <xdr:row>50</xdr:row>
      <xdr:rowOff>152400</xdr:rowOff>
    </xdr:from>
    <xdr:to>
      <xdr:col>1</xdr:col>
      <xdr:colOff>409575</xdr:colOff>
      <xdr:row>50</xdr:row>
      <xdr:rowOff>152400</xdr:rowOff>
    </xdr:to>
    <xdr:sp macro="" textlink="">
      <xdr:nvSpPr>
        <xdr:cNvPr id="156" name="1 CuadroTexto">
          <a:extLst>
            <a:ext uri="{FF2B5EF4-FFF2-40B4-BE49-F238E27FC236}">
              <a16:creationId xmlns:a16="http://schemas.microsoft.com/office/drawing/2014/main" id="{00000000-0008-0000-0B00-00009C000000}"/>
            </a:ext>
          </a:extLst>
        </xdr:cNvPr>
        <xdr:cNvSpPr>
          <a:spLocks noChangeArrowheads="1"/>
        </xdr:cNvSpPr>
      </xdr:nvSpPr>
      <xdr:spPr bwMode="auto">
        <a:xfrm>
          <a:off x="207749775" y="66008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57" name="1 CuadroTexto">
          <a:extLst>
            <a:ext uri="{FF2B5EF4-FFF2-40B4-BE49-F238E27FC236}">
              <a16:creationId xmlns:a16="http://schemas.microsoft.com/office/drawing/2014/main" id="{00000000-0008-0000-0B00-00009D000000}"/>
            </a:ext>
          </a:extLst>
        </xdr:cNvPr>
        <xdr:cNvSpPr>
          <a:spLocks noChangeArrowheads="1"/>
        </xdr:cNvSpPr>
      </xdr:nvSpPr>
      <xdr:spPr bwMode="auto">
        <a:xfrm>
          <a:off x="207987900" y="50768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58" name="1 CuadroTexto">
          <a:extLst>
            <a:ext uri="{FF2B5EF4-FFF2-40B4-BE49-F238E27FC236}">
              <a16:creationId xmlns:a16="http://schemas.microsoft.com/office/drawing/2014/main" id="{00000000-0008-0000-0B00-00009E000000}"/>
            </a:ext>
          </a:extLst>
        </xdr:cNvPr>
        <xdr:cNvSpPr>
          <a:spLocks noChangeArrowheads="1"/>
        </xdr:cNvSpPr>
      </xdr:nvSpPr>
      <xdr:spPr bwMode="auto">
        <a:xfrm>
          <a:off x="207987900" y="50768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59" name="1 CuadroTexto">
          <a:extLst>
            <a:ext uri="{FF2B5EF4-FFF2-40B4-BE49-F238E27FC236}">
              <a16:creationId xmlns:a16="http://schemas.microsoft.com/office/drawing/2014/main" id="{00000000-0008-0000-0B00-00009F000000}"/>
            </a:ext>
          </a:extLst>
        </xdr:cNvPr>
        <xdr:cNvSpPr>
          <a:spLocks noChangeArrowheads="1"/>
        </xdr:cNvSpPr>
      </xdr:nvSpPr>
      <xdr:spPr bwMode="auto">
        <a:xfrm>
          <a:off x="207987900" y="50768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60" name="1 CuadroTexto">
          <a:extLst>
            <a:ext uri="{FF2B5EF4-FFF2-40B4-BE49-F238E27FC236}">
              <a16:creationId xmlns:a16="http://schemas.microsoft.com/office/drawing/2014/main" id="{00000000-0008-0000-0B00-0000A0000000}"/>
            </a:ext>
          </a:extLst>
        </xdr:cNvPr>
        <xdr:cNvSpPr>
          <a:spLocks noChangeArrowheads="1"/>
        </xdr:cNvSpPr>
      </xdr:nvSpPr>
      <xdr:spPr bwMode="auto">
        <a:xfrm>
          <a:off x="207987900" y="50768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61" name="1 CuadroTexto">
          <a:extLst>
            <a:ext uri="{FF2B5EF4-FFF2-40B4-BE49-F238E27FC236}">
              <a16:creationId xmlns:a16="http://schemas.microsoft.com/office/drawing/2014/main" id="{00000000-0008-0000-0B00-0000A1000000}"/>
            </a:ext>
          </a:extLst>
        </xdr:cNvPr>
        <xdr:cNvSpPr>
          <a:spLocks noChangeArrowheads="1"/>
        </xdr:cNvSpPr>
      </xdr:nvSpPr>
      <xdr:spPr bwMode="auto">
        <a:xfrm>
          <a:off x="207987900" y="50768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62" name="1 CuadroTexto">
          <a:extLst>
            <a:ext uri="{FF2B5EF4-FFF2-40B4-BE49-F238E27FC236}">
              <a16:creationId xmlns:a16="http://schemas.microsoft.com/office/drawing/2014/main" id="{00000000-0008-0000-0B00-0000A2000000}"/>
            </a:ext>
          </a:extLst>
        </xdr:cNvPr>
        <xdr:cNvSpPr>
          <a:spLocks noChangeArrowheads="1"/>
        </xdr:cNvSpPr>
      </xdr:nvSpPr>
      <xdr:spPr bwMode="auto">
        <a:xfrm>
          <a:off x="207987900" y="5076825"/>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163" name="1 CuadroTexto">
          <a:extLst>
            <a:ext uri="{FF2B5EF4-FFF2-40B4-BE49-F238E27FC236}">
              <a16:creationId xmlns:a16="http://schemas.microsoft.com/office/drawing/2014/main" id="{00000000-0008-0000-0B00-0000A3000000}"/>
            </a:ext>
          </a:extLst>
        </xdr:cNvPr>
        <xdr:cNvSpPr>
          <a:spLocks noChangeArrowheads="1"/>
        </xdr:cNvSpPr>
      </xdr:nvSpPr>
      <xdr:spPr bwMode="auto">
        <a:xfrm>
          <a:off x="207987900" y="5191125"/>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164" name="1 CuadroTexto">
          <a:extLst>
            <a:ext uri="{FF2B5EF4-FFF2-40B4-BE49-F238E27FC236}">
              <a16:creationId xmlns:a16="http://schemas.microsoft.com/office/drawing/2014/main" id="{00000000-0008-0000-0B00-0000A4000000}"/>
            </a:ext>
          </a:extLst>
        </xdr:cNvPr>
        <xdr:cNvSpPr>
          <a:spLocks noChangeArrowheads="1"/>
        </xdr:cNvSpPr>
      </xdr:nvSpPr>
      <xdr:spPr bwMode="auto">
        <a:xfrm>
          <a:off x="207987900" y="51911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65" name="1 CuadroTexto">
          <a:extLst>
            <a:ext uri="{FF2B5EF4-FFF2-40B4-BE49-F238E27FC236}">
              <a16:creationId xmlns:a16="http://schemas.microsoft.com/office/drawing/2014/main" id="{00000000-0008-0000-0B00-0000A5000000}"/>
            </a:ext>
          </a:extLst>
        </xdr:cNvPr>
        <xdr:cNvSpPr>
          <a:spLocks noChangeArrowheads="1"/>
        </xdr:cNvSpPr>
      </xdr:nvSpPr>
      <xdr:spPr bwMode="auto">
        <a:xfrm>
          <a:off x="207987900" y="50768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66" name="1 CuadroTexto">
          <a:extLst>
            <a:ext uri="{FF2B5EF4-FFF2-40B4-BE49-F238E27FC236}">
              <a16:creationId xmlns:a16="http://schemas.microsoft.com/office/drawing/2014/main" id="{00000000-0008-0000-0B00-0000A6000000}"/>
            </a:ext>
          </a:extLst>
        </xdr:cNvPr>
        <xdr:cNvSpPr>
          <a:spLocks noChangeArrowheads="1"/>
        </xdr:cNvSpPr>
      </xdr:nvSpPr>
      <xdr:spPr bwMode="auto">
        <a:xfrm>
          <a:off x="207987900" y="5076825"/>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167" name="1 CuadroTexto">
          <a:extLst>
            <a:ext uri="{FF2B5EF4-FFF2-40B4-BE49-F238E27FC236}">
              <a16:creationId xmlns:a16="http://schemas.microsoft.com/office/drawing/2014/main" id="{00000000-0008-0000-0B00-0000A7000000}"/>
            </a:ext>
          </a:extLst>
        </xdr:cNvPr>
        <xdr:cNvSpPr>
          <a:spLocks noChangeArrowheads="1"/>
        </xdr:cNvSpPr>
      </xdr:nvSpPr>
      <xdr:spPr bwMode="auto">
        <a:xfrm>
          <a:off x="207987900" y="5191125"/>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168" name="1 CuadroTexto">
          <a:extLst>
            <a:ext uri="{FF2B5EF4-FFF2-40B4-BE49-F238E27FC236}">
              <a16:creationId xmlns:a16="http://schemas.microsoft.com/office/drawing/2014/main" id="{00000000-0008-0000-0B00-0000A8000000}"/>
            </a:ext>
          </a:extLst>
        </xdr:cNvPr>
        <xdr:cNvSpPr>
          <a:spLocks noChangeArrowheads="1"/>
        </xdr:cNvSpPr>
      </xdr:nvSpPr>
      <xdr:spPr bwMode="auto">
        <a:xfrm>
          <a:off x="207987900" y="5191125"/>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169" name="1 CuadroTexto">
          <a:extLst>
            <a:ext uri="{FF2B5EF4-FFF2-40B4-BE49-F238E27FC236}">
              <a16:creationId xmlns:a16="http://schemas.microsoft.com/office/drawing/2014/main" id="{00000000-0008-0000-0B00-0000A9000000}"/>
            </a:ext>
          </a:extLst>
        </xdr:cNvPr>
        <xdr:cNvSpPr>
          <a:spLocks noChangeArrowheads="1"/>
        </xdr:cNvSpPr>
      </xdr:nvSpPr>
      <xdr:spPr bwMode="auto">
        <a:xfrm>
          <a:off x="207987900" y="5191125"/>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170" name="1 CuadroTexto">
          <a:extLst>
            <a:ext uri="{FF2B5EF4-FFF2-40B4-BE49-F238E27FC236}">
              <a16:creationId xmlns:a16="http://schemas.microsoft.com/office/drawing/2014/main" id="{00000000-0008-0000-0B00-0000AA000000}"/>
            </a:ext>
          </a:extLst>
        </xdr:cNvPr>
        <xdr:cNvSpPr>
          <a:spLocks noChangeArrowheads="1"/>
        </xdr:cNvSpPr>
      </xdr:nvSpPr>
      <xdr:spPr bwMode="auto">
        <a:xfrm>
          <a:off x="207987900" y="51911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71" name="1 CuadroTexto">
          <a:extLst>
            <a:ext uri="{FF2B5EF4-FFF2-40B4-BE49-F238E27FC236}">
              <a16:creationId xmlns:a16="http://schemas.microsoft.com/office/drawing/2014/main" id="{00000000-0008-0000-0B00-0000AB000000}"/>
            </a:ext>
          </a:extLst>
        </xdr:cNvPr>
        <xdr:cNvSpPr>
          <a:spLocks noChangeArrowheads="1"/>
        </xdr:cNvSpPr>
      </xdr:nvSpPr>
      <xdr:spPr bwMode="auto">
        <a:xfrm>
          <a:off x="207987900" y="50768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72" name="1 CuadroTexto">
          <a:extLst>
            <a:ext uri="{FF2B5EF4-FFF2-40B4-BE49-F238E27FC236}">
              <a16:creationId xmlns:a16="http://schemas.microsoft.com/office/drawing/2014/main" id="{00000000-0008-0000-0B00-0000AC000000}"/>
            </a:ext>
          </a:extLst>
        </xdr:cNvPr>
        <xdr:cNvSpPr>
          <a:spLocks noChangeArrowheads="1"/>
        </xdr:cNvSpPr>
      </xdr:nvSpPr>
      <xdr:spPr bwMode="auto">
        <a:xfrm>
          <a:off x="207987900" y="5076825"/>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173" name="1 CuadroTexto">
          <a:extLst>
            <a:ext uri="{FF2B5EF4-FFF2-40B4-BE49-F238E27FC236}">
              <a16:creationId xmlns:a16="http://schemas.microsoft.com/office/drawing/2014/main" id="{00000000-0008-0000-0B00-0000AD000000}"/>
            </a:ext>
          </a:extLst>
        </xdr:cNvPr>
        <xdr:cNvSpPr>
          <a:spLocks noChangeArrowheads="1"/>
        </xdr:cNvSpPr>
      </xdr:nvSpPr>
      <xdr:spPr bwMode="auto">
        <a:xfrm>
          <a:off x="207987900" y="51911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74" name="1 CuadroTexto">
          <a:extLst>
            <a:ext uri="{FF2B5EF4-FFF2-40B4-BE49-F238E27FC236}">
              <a16:creationId xmlns:a16="http://schemas.microsoft.com/office/drawing/2014/main" id="{00000000-0008-0000-0B00-0000AE000000}"/>
            </a:ext>
          </a:extLst>
        </xdr:cNvPr>
        <xdr:cNvSpPr>
          <a:spLocks noChangeArrowheads="1"/>
        </xdr:cNvSpPr>
      </xdr:nvSpPr>
      <xdr:spPr bwMode="auto">
        <a:xfrm>
          <a:off x="207987900" y="50768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75" name="1 CuadroTexto">
          <a:extLst>
            <a:ext uri="{FF2B5EF4-FFF2-40B4-BE49-F238E27FC236}">
              <a16:creationId xmlns:a16="http://schemas.microsoft.com/office/drawing/2014/main" id="{00000000-0008-0000-0B00-0000AF000000}"/>
            </a:ext>
          </a:extLst>
        </xdr:cNvPr>
        <xdr:cNvSpPr>
          <a:spLocks noChangeArrowheads="1"/>
        </xdr:cNvSpPr>
      </xdr:nvSpPr>
      <xdr:spPr bwMode="auto">
        <a:xfrm>
          <a:off x="207987900" y="50768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76" name="1 CuadroTexto">
          <a:extLst>
            <a:ext uri="{FF2B5EF4-FFF2-40B4-BE49-F238E27FC236}">
              <a16:creationId xmlns:a16="http://schemas.microsoft.com/office/drawing/2014/main" id="{00000000-0008-0000-0B00-0000B0000000}"/>
            </a:ext>
          </a:extLst>
        </xdr:cNvPr>
        <xdr:cNvSpPr>
          <a:spLocks noChangeArrowheads="1"/>
        </xdr:cNvSpPr>
      </xdr:nvSpPr>
      <xdr:spPr bwMode="auto">
        <a:xfrm>
          <a:off x="207987900" y="50768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77" name="1 CuadroTexto">
          <a:extLst>
            <a:ext uri="{FF2B5EF4-FFF2-40B4-BE49-F238E27FC236}">
              <a16:creationId xmlns:a16="http://schemas.microsoft.com/office/drawing/2014/main" id="{00000000-0008-0000-0B00-0000B1000000}"/>
            </a:ext>
          </a:extLst>
        </xdr:cNvPr>
        <xdr:cNvSpPr>
          <a:spLocks noChangeArrowheads="1"/>
        </xdr:cNvSpPr>
      </xdr:nvSpPr>
      <xdr:spPr bwMode="auto">
        <a:xfrm>
          <a:off x="207987900" y="50768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78" name="1 CuadroTexto">
          <a:extLst>
            <a:ext uri="{FF2B5EF4-FFF2-40B4-BE49-F238E27FC236}">
              <a16:creationId xmlns:a16="http://schemas.microsoft.com/office/drawing/2014/main" id="{00000000-0008-0000-0B00-0000B2000000}"/>
            </a:ext>
          </a:extLst>
        </xdr:cNvPr>
        <xdr:cNvSpPr>
          <a:spLocks noChangeArrowheads="1"/>
        </xdr:cNvSpPr>
      </xdr:nvSpPr>
      <xdr:spPr bwMode="auto">
        <a:xfrm>
          <a:off x="207987900" y="50768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79" name="1 CuadroTexto">
          <a:extLst>
            <a:ext uri="{FF2B5EF4-FFF2-40B4-BE49-F238E27FC236}">
              <a16:creationId xmlns:a16="http://schemas.microsoft.com/office/drawing/2014/main" id="{00000000-0008-0000-0B00-0000B3000000}"/>
            </a:ext>
          </a:extLst>
        </xdr:cNvPr>
        <xdr:cNvSpPr>
          <a:spLocks noChangeArrowheads="1"/>
        </xdr:cNvSpPr>
      </xdr:nvSpPr>
      <xdr:spPr bwMode="auto">
        <a:xfrm>
          <a:off x="207987900" y="5076825"/>
          <a:ext cx="0" cy="0"/>
        </a:xfrm>
        <a:prstGeom prst="rect">
          <a:avLst/>
        </a:prstGeom>
        <a:noFill/>
      </xdr:spPr>
    </xdr:sp>
    <xdr:clientData/>
  </xdr:twoCellAnchor>
  <xdr:twoCellAnchor>
    <xdr:from>
      <xdr:col>1</xdr:col>
      <xdr:colOff>354012</xdr:colOff>
      <xdr:row>53</xdr:row>
      <xdr:rowOff>101600</xdr:rowOff>
    </xdr:from>
    <xdr:to>
      <xdr:col>1</xdr:col>
      <xdr:colOff>354012</xdr:colOff>
      <xdr:row>53</xdr:row>
      <xdr:rowOff>101600</xdr:rowOff>
    </xdr:to>
    <xdr:sp macro="" textlink="">
      <xdr:nvSpPr>
        <xdr:cNvPr id="180" name="1 CuadroTexto">
          <a:extLst>
            <a:ext uri="{FF2B5EF4-FFF2-40B4-BE49-F238E27FC236}">
              <a16:creationId xmlns:a16="http://schemas.microsoft.com/office/drawing/2014/main" id="{00000000-0008-0000-0B00-0000B4000000}"/>
            </a:ext>
          </a:extLst>
        </xdr:cNvPr>
        <xdr:cNvSpPr>
          <a:spLocks noChangeArrowheads="1"/>
        </xdr:cNvSpPr>
      </xdr:nvSpPr>
      <xdr:spPr bwMode="auto">
        <a:xfrm>
          <a:off x="207932337" y="7007225"/>
          <a:ext cx="0" cy="0"/>
        </a:xfrm>
        <a:prstGeom prst="rect">
          <a:avLst/>
        </a:prstGeom>
        <a:noFill/>
      </xdr:spPr>
    </xdr:sp>
    <xdr:clientData/>
  </xdr:twoCellAnchor>
  <xdr:twoCellAnchor>
    <xdr:from>
      <xdr:col>1</xdr:col>
      <xdr:colOff>354012</xdr:colOff>
      <xdr:row>53</xdr:row>
      <xdr:rowOff>101600</xdr:rowOff>
    </xdr:from>
    <xdr:to>
      <xdr:col>1</xdr:col>
      <xdr:colOff>354012</xdr:colOff>
      <xdr:row>53</xdr:row>
      <xdr:rowOff>101600</xdr:rowOff>
    </xdr:to>
    <xdr:sp macro="" textlink="">
      <xdr:nvSpPr>
        <xdr:cNvPr id="181" name="1 CuadroTexto">
          <a:extLst>
            <a:ext uri="{FF2B5EF4-FFF2-40B4-BE49-F238E27FC236}">
              <a16:creationId xmlns:a16="http://schemas.microsoft.com/office/drawing/2014/main" id="{00000000-0008-0000-0B00-0000B5000000}"/>
            </a:ext>
          </a:extLst>
        </xdr:cNvPr>
        <xdr:cNvSpPr>
          <a:spLocks noChangeArrowheads="1"/>
        </xdr:cNvSpPr>
      </xdr:nvSpPr>
      <xdr:spPr bwMode="auto">
        <a:xfrm>
          <a:off x="207932337" y="70072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82" name="1 CuadroTexto">
          <a:extLst>
            <a:ext uri="{FF2B5EF4-FFF2-40B4-BE49-F238E27FC236}">
              <a16:creationId xmlns:a16="http://schemas.microsoft.com/office/drawing/2014/main" id="{00000000-0008-0000-0B00-0000B6000000}"/>
            </a:ext>
          </a:extLst>
        </xdr:cNvPr>
        <xdr:cNvSpPr>
          <a:spLocks noChangeArrowheads="1"/>
        </xdr:cNvSpPr>
      </xdr:nvSpPr>
      <xdr:spPr bwMode="auto">
        <a:xfrm>
          <a:off x="210931125" y="50768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83" name="1 CuadroTexto">
          <a:extLst>
            <a:ext uri="{FF2B5EF4-FFF2-40B4-BE49-F238E27FC236}">
              <a16:creationId xmlns:a16="http://schemas.microsoft.com/office/drawing/2014/main" id="{00000000-0008-0000-0B00-0000B7000000}"/>
            </a:ext>
          </a:extLst>
        </xdr:cNvPr>
        <xdr:cNvSpPr>
          <a:spLocks noChangeArrowheads="1"/>
        </xdr:cNvSpPr>
      </xdr:nvSpPr>
      <xdr:spPr bwMode="auto">
        <a:xfrm>
          <a:off x="210931125" y="50768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84" name="1 CuadroTexto">
          <a:extLst>
            <a:ext uri="{FF2B5EF4-FFF2-40B4-BE49-F238E27FC236}">
              <a16:creationId xmlns:a16="http://schemas.microsoft.com/office/drawing/2014/main" id="{00000000-0008-0000-0B00-0000B8000000}"/>
            </a:ext>
          </a:extLst>
        </xdr:cNvPr>
        <xdr:cNvSpPr>
          <a:spLocks noChangeArrowheads="1"/>
        </xdr:cNvSpPr>
      </xdr:nvSpPr>
      <xdr:spPr bwMode="auto">
        <a:xfrm>
          <a:off x="210931125" y="50768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85" name="1 CuadroTexto">
          <a:extLst>
            <a:ext uri="{FF2B5EF4-FFF2-40B4-BE49-F238E27FC236}">
              <a16:creationId xmlns:a16="http://schemas.microsoft.com/office/drawing/2014/main" id="{00000000-0008-0000-0B00-0000B9000000}"/>
            </a:ext>
          </a:extLst>
        </xdr:cNvPr>
        <xdr:cNvSpPr>
          <a:spLocks noChangeArrowheads="1"/>
        </xdr:cNvSpPr>
      </xdr:nvSpPr>
      <xdr:spPr bwMode="auto">
        <a:xfrm>
          <a:off x="210931125" y="50768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86" name="1 CuadroTexto">
          <a:extLst>
            <a:ext uri="{FF2B5EF4-FFF2-40B4-BE49-F238E27FC236}">
              <a16:creationId xmlns:a16="http://schemas.microsoft.com/office/drawing/2014/main" id="{00000000-0008-0000-0B00-0000BA000000}"/>
            </a:ext>
          </a:extLst>
        </xdr:cNvPr>
        <xdr:cNvSpPr>
          <a:spLocks noChangeArrowheads="1"/>
        </xdr:cNvSpPr>
      </xdr:nvSpPr>
      <xdr:spPr bwMode="auto">
        <a:xfrm>
          <a:off x="210931125" y="50768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87" name="1 CuadroTexto">
          <a:extLst>
            <a:ext uri="{FF2B5EF4-FFF2-40B4-BE49-F238E27FC236}">
              <a16:creationId xmlns:a16="http://schemas.microsoft.com/office/drawing/2014/main" id="{00000000-0008-0000-0B00-0000BB000000}"/>
            </a:ext>
          </a:extLst>
        </xdr:cNvPr>
        <xdr:cNvSpPr>
          <a:spLocks noChangeArrowheads="1"/>
        </xdr:cNvSpPr>
      </xdr:nvSpPr>
      <xdr:spPr bwMode="auto">
        <a:xfrm>
          <a:off x="210931125" y="5076825"/>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188" name="1 CuadroTexto">
          <a:extLst>
            <a:ext uri="{FF2B5EF4-FFF2-40B4-BE49-F238E27FC236}">
              <a16:creationId xmlns:a16="http://schemas.microsoft.com/office/drawing/2014/main" id="{00000000-0008-0000-0B00-0000BC000000}"/>
            </a:ext>
          </a:extLst>
        </xdr:cNvPr>
        <xdr:cNvSpPr>
          <a:spLocks noChangeArrowheads="1"/>
        </xdr:cNvSpPr>
      </xdr:nvSpPr>
      <xdr:spPr bwMode="auto">
        <a:xfrm>
          <a:off x="210931125" y="5191125"/>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189" name="1 CuadroTexto">
          <a:extLst>
            <a:ext uri="{FF2B5EF4-FFF2-40B4-BE49-F238E27FC236}">
              <a16:creationId xmlns:a16="http://schemas.microsoft.com/office/drawing/2014/main" id="{00000000-0008-0000-0B00-0000BD000000}"/>
            </a:ext>
          </a:extLst>
        </xdr:cNvPr>
        <xdr:cNvSpPr>
          <a:spLocks noChangeArrowheads="1"/>
        </xdr:cNvSpPr>
      </xdr:nvSpPr>
      <xdr:spPr bwMode="auto">
        <a:xfrm>
          <a:off x="210931125" y="51911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90" name="1 CuadroTexto">
          <a:extLst>
            <a:ext uri="{FF2B5EF4-FFF2-40B4-BE49-F238E27FC236}">
              <a16:creationId xmlns:a16="http://schemas.microsoft.com/office/drawing/2014/main" id="{00000000-0008-0000-0B00-0000BE000000}"/>
            </a:ext>
          </a:extLst>
        </xdr:cNvPr>
        <xdr:cNvSpPr>
          <a:spLocks noChangeArrowheads="1"/>
        </xdr:cNvSpPr>
      </xdr:nvSpPr>
      <xdr:spPr bwMode="auto">
        <a:xfrm>
          <a:off x="210931125" y="50768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91" name="1 CuadroTexto">
          <a:extLst>
            <a:ext uri="{FF2B5EF4-FFF2-40B4-BE49-F238E27FC236}">
              <a16:creationId xmlns:a16="http://schemas.microsoft.com/office/drawing/2014/main" id="{00000000-0008-0000-0B00-0000BF000000}"/>
            </a:ext>
          </a:extLst>
        </xdr:cNvPr>
        <xdr:cNvSpPr>
          <a:spLocks noChangeArrowheads="1"/>
        </xdr:cNvSpPr>
      </xdr:nvSpPr>
      <xdr:spPr bwMode="auto">
        <a:xfrm>
          <a:off x="210931125" y="5076825"/>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192" name="1 CuadroTexto">
          <a:extLst>
            <a:ext uri="{FF2B5EF4-FFF2-40B4-BE49-F238E27FC236}">
              <a16:creationId xmlns:a16="http://schemas.microsoft.com/office/drawing/2014/main" id="{00000000-0008-0000-0B00-0000C0000000}"/>
            </a:ext>
          </a:extLst>
        </xdr:cNvPr>
        <xdr:cNvSpPr>
          <a:spLocks noChangeArrowheads="1"/>
        </xdr:cNvSpPr>
      </xdr:nvSpPr>
      <xdr:spPr bwMode="auto">
        <a:xfrm>
          <a:off x="210931125" y="5191125"/>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193" name="1 CuadroTexto">
          <a:extLst>
            <a:ext uri="{FF2B5EF4-FFF2-40B4-BE49-F238E27FC236}">
              <a16:creationId xmlns:a16="http://schemas.microsoft.com/office/drawing/2014/main" id="{00000000-0008-0000-0B00-0000C1000000}"/>
            </a:ext>
          </a:extLst>
        </xdr:cNvPr>
        <xdr:cNvSpPr>
          <a:spLocks noChangeArrowheads="1"/>
        </xdr:cNvSpPr>
      </xdr:nvSpPr>
      <xdr:spPr bwMode="auto">
        <a:xfrm>
          <a:off x="210931125" y="5191125"/>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194" name="1 CuadroTexto">
          <a:extLst>
            <a:ext uri="{FF2B5EF4-FFF2-40B4-BE49-F238E27FC236}">
              <a16:creationId xmlns:a16="http://schemas.microsoft.com/office/drawing/2014/main" id="{00000000-0008-0000-0B00-0000C2000000}"/>
            </a:ext>
          </a:extLst>
        </xdr:cNvPr>
        <xdr:cNvSpPr>
          <a:spLocks noChangeArrowheads="1"/>
        </xdr:cNvSpPr>
      </xdr:nvSpPr>
      <xdr:spPr bwMode="auto">
        <a:xfrm>
          <a:off x="210931125" y="5191125"/>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195" name="1 CuadroTexto">
          <a:extLst>
            <a:ext uri="{FF2B5EF4-FFF2-40B4-BE49-F238E27FC236}">
              <a16:creationId xmlns:a16="http://schemas.microsoft.com/office/drawing/2014/main" id="{00000000-0008-0000-0B00-0000C3000000}"/>
            </a:ext>
          </a:extLst>
        </xdr:cNvPr>
        <xdr:cNvSpPr>
          <a:spLocks noChangeArrowheads="1"/>
        </xdr:cNvSpPr>
      </xdr:nvSpPr>
      <xdr:spPr bwMode="auto">
        <a:xfrm>
          <a:off x="210931125" y="51911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96" name="1 CuadroTexto">
          <a:extLst>
            <a:ext uri="{FF2B5EF4-FFF2-40B4-BE49-F238E27FC236}">
              <a16:creationId xmlns:a16="http://schemas.microsoft.com/office/drawing/2014/main" id="{00000000-0008-0000-0B00-0000C4000000}"/>
            </a:ext>
          </a:extLst>
        </xdr:cNvPr>
        <xdr:cNvSpPr>
          <a:spLocks noChangeArrowheads="1"/>
        </xdr:cNvSpPr>
      </xdr:nvSpPr>
      <xdr:spPr bwMode="auto">
        <a:xfrm>
          <a:off x="210931125" y="50768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97" name="1 CuadroTexto">
          <a:extLst>
            <a:ext uri="{FF2B5EF4-FFF2-40B4-BE49-F238E27FC236}">
              <a16:creationId xmlns:a16="http://schemas.microsoft.com/office/drawing/2014/main" id="{00000000-0008-0000-0B00-0000C5000000}"/>
            </a:ext>
          </a:extLst>
        </xdr:cNvPr>
        <xdr:cNvSpPr>
          <a:spLocks noChangeArrowheads="1"/>
        </xdr:cNvSpPr>
      </xdr:nvSpPr>
      <xdr:spPr bwMode="auto">
        <a:xfrm>
          <a:off x="210931125" y="5076825"/>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198" name="1 CuadroTexto">
          <a:extLst>
            <a:ext uri="{FF2B5EF4-FFF2-40B4-BE49-F238E27FC236}">
              <a16:creationId xmlns:a16="http://schemas.microsoft.com/office/drawing/2014/main" id="{00000000-0008-0000-0B00-0000C6000000}"/>
            </a:ext>
          </a:extLst>
        </xdr:cNvPr>
        <xdr:cNvSpPr>
          <a:spLocks noChangeArrowheads="1"/>
        </xdr:cNvSpPr>
      </xdr:nvSpPr>
      <xdr:spPr bwMode="auto">
        <a:xfrm>
          <a:off x="210931125" y="51911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99" name="1 CuadroTexto">
          <a:extLst>
            <a:ext uri="{FF2B5EF4-FFF2-40B4-BE49-F238E27FC236}">
              <a16:creationId xmlns:a16="http://schemas.microsoft.com/office/drawing/2014/main" id="{00000000-0008-0000-0B00-0000C7000000}"/>
            </a:ext>
          </a:extLst>
        </xdr:cNvPr>
        <xdr:cNvSpPr>
          <a:spLocks noChangeArrowheads="1"/>
        </xdr:cNvSpPr>
      </xdr:nvSpPr>
      <xdr:spPr bwMode="auto">
        <a:xfrm>
          <a:off x="210931125" y="50768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200" name="1 CuadroTexto">
          <a:extLst>
            <a:ext uri="{FF2B5EF4-FFF2-40B4-BE49-F238E27FC236}">
              <a16:creationId xmlns:a16="http://schemas.microsoft.com/office/drawing/2014/main" id="{00000000-0008-0000-0B00-0000C8000000}"/>
            </a:ext>
          </a:extLst>
        </xdr:cNvPr>
        <xdr:cNvSpPr>
          <a:spLocks noChangeArrowheads="1"/>
        </xdr:cNvSpPr>
      </xdr:nvSpPr>
      <xdr:spPr bwMode="auto">
        <a:xfrm>
          <a:off x="210931125" y="50768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201" name="1 CuadroTexto">
          <a:extLst>
            <a:ext uri="{FF2B5EF4-FFF2-40B4-BE49-F238E27FC236}">
              <a16:creationId xmlns:a16="http://schemas.microsoft.com/office/drawing/2014/main" id="{00000000-0008-0000-0B00-0000C9000000}"/>
            </a:ext>
          </a:extLst>
        </xdr:cNvPr>
        <xdr:cNvSpPr>
          <a:spLocks noChangeArrowheads="1"/>
        </xdr:cNvSpPr>
      </xdr:nvSpPr>
      <xdr:spPr bwMode="auto">
        <a:xfrm>
          <a:off x="210931125" y="50768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202" name="1 CuadroTexto">
          <a:extLst>
            <a:ext uri="{FF2B5EF4-FFF2-40B4-BE49-F238E27FC236}">
              <a16:creationId xmlns:a16="http://schemas.microsoft.com/office/drawing/2014/main" id="{00000000-0008-0000-0B00-0000CA000000}"/>
            </a:ext>
          </a:extLst>
        </xdr:cNvPr>
        <xdr:cNvSpPr>
          <a:spLocks noChangeArrowheads="1"/>
        </xdr:cNvSpPr>
      </xdr:nvSpPr>
      <xdr:spPr bwMode="auto">
        <a:xfrm>
          <a:off x="210931125" y="50768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203" name="1 CuadroTexto">
          <a:extLst>
            <a:ext uri="{FF2B5EF4-FFF2-40B4-BE49-F238E27FC236}">
              <a16:creationId xmlns:a16="http://schemas.microsoft.com/office/drawing/2014/main" id="{00000000-0008-0000-0B00-0000CB000000}"/>
            </a:ext>
          </a:extLst>
        </xdr:cNvPr>
        <xdr:cNvSpPr>
          <a:spLocks noChangeArrowheads="1"/>
        </xdr:cNvSpPr>
      </xdr:nvSpPr>
      <xdr:spPr bwMode="auto">
        <a:xfrm>
          <a:off x="210931125" y="50768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204" name="1 CuadroTexto">
          <a:extLst>
            <a:ext uri="{FF2B5EF4-FFF2-40B4-BE49-F238E27FC236}">
              <a16:creationId xmlns:a16="http://schemas.microsoft.com/office/drawing/2014/main" id="{00000000-0008-0000-0B00-0000CC000000}"/>
            </a:ext>
          </a:extLst>
        </xdr:cNvPr>
        <xdr:cNvSpPr>
          <a:spLocks noChangeArrowheads="1"/>
        </xdr:cNvSpPr>
      </xdr:nvSpPr>
      <xdr:spPr bwMode="auto">
        <a:xfrm>
          <a:off x="210931125" y="5076825"/>
          <a:ext cx="0" cy="0"/>
        </a:xfrm>
        <a:prstGeom prst="rect">
          <a:avLst/>
        </a:prstGeom>
        <a:noFill/>
      </xdr:spPr>
    </xdr:sp>
    <xdr:clientData/>
  </xdr:twoCellAnchor>
  <xdr:twoCellAnchor>
    <xdr:from>
      <xdr:col>1</xdr:col>
      <xdr:colOff>354012</xdr:colOff>
      <xdr:row>53</xdr:row>
      <xdr:rowOff>101600</xdr:rowOff>
    </xdr:from>
    <xdr:to>
      <xdr:col>1</xdr:col>
      <xdr:colOff>354012</xdr:colOff>
      <xdr:row>53</xdr:row>
      <xdr:rowOff>101600</xdr:rowOff>
    </xdr:to>
    <xdr:sp macro="" textlink="">
      <xdr:nvSpPr>
        <xdr:cNvPr id="205" name="1 CuadroTexto">
          <a:extLst>
            <a:ext uri="{FF2B5EF4-FFF2-40B4-BE49-F238E27FC236}">
              <a16:creationId xmlns:a16="http://schemas.microsoft.com/office/drawing/2014/main" id="{00000000-0008-0000-0B00-0000CD000000}"/>
            </a:ext>
          </a:extLst>
        </xdr:cNvPr>
        <xdr:cNvSpPr>
          <a:spLocks noChangeArrowheads="1"/>
        </xdr:cNvSpPr>
      </xdr:nvSpPr>
      <xdr:spPr bwMode="auto">
        <a:xfrm>
          <a:off x="210875562" y="7007225"/>
          <a:ext cx="0" cy="0"/>
        </a:xfrm>
        <a:prstGeom prst="rect">
          <a:avLst/>
        </a:prstGeom>
        <a:noFill/>
      </xdr:spPr>
    </xdr:sp>
    <xdr:clientData/>
  </xdr:twoCellAnchor>
  <xdr:twoCellAnchor>
    <xdr:from>
      <xdr:col>1</xdr:col>
      <xdr:colOff>354012</xdr:colOff>
      <xdr:row>53</xdr:row>
      <xdr:rowOff>101600</xdr:rowOff>
    </xdr:from>
    <xdr:to>
      <xdr:col>1</xdr:col>
      <xdr:colOff>354012</xdr:colOff>
      <xdr:row>53</xdr:row>
      <xdr:rowOff>101600</xdr:rowOff>
    </xdr:to>
    <xdr:sp macro="" textlink="">
      <xdr:nvSpPr>
        <xdr:cNvPr id="206" name="1 CuadroTexto">
          <a:extLst>
            <a:ext uri="{FF2B5EF4-FFF2-40B4-BE49-F238E27FC236}">
              <a16:creationId xmlns:a16="http://schemas.microsoft.com/office/drawing/2014/main" id="{00000000-0008-0000-0B00-0000CE000000}"/>
            </a:ext>
          </a:extLst>
        </xdr:cNvPr>
        <xdr:cNvSpPr>
          <a:spLocks noChangeArrowheads="1"/>
        </xdr:cNvSpPr>
      </xdr:nvSpPr>
      <xdr:spPr bwMode="auto">
        <a:xfrm>
          <a:off x="210875562" y="7007225"/>
          <a:ext cx="0" cy="0"/>
        </a:xfrm>
        <a:prstGeom prst="rect">
          <a:avLst/>
        </a:prstGeom>
        <a:noFill/>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finanzaspublicas.hacienda.gob.mx/PRESUPUESTO/EVARL/PRESUP2004/REQFUNCIONPUB/2004%2006%2023%20Plantillas%20pa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Documents%20and%20Settings\ezequiel_garcia\Configuraci&#243;n%20local\Archivos%20temporales%20de%20Internet\OLK7CF\MONTRU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emilio_rodriguez/AppData/Local/Microsoft/Windows/INetCache/Content.Outlook/LDDOYL3Q/CAM-Art%2030y25_LIF_2021_con%20estimac%203_TRIM%20GPA_Adrian/CAM-Art%2030y25_LIF_2021_con%20estimac%203_TRIM%20GPA21102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emilio_rodriguez/AppData/Local/Microsoft/Windows/INetCache/Content.Outlook/LDDOYL3Q/CAM-Art%2030y25_LIF_2021_con%20estimac%203_TRIM%20GPA_Adrian/CAM-Art%2030y25_LIF_2021_con%20estimac%203_TRIM%20GP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CIOSPERSANUALVER1"/>
      <sheetName val="Costo Plantilla oper (2)"/>
      <sheetName val="Costo Plantilla oper"/>
      <sheetName val="Evolución Plantilla Operat"/>
      <sheetName val="GRAFICAS INVERSIONES 8 OK"/>
      <sheetName val="CATALOGO DE CUENTAS"/>
      <sheetName val="ESTRUCTURA PROGRAMATICA"/>
      <sheetName val="LISTADO ÁREAS"/>
      <sheetName val="ESTRUCT"/>
      <sheetName val="ESTRUCT_ANEXO"/>
      <sheetName val="INCLUYE PETRO99 TERCERA VERS "/>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IND"/>
      <sheetName val="PROMAN"/>
      <sheetName val="PROIND-RAMA"/>
      <sheetName val="PROMAN-RAMA"/>
      <sheetName val="CONT-CREC"/>
      <sheetName val="ganual"/>
      <sheetName val="ganual1"/>
      <sheetName val="ganual2 o.k."/>
      <sheetName val="ganual2 (2)"/>
      <sheetName val="Hoja1"/>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ntario Tablas"/>
      <sheetName val="CAM-Art30y25_2021_Pword_2Trim"/>
      <sheetName val="Ingresos del Sector Público"/>
      <sheetName val="Grandes Contribuyentes"/>
      <sheetName val="RFP"/>
      <sheetName val="Participaciones"/>
      <sheetName val="Calidad de Servicio 1"/>
      <sheetName val="Calidad de Servicio 2"/>
      <sheetName val="Calidad de Servicio Art 10 21"/>
      <sheetName val="Estímulos Combustibles"/>
    </sheetNames>
    <sheetDataSet>
      <sheetData sheetId="0"/>
      <sheetData sheetId="1"/>
      <sheetData sheetId="2">
        <row r="42">
          <cell r="C42" t="str">
            <v>Cifras preliminares sujetas a revisión.</v>
          </cell>
        </row>
        <row r="43">
          <cell r="C43" t="str">
            <v>Las sumas pueden no coincidir debido al redondeo</v>
          </cell>
        </row>
        <row r="44">
          <cell r="C44" t="str">
            <v>1_/ Publicado en el D.O.F. el 16 de diciembre de 2020.</v>
          </cell>
        </row>
        <row r="45">
          <cell r="C45" t="str">
            <v>Fuente: Servicio de Administración Tributaria e información de empresas productivas del estado y de organismos de control presupuestario directo.</v>
          </cell>
        </row>
      </sheetData>
      <sheetData sheetId="3"/>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ntario Tablas"/>
      <sheetName val="CAM-Art30y25_2021_Pword_2Trim"/>
      <sheetName val="Ingresos del Sector Público"/>
      <sheetName val="Grandes Contribuyentes"/>
      <sheetName val="RFP"/>
      <sheetName val="Participaciones"/>
      <sheetName val="Calidad de Servicio 1"/>
      <sheetName val="Calidad de Servicio 2"/>
      <sheetName val="Calidad de Servicio Art 10 21"/>
      <sheetName val="Estímulos Combustibles"/>
    </sheetNames>
    <sheetDataSet>
      <sheetData sheetId="0"/>
      <sheetData sheetId="1">
        <row r="21">
          <cell r="GY21" t="str">
            <v>Total</v>
          </cell>
        </row>
      </sheetData>
      <sheetData sheetId="2"/>
      <sheetData sheetId="3"/>
      <sheetData sheetId="4">
        <row r="45">
          <cell r="C45" t="str">
            <v>n.s./ no significativo</v>
          </cell>
        </row>
        <row r="46">
          <cell r="C46" t="str">
            <v>p_/ Cifras preliminares</v>
          </cell>
        </row>
        <row r="47">
          <cell r="C47" t="str">
            <v xml:space="preserve">Nota: Las cifras corresponden a la información utilizada para el pago provisional de participaciones correspondientes a enero-septiembre  lo que implica que se refiere a la recaudación del 1er ajuste cuatrimestral enero-abril y abril-agosto de 2021, de acuerdo con lo establecido en la Ley de Coordinación Fiscal. Por esta razón, los datos del presente cuadro difieren de las cifras de recaudación contenidas en los demás apartados de este reporte. Las cifras onsignadas en los renglones de Tenencia resto e ISAN y Gasolinas estatal, corresponden al monto reportado como autoliquidable por las propias entidades federativas y se refieren a enero-septiembre.
El cuadro presenta un desagregado de conceptos relevantes para el análisis de la composición de la recaudación federal participable y de otros montos participables. La información se presenta en términos brutos. Se incluyen algunos conceptos que no integran la recaudación federal participable como el IEPS por gasolinas estatal, el Impuesto sobre Automóviles Nuevos y la Tenencia estatal o los derechos sobre hidrocarburos para municipios pero que son importantes para el análisis de las participaciones.
Las sumas pueden no coincidir debido al redondeo
1/ Incluye Fondo de Compensación del ISAN.
2/ Se refiere al impuesto sobre tenencia o uso de vehículos recaudado y autoliquidado por las entidades federativas. Incluye los accesorios derivados del gravamen.
3/ Impuestos no comprendidos en las fracciones de la Ley de Ingresos causados en ejercicios fiscales anteriores pendientes de liquidación o pago. </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sf.gob.mx/Trans/Informes/IR2018i/Documentos/Auditorias/2018_0045_a.pdf)%20se%20indica%20que%20la%20recaudaci&#243;n%20de%20las%20personas%20f&#237;sicas%20incluidas%20en%20el%20padr&#243;n%20de%20Grandes%20contribuyentes%20del%20mes%20de%20diciembre%20de%202020"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S157"/>
  <sheetViews>
    <sheetView showGridLines="0" tabSelected="1" zoomScale="110" zoomScaleNormal="110" workbookViewId="0"/>
  </sheetViews>
  <sheetFormatPr baseColWidth="10" defaultColWidth="11.42578125" defaultRowHeight="12" customHeight="1" x14ac:dyDescent="0.15"/>
  <cols>
    <col min="1" max="1" width="12.7109375" style="1" customWidth="1"/>
    <col min="2" max="2" width="35.7109375" style="1" customWidth="1"/>
    <col min="3" max="5" width="14.7109375" style="1" customWidth="1"/>
    <col min="6" max="6" width="12.7109375" style="1" customWidth="1"/>
    <col min="7" max="7" width="35.7109375" style="1" customWidth="1"/>
    <col min="8" max="10" width="14.7109375" style="1" customWidth="1"/>
    <col min="11" max="11" width="11.42578125" style="1"/>
    <col min="12" max="12" width="11.42578125" style="1" customWidth="1"/>
    <col min="13" max="13" width="12.7109375" style="1" customWidth="1"/>
    <col min="14" max="14" width="11.42578125" style="1" customWidth="1"/>
    <col min="15" max="16384" width="11.42578125" style="1"/>
  </cols>
  <sheetData>
    <row r="1" spans="1:19" ht="12" customHeight="1" x14ac:dyDescent="0.15">
      <c r="A1" s="5"/>
      <c r="B1" s="5"/>
      <c r="C1" s="26"/>
      <c r="D1" s="27"/>
      <c r="E1" s="28"/>
      <c r="F1" s="26"/>
      <c r="G1" s="26"/>
      <c r="H1" s="5"/>
      <c r="I1" s="5"/>
      <c r="J1" s="28"/>
      <c r="K1" s="5"/>
      <c r="L1" s="3"/>
      <c r="M1" s="3"/>
      <c r="N1" s="3"/>
    </row>
    <row r="2" spans="1:19" ht="12" customHeight="1" x14ac:dyDescent="0.15">
      <c r="A2" s="5"/>
      <c r="B2" s="399"/>
      <c r="C2" s="29"/>
      <c r="D2" s="29"/>
      <c r="E2" s="30"/>
      <c r="F2" s="26"/>
      <c r="G2" s="26"/>
      <c r="H2" s="5"/>
      <c r="I2" s="5"/>
      <c r="J2" s="28"/>
      <c r="K2" s="5"/>
      <c r="N2" s="3"/>
    </row>
    <row r="3" spans="1:19" ht="12" customHeight="1" x14ac:dyDescent="0.15">
      <c r="A3" s="5"/>
      <c r="B3" s="5"/>
      <c r="C3" s="5"/>
      <c r="D3" s="5"/>
      <c r="E3" s="5"/>
      <c r="F3" s="5"/>
      <c r="G3" s="26"/>
      <c r="H3" s="5"/>
      <c r="I3" s="5"/>
      <c r="J3" s="5"/>
      <c r="K3" s="5"/>
      <c r="L3" s="3"/>
      <c r="M3" s="3"/>
      <c r="N3" s="3"/>
    </row>
    <row r="4" spans="1:19" ht="12" customHeight="1" x14ac:dyDescent="0.15">
      <c r="A4" s="5"/>
      <c r="B4" s="5"/>
      <c r="C4" s="5"/>
      <c r="D4" s="5"/>
      <c r="E4" s="5"/>
      <c r="F4" s="5"/>
      <c r="G4" s="26"/>
      <c r="H4" s="5"/>
      <c r="I4" s="5"/>
      <c r="J4" s="5"/>
      <c r="K4" s="5"/>
      <c r="L4" s="3"/>
      <c r="M4" s="3"/>
      <c r="N4" s="3"/>
    </row>
    <row r="5" spans="1:19" ht="12" customHeight="1" x14ac:dyDescent="0.15">
      <c r="A5" s="5"/>
      <c r="B5" s="5"/>
      <c r="C5" s="31"/>
      <c r="D5" s="31"/>
      <c r="E5" s="31"/>
      <c r="F5" s="26"/>
      <c r="G5" s="32"/>
      <c r="H5" s="5"/>
      <c r="I5" s="28"/>
      <c r="J5" s="28"/>
      <c r="K5" s="5"/>
      <c r="L5" s="3"/>
      <c r="M5" s="3"/>
      <c r="N5" s="3"/>
    </row>
    <row r="6" spans="1:19" ht="12" customHeight="1" x14ac:dyDescent="0.15">
      <c r="A6" s="5"/>
      <c r="B6" s="32"/>
      <c r="C6" s="7"/>
      <c r="D6" s="5"/>
      <c r="E6" s="5"/>
      <c r="F6" s="27"/>
      <c r="G6" s="513" t="s">
        <v>0</v>
      </c>
      <c r="H6" s="513"/>
      <c r="I6" s="513"/>
      <c r="J6" s="513"/>
      <c r="K6" s="5"/>
      <c r="L6" s="3"/>
      <c r="M6" s="3"/>
      <c r="N6" s="3"/>
    </row>
    <row r="7" spans="1:19" ht="12" customHeight="1" x14ac:dyDescent="0.15">
      <c r="B7" s="513" t="s">
        <v>0</v>
      </c>
      <c r="C7" s="513"/>
      <c r="D7" s="513"/>
      <c r="E7" s="513"/>
      <c r="F7" s="2"/>
      <c r="G7" s="288" t="s">
        <v>1</v>
      </c>
      <c r="H7" s="287"/>
      <c r="I7" s="287"/>
      <c r="J7" s="287"/>
      <c r="L7" s="3"/>
      <c r="M7" s="3"/>
      <c r="N7" s="3"/>
    </row>
    <row r="8" spans="1:19" ht="12" customHeight="1" x14ac:dyDescent="0.15">
      <c r="B8" s="514" t="s">
        <v>432</v>
      </c>
      <c r="C8" s="514"/>
      <c r="D8" s="514"/>
      <c r="E8" s="514"/>
      <c r="F8" s="2"/>
      <c r="G8" s="514" t="s">
        <v>432</v>
      </c>
      <c r="H8" s="514"/>
      <c r="I8" s="514"/>
      <c r="J8" s="514"/>
      <c r="L8" s="3"/>
      <c r="M8" s="3"/>
      <c r="N8" s="3"/>
    </row>
    <row r="9" spans="1:19" ht="12" customHeight="1" thickBot="1" x14ac:dyDescent="0.2">
      <c r="B9" s="515" t="s">
        <v>2</v>
      </c>
      <c r="C9" s="515"/>
      <c r="D9" s="515"/>
      <c r="E9" s="515"/>
      <c r="F9" s="2"/>
      <c r="G9" s="287" t="s">
        <v>2</v>
      </c>
      <c r="H9" s="287"/>
      <c r="I9" s="287"/>
      <c r="J9" s="287"/>
      <c r="L9" s="3"/>
      <c r="M9" s="3"/>
      <c r="N9" s="3"/>
    </row>
    <row r="10" spans="1:19" ht="12" customHeight="1" x14ac:dyDescent="0.15">
      <c r="B10" s="37" t="s">
        <v>3</v>
      </c>
      <c r="C10" s="38" t="s">
        <v>4</v>
      </c>
      <c r="D10" s="38" t="s">
        <v>5</v>
      </c>
      <c r="E10" s="38" t="s">
        <v>6</v>
      </c>
      <c r="F10" s="2"/>
      <c r="G10" s="39" t="s">
        <v>3</v>
      </c>
      <c r="H10" s="39" t="s">
        <v>4</v>
      </c>
      <c r="I10" s="39" t="s">
        <v>5</v>
      </c>
      <c r="J10" s="39" t="s">
        <v>6</v>
      </c>
      <c r="L10" s="3"/>
      <c r="M10" s="3"/>
      <c r="N10" s="3"/>
    </row>
    <row r="11" spans="1:19" ht="12" customHeight="1" thickBot="1" x14ac:dyDescent="0.2">
      <c r="B11" s="33"/>
      <c r="C11" s="34"/>
      <c r="D11" s="34"/>
      <c r="E11" s="34" t="s">
        <v>7</v>
      </c>
      <c r="F11" s="2"/>
      <c r="G11" s="35"/>
      <c r="H11" s="36"/>
      <c r="I11" s="36"/>
      <c r="J11" s="36" t="s">
        <v>7</v>
      </c>
      <c r="L11" s="3"/>
      <c r="M11" s="3"/>
      <c r="N11" s="3"/>
    </row>
    <row r="12" spans="1:19" ht="3" customHeight="1" thickBot="1" x14ac:dyDescent="0.2">
      <c r="B12" s="104"/>
      <c r="C12" s="105"/>
      <c r="D12" s="105"/>
      <c r="E12" s="105"/>
      <c r="F12" s="26"/>
      <c r="G12" s="106"/>
      <c r="H12" s="107"/>
      <c r="I12" s="107"/>
      <c r="J12" s="107"/>
      <c r="L12" s="28"/>
      <c r="M12" s="28"/>
      <c r="N12" s="3"/>
    </row>
    <row r="13" spans="1:19" ht="12" customHeight="1" x14ac:dyDescent="0.15">
      <c r="B13" s="482" t="s">
        <v>8</v>
      </c>
      <c r="C13" s="483">
        <v>4175738.1</v>
      </c>
      <c r="D13" s="483">
        <v>4322258.3641116805</v>
      </c>
      <c r="E13" s="483">
        <v>146520.26411168044</v>
      </c>
      <c r="F13" s="2"/>
      <c r="G13" s="488" t="s">
        <v>464</v>
      </c>
      <c r="H13" s="489">
        <v>4175738.1</v>
      </c>
      <c r="I13" s="489">
        <v>4322258.3641116805</v>
      </c>
      <c r="J13" s="490">
        <v>146520.26411168044</v>
      </c>
      <c r="L13" s="3"/>
      <c r="M13" s="384"/>
      <c r="N13" s="384"/>
      <c r="O13" s="384"/>
      <c r="Q13" s="385"/>
      <c r="R13" s="385"/>
      <c r="S13" s="385"/>
    </row>
    <row r="14" spans="1:19" ht="12" customHeight="1" x14ac:dyDescent="0.15">
      <c r="B14" s="484" t="s">
        <v>9</v>
      </c>
      <c r="C14" s="485">
        <v>3093530.6999999997</v>
      </c>
      <c r="D14" s="485">
        <v>3223973.8646000111</v>
      </c>
      <c r="E14" s="485">
        <v>130443.16460001143</v>
      </c>
      <c r="F14" s="2"/>
      <c r="G14" s="484" t="s">
        <v>465</v>
      </c>
      <c r="H14" s="485">
        <v>687245.1</v>
      </c>
      <c r="I14" s="485">
        <v>686921.04672700004</v>
      </c>
      <c r="J14" s="491">
        <v>-324.05327299993951</v>
      </c>
      <c r="L14" s="3"/>
      <c r="M14" s="384"/>
      <c r="N14" s="384"/>
      <c r="O14" s="384"/>
      <c r="Q14" s="385"/>
      <c r="R14" s="385"/>
      <c r="S14" s="385"/>
    </row>
    <row r="15" spans="1:19" ht="12" customHeight="1" x14ac:dyDescent="0.15">
      <c r="B15" s="484" t="s">
        <v>10</v>
      </c>
      <c r="C15" s="485">
        <v>2689547.4</v>
      </c>
      <c r="D15" s="485">
        <v>2702104.4901820007</v>
      </c>
      <c r="E15" s="485">
        <v>12557.090182000771</v>
      </c>
      <c r="F15" s="2"/>
      <c r="G15" s="484" t="s">
        <v>466</v>
      </c>
      <c r="H15" s="485">
        <v>247086.50000000003</v>
      </c>
      <c r="I15" s="485">
        <v>214530.46455999999</v>
      </c>
      <c r="J15" s="491">
        <v>-32556.035440000036</v>
      </c>
      <c r="L15" s="3"/>
      <c r="M15" s="384"/>
      <c r="N15" s="384"/>
      <c r="O15" s="384"/>
      <c r="Q15" s="385"/>
      <c r="R15" s="385"/>
      <c r="S15" s="385"/>
    </row>
    <row r="16" spans="1:19" ht="12" customHeight="1" x14ac:dyDescent="0.15">
      <c r="B16" s="484" t="s">
        <v>11</v>
      </c>
      <c r="C16" s="485">
        <v>1460783.5999999999</v>
      </c>
      <c r="D16" s="485">
        <v>1417255.779015</v>
      </c>
      <c r="E16" s="485">
        <v>-43527.820984999882</v>
      </c>
      <c r="F16" s="2"/>
      <c r="G16" s="484" t="s">
        <v>467</v>
      </c>
      <c r="H16" s="485">
        <v>247048.30000000002</v>
      </c>
      <c r="I16" s="485">
        <v>214643.370799</v>
      </c>
      <c r="J16" s="491">
        <v>-32404.929201000021</v>
      </c>
      <c r="L16" s="3"/>
      <c r="M16" s="384"/>
      <c r="N16" s="384"/>
      <c r="O16" s="384"/>
      <c r="Q16" s="385"/>
      <c r="R16" s="385"/>
      <c r="S16" s="385"/>
    </row>
    <row r="17" spans="2:19" ht="12" customHeight="1" x14ac:dyDescent="0.15">
      <c r="B17" s="484" t="s">
        <v>12</v>
      </c>
      <c r="C17" s="485">
        <v>743367.70000000007</v>
      </c>
      <c r="D17" s="485">
        <v>860273.87888700003</v>
      </c>
      <c r="E17" s="485">
        <v>116906.17888699996</v>
      </c>
      <c r="F17" s="2"/>
      <c r="G17" s="484" t="s">
        <v>468</v>
      </c>
      <c r="H17" s="485">
        <v>38.200000000000003</v>
      </c>
      <c r="I17" s="485">
        <v>-112.906239</v>
      </c>
      <c r="J17" s="491">
        <v>-151.10623900000002</v>
      </c>
      <c r="L17" s="3"/>
      <c r="M17" s="384"/>
      <c r="N17" s="384"/>
      <c r="O17" s="384"/>
      <c r="Q17" s="385"/>
      <c r="R17" s="385"/>
      <c r="S17" s="385"/>
    </row>
    <row r="18" spans="2:19" ht="12" customHeight="1" x14ac:dyDescent="0.15">
      <c r="B18" s="484" t="s">
        <v>13</v>
      </c>
      <c r="C18" s="485">
        <v>385875.5</v>
      </c>
      <c r="D18" s="485">
        <v>316814.80613600003</v>
      </c>
      <c r="E18" s="485">
        <v>-69060.693863999972</v>
      </c>
      <c r="F18" s="2"/>
      <c r="G18" s="484" t="s">
        <v>469</v>
      </c>
      <c r="H18" s="485">
        <v>440158.59999999992</v>
      </c>
      <c r="I18" s="485">
        <v>472390.58216699999</v>
      </c>
      <c r="J18" s="491">
        <v>32231.982167000067</v>
      </c>
      <c r="L18" s="3"/>
      <c r="M18" s="384"/>
      <c r="N18" s="384"/>
      <c r="O18" s="384"/>
      <c r="Q18" s="385"/>
      <c r="R18" s="385"/>
      <c r="S18" s="385"/>
    </row>
    <row r="19" spans="2:19" ht="12" customHeight="1" x14ac:dyDescent="0.15">
      <c r="B19" s="484" t="s">
        <v>14</v>
      </c>
      <c r="C19" s="485">
        <v>264271.09999999998</v>
      </c>
      <c r="D19" s="485">
        <v>185416.865617</v>
      </c>
      <c r="E19" s="485">
        <v>-78854.234382999974</v>
      </c>
      <c r="F19" s="2"/>
      <c r="G19" s="484" t="s">
        <v>470</v>
      </c>
      <c r="H19" s="485">
        <v>3488493</v>
      </c>
      <c r="I19" s="485">
        <v>3635337.3173846807</v>
      </c>
      <c r="J19" s="491">
        <v>146844.31738468073</v>
      </c>
      <c r="L19" s="3"/>
      <c r="M19" s="384"/>
      <c r="N19" s="384"/>
      <c r="O19" s="384"/>
      <c r="Q19" s="385"/>
      <c r="R19" s="385"/>
      <c r="S19" s="385"/>
    </row>
    <row r="20" spans="2:19" ht="12" customHeight="1" x14ac:dyDescent="0.15">
      <c r="B20" s="484" t="s">
        <v>15</v>
      </c>
      <c r="C20" s="485">
        <v>244449.5</v>
      </c>
      <c r="D20" s="485">
        <v>165269.86084899999</v>
      </c>
      <c r="E20" s="485">
        <v>-79179.63915100001</v>
      </c>
      <c r="F20" s="2"/>
      <c r="G20" s="484" t="s">
        <v>471</v>
      </c>
      <c r="H20" s="485">
        <v>2846444.1999999997</v>
      </c>
      <c r="I20" s="485">
        <v>3009443.4000400109</v>
      </c>
      <c r="J20" s="491">
        <v>162999.2000400112</v>
      </c>
      <c r="L20" s="3"/>
      <c r="M20" s="384"/>
      <c r="N20" s="384"/>
      <c r="O20" s="384"/>
      <c r="Q20" s="385"/>
      <c r="R20" s="385"/>
      <c r="S20" s="385"/>
    </row>
    <row r="21" spans="2:19" ht="12" customHeight="1" x14ac:dyDescent="0.15">
      <c r="B21" s="484" t="s">
        <v>16</v>
      </c>
      <c r="C21" s="485">
        <v>19821.600000000002</v>
      </c>
      <c r="D21" s="485">
        <v>20147.004767999999</v>
      </c>
      <c r="E21" s="485">
        <v>325.40476799999669</v>
      </c>
      <c r="F21" s="2"/>
      <c r="G21" s="484" t="s">
        <v>472</v>
      </c>
      <c r="H21" s="485">
        <v>2689509.1999999997</v>
      </c>
      <c r="I21" s="485">
        <v>2702217.3964210008</v>
      </c>
      <c r="J21" s="491">
        <v>12708.196421001107</v>
      </c>
      <c r="L21" s="3"/>
      <c r="M21" s="384"/>
      <c r="N21" s="384"/>
      <c r="O21" s="384"/>
      <c r="Q21" s="385"/>
      <c r="R21" s="385"/>
      <c r="S21" s="385"/>
    </row>
    <row r="22" spans="2:19" ht="12" customHeight="1" x14ac:dyDescent="0.15">
      <c r="B22" s="484" t="s">
        <v>17</v>
      </c>
      <c r="C22" s="485">
        <v>33044.899999999994</v>
      </c>
      <c r="D22" s="485">
        <v>34341.973386999998</v>
      </c>
      <c r="E22" s="485">
        <v>1297.073387000004</v>
      </c>
      <c r="F22" s="2"/>
      <c r="G22" s="484" t="s">
        <v>473</v>
      </c>
      <c r="H22" s="485">
        <v>1460745.4</v>
      </c>
      <c r="I22" s="485">
        <v>1417368.6852539999</v>
      </c>
      <c r="J22" s="491">
        <v>-43376.714746000012</v>
      </c>
      <c r="L22" s="3"/>
      <c r="M22" s="384"/>
      <c r="N22" s="384"/>
      <c r="O22" s="384"/>
      <c r="Q22" s="385"/>
      <c r="R22" s="385"/>
      <c r="S22" s="385"/>
    </row>
    <row r="23" spans="2:19" ht="12" customHeight="1" x14ac:dyDescent="0.15">
      <c r="B23" s="484" t="s">
        <v>18</v>
      </c>
      <c r="C23" s="485">
        <v>12293.3</v>
      </c>
      <c r="D23" s="485">
        <v>14399.865441</v>
      </c>
      <c r="E23" s="485">
        <v>2106.5654410000006</v>
      </c>
      <c r="F23" s="2"/>
      <c r="G23" s="484" t="s">
        <v>474</v>
      </c>
      <c r="H23" s="485">
        <v>743367.70000000007</v>
      </c>
      <c r="I23" s="485">
        <v>860273.87888700003</v>
      </c>
      <c r="J23" s="491">
        <v>116906.17888699996</v>
      </c>
      <c r="L23" s="3"/>
      <c r="M23" s="384"/>
      <c r="N23" s="384"/>
      <c r="O23" s="384"/>
      <c r="Q23" s="385"/>
      <c r="R23" s="385"/>
      <c r="S23" s="385"/>
    </row>
    <row r="24" spans="2:19" ht="12" customHeight="1" x14ac:dyDescent="0.15">
      <c r="B24" s="484" t="s">
        <v>19</v>
      </c>
      <c r="C24" s="485">
        <v>26401.5</v>
      </c>
      <c r="D24" s="485">
        <v>28897.083767</v>
      </c>
      <c r="E24" s="485">
        <v>2495.5837670000001</v>
      </c>
      <c r="F24" s="2"/>
      <c r="G24" s="484" t="s">
        <v>475</v>
      </c>
      <c r="H24" s="485">
        <v>385875.5</v>
      </c>
      <c r="I24" s="485">
        <v>316814.80613600003</v>
      </c>
      <c r="J24" s="491">
        <v>-69060.693863999972</v>
      </c>
      <c r="L24" s="3"/>
      <c r="M24" s="384"/>
      <c r="N24" s="384"/>
      <c r="O24" s="384"/>
      <c r="Q24" s="385"/>
      <c r="R24" s="385"/>
      <c r="S24" s="385"/>
    </row>
    <row r="25" spans="2:19" ht="12" customHeight="1" x14ac:dyDescent="0.15">
      <c r="B25" s="484" t="s">
        <v>20</v>
      </c>
      <c r="C25" s="485">
        <v>1391.8000000000002</v>
      </c>
      <c r="D25" s="485">
        <v>2006.6639560000001</v>
      </c>
      <c r="E25" s="485">
        <v>614.86395599999992</v>
      </c>
      <c r="F25" s="2"/>
      <c r="G25" s="484" t="s">
        <v>476</v>
      </c>
      <c r="H25" s="485">
        <v>45689.3</v>
      </c>
      <c r="I25" s="485">
        <v>52490.680949000001</v>
      </c>
      <c r="J25" s="491">
        <v>6801.3809489999985</v>
      </c>
      <c r="L25" s="3"/>
      <c r="M25" s="384"/>
      <c r="N25" s="384"/>
      <c r="O25" s="384"/>
      <c r="Q25" s="385"/>
      <c r="R25" s="385"/>
      <c r="S25" s="385"/>
    </row>
    <row r="26" spans="2:19" ht="12" customHeight="1" x14ac:dyDescent="0.15">
      <c r="B26" s="484" t="s">
        <v>21</v>
      </c>
      <c r="C26" s="485">
        <v>4710.7999999999993</v>
      </c>
      <c r="D26" s="485">
        <v>4874.7054879999996</v>
      </c>
      <c r="E26" s="485">
        <v>163.90548800000033</v>
      </c>
      <c r="F26" s="2"/>
      <c r="G26" s="484" t="s">
        <v>477</v>
      </c>
      <c r="H26" s="485">
        <v>53831.30000000001</v>
      </c>
      <c r="I26" s="485">
        <v>55269.345195000016</v>
      </c>
      <c r="J26" s="491">
        <v>1438.0451950000061</v>
      </c>
      <c r="L26" s="3"/>
      <c r="M26" s="384"/>
      <c r="N26" s="384"/>
      <c r="O26" s="384"/>
      <c r="Q26" s="385"/>
      <c r="R26" s="385"/>
      <c r="S26" s="385"/>
    </row>
    <row r="27" spans="2:19" ht="12" customHeight="1" x14ac:dyDescent="0.15">
      <c r="B27" s="484" t="s">
        <v>22</v>
      </c>
      <c r="C27" s="485">
        <v>215.89999999999995</v>
      </c>
      <c r="D27" s="485">
        <v>134.31886700000001</v>
      </c>
      <c r="E27" s="485">
        <v>-81.581132999999937</v>
      </c>
      <c r="F27" s="2"/>
      <c r="G27" s="484" t="s">
        <v>478</v>
      </c>
      <c r="H27" s="485">
        <v>156935</v>
      </c>
      <c r="I27" s="485">
        <v>307226.00361901004</v>
      </c>
      <c r="J27" s="491">
        <v>150291.00361901004</v>
      </c>
      <c r="L27" s="3"/>
      <c r="M27" s="384"/>
      <c r="N27" s="384"/>
      <c r="O27" s="384"/>
      <c r="Q27" s="385"/>
      <c r="R27" s="385"/>
      <c r="S27" s="385"/>
    </row>
    <row r="28" spans="2:19" ht="12" customHeight="1" x14ac:dyDescent="0.15">
      <c r="B28" s="484" t="s">
        <v>23</v>
      </c>
      <c r="C28" s="485">
        <v>21919.399999999998</v>
      </c>
      <c r="D28" s="485">
        <v>22239.093795000001</v>
      </c>
      <c r="E28" s="485">
        <v>319.69379500000286</v>
      </c>
      <c r="F28" s="2"/>
      <c r="G28" s="484" t="s">
        <v>24</v>
      </c>
      <c r="H28" s="485">
        <v>36292.500000000007</v>
      </c>
      <c r="I28" s="485">
        <v>74519.840354999993</v>
      </c>
      <c r="J28" s="491">
        <v>38227.340354999986</v>
      </c>
      <c r="L28" s="3"/>
      <c r="M28" s="384"/>
      <c r="N28" s="384"/>
      <c r="O28" s="384"/>
      <c r="Q28" s="385"/>
      <c r="R28" s="385"/>
      <c r="S28" s="385"/>
    </row>
    <row r="29" spans="2:19" ht="12" customHeight="1" x14ac:dyDescent="0.15">
      <c r="B29" s="484" t="s">
        <v>25</v>
      </c>
      <c r="C29" s="485">
        <v>16342.800000000001</v>
      </c>
      <c r="D29" s="485">
        <v>18836.774842999999</v>
      </c>
      <c r="E29" s="485">
        <v>2493.9748429999981</v>
      </c>
      <c r="F29" s="2"/>
      <c r="G29" s="484" t="s">
        <v>26</v>
      </c>
      <c r="H29" s="485">
        <v>113526.59999999999</v>
      </c>
      <c r="I29" s="485">
        <v>227666.66244399999</v>
      </c>
      <c r="J29" s="491">
        <v>114140.062444</v>
      </c>
      <c r="L29" s="3"/>
      <c r="M29" s="384"/>
      <c r="N29" s="384"/>
      <c r="O29" s="384"/>
      <c r="Q29" s="385"/>
      <c r="R29" s="385"/>
      <c r="S29" s="385"/>
    </row>
    <row r="30" spans="2:19" ht="12" customHeight="1" x14ac:dyDescent="0.15">
      <c r="B30" s="484" t="s">
        <v>27</v>
      </c>
      <c r="C30" s="485">
        <v>1374.4</v>
      </c>
      <c r="D30" s="485">
        <v>1217.855986</v>
      </c>
      <c r="E30" s="485">
        <v>-156.54401400000006</v>
      </c>
      <c r="F30" s="2"/>
      <c r="G30" s="484" t="s">
        <v>28</v>
      </c>
      <c r="H30" s="485">
        <v>7115.9</v>
      </c>
      <c r="I30" s="485">
        <v>5039.500820010001</v>
      </c>
      <c r="J30" s="491">
        <v>-2076.3991799899986</v>
      </c>
      <c r="L30" s="3"/>
      <c r="M30" s="384"/>
      <c r="N30" s="384"/>
      <c r="O30" s="384"/>
      <c r="Q30" s="385"/>
      <c r="R30" s="385"/>
      <c r="S30" s="385"/>
    </row>
    <row r="31" spans="2:19" ht="12" customHeight="1" x14ac:dyDescent="0.15">
      <c r="B31" s="484" t="s">
        <v>29</v>
      </c>
      <c r="C31" s="485">
        <v>3909.6000000000004</v>
      </c>
      <c r="D31" s="485">
        <v>4449.6049890000004</v>
      </c>
      <c r="E31" s="485">
        <v>540.00498900000002</v>
      </c>
      <c r="F31" s="2"/>
      <c r="G31" s="323" t="s">
        <v>479</v>
      </c>
      <c r="H31" s="485">
        <v>642048.80000000005</v>
      </c>
      <c r="I31" s="485">
        <v>625893.91734466993</v>
      </c>
      <c r="J31" s="491">
        <v>-16154.882655330119</v>
      </c>
      <c r="L31" s="3"/>
      <c r="M31" s="384"/>
      <c r="N31" s="384"/>
      <c r="O31" s="384"/>
      <c r="Q31" s="385"/>
      <c r="R31" s="385"/>
      <c r="S31" s="385"/>
    </row>
    <row r="32" spans="2:19" ht="12" customHeight="1" x14ac:dyDescent="0.15">
      <c r="B32" s="484" t="s">
        <v>30</v>
      </c>
      <c r="C32" s="485">
        <v>45689.3</v>
      </c>
      <c r="D32" s="485">
        <v>52490.680949000001</v>
      </c>
      <c r="E32" s="485">
        <v>6801.3809489999985</v>
      </c>
      <c r="F32" s="2"/>
      <c r="G32" s="323" t="s">
        <v>480</v>
      </c>
      <c r="H32" s="485">
        <v>304603.89999999997</v>
      </c>
      <c r="I32" s="485">
        <v>283551.36271899997</v>
      </c>
      <c r="J32" s="491">
        <v>-21052.537280999997</v>
      </c>
      <c r="L32" s="3"/>
      <c r="M32" s="384"/>
      <c r="N32" s="384"/>
      <c r="O32" s="384"/>
      <c r="Q32" s="385"/>
      <c r="R32" s="385"/>
      <c r="S32" s="385"/>
    </row>
    <row r="33" spans="1:19" ht="12" customHeight="1" x14ac:dyDescent="0.15">
      <c r="B33" s="484" t="s">
        <v>31</v>
      </c>
      <c r="C33" s="485">
        <v>53831.30000000001</v>
      </c>
      <c r="D33" s="485">
        <v>55269.345195000016</v>
      </c>
      <c r="E33" s="485">
        <v>1438.0451950000061</v>
      </c>
      <c r="F33" s="2"/>
      <c r="G33" s="323" t="s">
        <v>481</v>
      </c>
      <c r="H33" s="485">
        <v>302650.09999999998</v>
      </c>
      <c r="I33" s="485">
        <v>309466.99152766995</v>
      </c>
      <c r="J33" s="491">
        <v>6816.8915276699699</v>
      </c>
      <c r="L33" s="3"/>
      <c r="M33" s="384"/>
      <c r="N33" s="384"/>
      <c r="O33" s="384"/>
      <c r="Q33" s="385"/>
      <c r="R33" s="385"/>
      <c r="S33" s="385"/>
    </row>
    <row r="34" spans="1:19" ht="12" customHeight="1" thickBot="1" x14ac:dyDescent="0.2">
      <c r="B34" s="484" t="s">
        <v>32</v>
      </c>
      <c r="C34" s="485">
        <v>403983.30000000005</v>
      </c>
      <c r="D34" s="485">
        <v>521869.37441801</v>
      </c>
      <c r="E34" s="485">
        <v>117886.07441800996</v>
      </c>
      <c r="F34" s="2"/>
      <c r="G34" s="492" t="s">
        <v>482</v>
      </c>
      <c r="H34" s="493">
        <v>34794.800000000003</v>
      </c>
      <c r="I34" s="493">
        <v>32875.563098000006</v>
      </c>
      <c r="J34" s="494">
        <v>-1919.2369019999969</v>
      </c>
      <c r="L34" s="3"/>
      <c r="M34" s="384"/>
      <c r="N34" s="384"/>
      <c r="O34" s="384"/>
      <c r="Q34" s="385"/>
      <c r="R34" s="385"/>
      <c r="S34" s="385"/>
    </row>
    <row r="35" spans="1:19" ht="12" customHeight="1" x14ac:dyDescent="0.15">
      <c r="B35" s="484" t="s">
        <v>33</v>
      </c>
      <c r="C35" s="485">
        <v>36292.500000000007</v>
      </c>
      <c r="D35" s="485">
        <v>74519.840354999993</v>
      </c>
      <c r="E35" s="485">
        <v>38227.340354999986</v>
      </c>
      <c r="F35" s="2"/>
      <c r="G35" s="518" t="s">
        <v>34</v>
      </c>
      <c r="H35" s="518"/>
      <c r="I35" s="518"/>
      <c r="J35" s="518"/>
      <c r="L35" s="3"/>
      <c r="M35" s="384"/>
      <c r="N35" s="384"/>
      <c r="O35" s="384"/>
    </row>
    <row r="36" spans="1:19" ht="12" customHeight="1" x14ac:dyDescent="0.15">
      <c r="A36" s="6"/>
      <c r="B36" s="484" t="s">
        <v>37</v>
      </c>
      <c r="C36" s="485">
        <v>7085.2</v>
      </c>
      <c r="D36" s="485">
        <v>5009.8036620100011</v>
      </c>
      <c r="E36" s="485">
        <v>-2075.3963379899988</v>
      </c>
      <c r="F36" s="2"/>
      <c r="G36" s="517" t="s">
        <v>35</v>
      </c>
      <c r="H36" s="517"/>
      <c r="I36" s="517"/>
      <c r="J36" s="517"/>
      <c r="L36" s="3"/>
      <c r="M36" s="384"/>
      <c r="N36" s="384"/>
      <c r="O36" s="384"/>
    </row>
    <row r="37" spans="1:19" ht="12" customHeight="1" x14ac:dyDescent="0.15">
      <c r="A37" s="6"/>
      <c r="B37" s="484" t="s">
        <v>36</v>
      </c>
      <c r="C37" s="485">
        <v>113526.59999999999</v>
      </c>
      <c r="D37" s="485">
        <v>227666.66244399999</v>
      </c>
      <c r="E37" s="485">
        <v>114140.062444</v>
      </c>
      <c r="F37" s="2"/>
      <c r="G37" s="517" t="s">
        <v>463</v>
      </c>
      <c r="H37" s="517"/>
      <c r="I37" s="517"/>
      <c r="J37" s="517"/>
      <c r="L37" s="3"/>
      <c r="M37" s="384"/>
      <c r="N37" s="384"/>
      <c r="O37" s="384"/>
    </row>
    <row r="38" spans="1:19" ht="12" customHeight="1" x14ac:dyDescent="0.15">
      <c r="A38" s="6"/>
      <c r="B38" s="484" t="s">
        <v>38</v>
      </c>
      <c r="C38" s="485">
        <v>30.7</v>
      </c>
      <c r="D38" s="485">
        <v>29.697158000000002</v>
      </c>
      <c r="E38" s="485">
        <v>-1.0028419999999976</v>
      </c>
      <c r="F38" s="2"/>
      <c r="G38" s="517" t="s">
        <v>339</v>
      </c>
      <c r="H38" s="517"/>
      <c r="I38" s="517"/>
      <c r="J38" s="517"/>
      <c r="L38" s="3"/>
      <c r="M38" s="384"/>
      <c r="N38" s="384"/>
      <c r="O38" s="384"/>
    </row>
    <row r="39" spans="1:19" ht="12" customHeight="1" x14ac:dyDescent="0.15">
      <c r="A39" s="6"/>
      <c r="B39" s="484" t="s">
        <v>39</v>
      </c>
      <c r="C39" s="485">
        <v>247048.30000000002</v>
      </c>
      <c r="D39" s="485">
        <v>214643.370799</v>
      </c>
      <c r="E39" s="485">
        <v>-32404.929201000021</v>
      </c>
      <c r="F39" s="2"/>
      <c r="I39" s="382"/>
      <c r="L39" s="3"/>
      <c r="M39" s="384"/>
      <c r="N39" s="384"/>
      <c r="O39" s="384"/>
    </row>
    <row r="40" spans="1:19" ht="12" customHeight="1" x14ac:dyDescent="0.15">
      <c r="A40" s="6"/>
      <c r="B40" s="484" t="s">
        <v>40</v>
      </c>
      <c r="C40" s="485">
        <v>1082207.3999999999</v>
      </c>
      <c r="D40" s="485">
        <v>1098284.4995116699</v>
      </c>
      <c r="E40" s="485">
        <v>16077.099511669949</v>
      </c>
      <c r="F40" s="2"/>
      <c r="L40" s="3"/>
      <c r="M40" s="384"/>
      <c r="N40" s="384"/>
      <c r="O40" s="384"/>
    </row>
    <row r="41" spans="1:19" ht="12" customHeight="1" x14ac:dyDescent="0.15">
      <c r="A41" s="6"/>
      <c r="B41" s="484" t="s">
        <v>41</v>
      </c>
      <c r="C41" s="485">
        <v>440158.59999999992</v>
      </c>
      <c r="D41" s="485">
        <v>472390.58216699999</v>
      </c>
      <c r="E41" s="485">
        <v>32231.982167000067</v>
      </c>
      <c r="F41" s="2"/>
      <c r="L41" s="3"/>
      <c r="M41" s="384"/>
      <c r="N41" s="384"/>
      <c r="O41" s="384"/>
    </row>
    <row r="42" spans="1:19" ht="12" customHeight="1" x14ac:dyDescent="0.15">
      <c r="A42" s="6"/>
      <c r="B42" s="484" t="s">
        <v>42</v>
      </c>
      <c r="C42" s="485">
        <v>304603.89999999997</v>
      </c>
      <c r="D42" s="485">
        <v>283551.36271899997</v>
      </c>
      <c r="E42" s="485">
        <v>-21052.537280999997</v>
      </c>
      <c r="F42" s="2"/>
      <c r="L42" s="3"/>
      <c r="M42" s="384"/>
      <c r="N42" s="384"/>
      <c r="O42" s="384"/>
    </row>
    <row r="43" spans="1:19" ht="12" customHeight="1" x14ac:dyDescent="0.15">
      <c r="A43" s="6"/>
      <c r="B43" s="484" t="s">
        <v>43</v>
      </c>
      <c r="C43" s="485">
        <v>302650.09999999998</v>
      </c>
      <c r="D43" s="485">
        <v>309466.99152766995</v>
      </c>
      <c r="E43" s="485">
        <v>6816.8915276699699</v>
      </c>
      <c r="F43" s="2"/>
      <c r="H43" s="11"/>
      <c r="L43" s="10"/>
      <c r="M43" s="384"/>
      <c r="N43" s="384"/>
      <c r="O43" s="384"/>
    </row>
    <row r="44" spans="1:19" ht="12" customHeight="1" thickBot="1" x14ac:dyDescent="0.2">
      <c r="A44" s="6"/>
      <c r="B44" s="486" t="s">
        <v>44</v>
      </c>
      <c r="C44" s="487">
        <v>34794.800000000003</v>
      </c>
      <c r="D44" s="487">
        <v>32875.563098000006</v>
      </c>
      <c r="E44" s="487">
        <v>-1919.2369019999969</v>
      </c>
      <c r="F44" s="2"/>
      <c r="G44" s="12"/>
      <c r="H44" s="11"/>
      <c r="I44" s="8"/>
      <c r="L44" s="3"/>
      <c r="M44" s="384"/>
      <c r="N44" s="384"/>
      <c r="O44" s="384"/>
    </row>
    <row r="45" spans="1:19" ht="12" customHeight="1" x14ac:dyDescent="0.15">
      <c r="A45" s="6"/>
      <c r="B45" s="516" t="str">
        <f>'[3]Ingresos del Sector Público'!C42</f>
        <v>Cifras preliminares sujetas a revisión.</v>
      </c>
      <c r="C45" s="516"/>
      <c r="D45" s="516"/>
      <c r="E45" s="516"/>
      <c r="F45" s="2"/>
      <c r="H45" s="10"/>
      <c r="I45" s="10"/>
      <c r="L45" s="3"/>
      <c r="M45" s="384"/>
      <c r="N45" s="384"/>
      <c r="O45" s="384"/>
    </row>
    <row r="46" spans="1:19" ht="12" customHeight="1" x14ac:dyDescent="0.15">
      <c r="A46" s="6"/>
      <c r="B46" s="516" t="str">
        <f>'[3]Ingresos del Sector Público'!C43</f>
        <v>Las sumas pueden no coincidir debido al redondeo</v>
      </c>
      <c r="C46" s="516"/>
      <c r="D46" s="516"/>
      <c r="E46" s="516"/>
      <c r="F46" s="2"/>
      <c r="H46" s="11"/>
      <c r="L46" s="10"/>
      <c r="M46" s="10"/>
      <c r="N46" s="10"/>
    </row>
    <row r="47" spans="1:19" ht="12" customHeight="1" x14ac:dyDescent="0.15">
      <c r="A47" s="6"/>
      <c r="B47" s="516" t="str">
        <f>'[3]Ingresos del Sector Público'!C44</f>
        <v>1_/ Publicado en el D.O.F. el 16 de diciembre de 2020.</v>
      </c>
      <c r="C47" s="516"/>
      <c r="D47" s="516"/>
      <c r="E47" s="516"/>
      <c r="F47" s="2"/>
      <c r="G47" s="12"/>
      <c r="H47" s="11"/>
      <c r="I47" s="8"/>
      <c r="L47" s="3"/>
      <c r="M47" s="3"/>
      <c r="N47" s="3"/>
    </row>
    <row r="48" spans="1:19" ht="12.75" customHeight="1" x14ac:dyDescent="0.15">
      <c r="A48" s="6"/>
      <c r="B48" s="516" t="str">
        <f>'[3]Ingresos del Sector Público'!C45</f>
        <v>Fuente: Servicio de Administración Tributaria e información de empresas productivas del estado y de organismos de control presupuestario directo.</v>
      </c>
      <c r="C48" s="516"/>
      <c r="D48" s="516"/>
      <c r="E48" s="516"/>
      <c r="F48" s="2"/>
      <c r="H48" s="10"/>
      <c r="I48" s="10"/>
    </row>
    <row r="49" spans="1:14" ht="12" customHeight="1" x14ac:dyDescent="0.15">
      <c r="A49" s="6"/>
      <c r="F49" s="2"/>
    </row>
    <row r="50" spans="1:14" ht="12" customHeight="1" x14ac:dyDescent="0.15">
      <c r="A50" s="6"/>
      <c r="B50" s="8"/>
      <c r="C50" s="11"/>
      <c r="E50" s="8"/>
    </row>
    <row r="51" spans="1:14" ht="12" customHeight="1" x14ac:dyDescent="0.15">
      <c r="A51" s="6"/>
      <c r="B51" s="8"/>
      <c r="C51" s="11"/>
      <c r="E51" s="8"/>
    </row>
    <row r="52" spans="1:14" ht="12" customHeight="1" x14ac:dyDescent="0.15">
      <c r="A52" s="6"/>
      <c r="B52" s="8"/>
      <c r="C52" s="11"/>
      <c r="E52" s="8"/>
      <c r="F52" s="13"/>
    </row>
    <row r="53" spans="1:14" ht="12" customHeight="1" x14ac:dyDescent="0.15">
      <c r="A53" s="6"/>
      <c r="B53" s="8"/>
      <c r="C53" s="11"/>
      <c r="E53" s="8"/>
      <c r="G53" s="14"/>
      <c r="H53" s="14"/>
      <c r="I53" s="14"/>
      <c r="J53" s="14"/>
    </row>
    <row r="54" spans="1:14" ht="12" customHeight="1" x14ac:dyDescent="0.15">
      <c r="A54" s="6"/>
      <c r="B54" s="361"/>
      <c r="C54" s="11"/>
      <c r="E54" s="8"/>
      <c r="G54" s="14"/>
      <c r="H54" s="14"/>
      <c r="I54" s="14"/>
      <c r="J54" s="14"/>
      <c r="L54" s="15"/>
      <c r="M54" s="15"/>
      <c r="N54" s="15"/>
    </row>
    <row r="55" spans="1:14" ht="12" customHeight="1" x14ac:dyDescent="0.15">
      <c r="A55" s="6"/>
      <c r="B55" s="362"/>
      <c r="C55" s="11"/>
      <c r="E55" s="8"/>
      <c r="F55" s="2"/>
      <c r="G55" s="14"/>
      <c r="H55" s="14"/>
      <c r="I55" s="14"/>
      <c r="J55" s="14"/>
      <c r="L55" s="15"/>
      <c r="M55" s="15"/>
      <c r="N55" s="15"/>
    </row>
    <row r="56" spans="1:14" ht="12" customHeight="1" x14ac:dyDescent="0.15">
      <c r="A56" s="6"/>
      <c r="B56" s="362"/>
      <c r="C56" s="11"/>
      <c r="E56" s="8"/>
      <c r="F56" s="2"/>
      <c r="G56" s="14"/>
      <c r="H56" s="14"/>
      <c r="I56" s="14"/>
      <c r="J56" s="14"/>
      <c r="L56" s="15"/>
      <c r="M56" s="15"/>
      <c r="N56" s="15"/>
    </row>
    <row r="57" spans="1:14" ht="12" customHeight="1" x14ac:dyDescent="0.15">
      <c r="B57" s="363"/>
      <c r="C57" s="11"/>
      <c r="E57" s="8"/>
      <c r="F57" s="2"/>
      <c r="G57" s="14"/>
      <c r="H57" s="14"/>
      <c r="I57" s="14"/>
      <c r="J57" s="14"/>
      <c r="L57" s="15"/>
      <c r="M57" s="15"/>
      <c r="N57" s="15"/>
    </row>
    <row r="58" spans="1:14" ht="12" customHeight="1" x14ac:dyDescent="0.15">
      <c r="B58" s="364"/>
      <c r="C58" s="11"/>
      <c r="E58" s="8"/>
      <c r="F58" s="2"/>
      <c r="G58" s="14"/>
      <c r="H58" s="14"/>
      <c r="I58" s="14"/>
      <c r="J58" s="14"/>
      <c r="L58" s="16"/>
      <c r="M58" s="16"/>
      <c r="N58" s="16"/>
    </row>
    <row r="59" spans="1:14" ht="12" customHeight="1" x14ac:dyDescent="0.15">
      <c r="B59" s="365"/>
      <c r="C59" s="11"/>
      <c r="E59" s="8"/>
      <c r="F59" s="2"/>
      <c r="G59" s="14"/>
      <c r="H59" s="14"/>
      <c r="I59" s="14"/>
      <c r="J59" s="14"/>
      <c r="L59" s="18"/>
      <c r="M59" s="18"/>
      <c r="N59" s="18"/>
    </row>
    <row r="60" spans="1:14" ht="12" customHeight="1" x14ac:dyDescent="0.15">
      <c r="B60" s="365"/>
      <c r="C60" s="11"/>
      <c r="E60" s="8"/>
      <c r="F60" s="2"/>
      <c r="G60" s="14"/>
      <c r="H60" s="14"/>
      <c r="I60" s="14"/>
      <c r="J60" s="14"/>
      <c r="L60" s="20"/>
      <c r="M60" s="20"/>
      <c r="N60" s="20"/>
    </row>
    <row r="61" spans="1:14" ht="12" customHeight="1" x14ac:dyDescent="0.15">
      <c r="B61" s="366"/>
      <c r="F61" s="2"/>
      <c r="G61" s="14"/>
      <c r="H61" s="14"/>
      <c r="I61" s="14"/>
      <c r="J61" s="14"/>
      <c r="L61" s="20"/>
      <c r="M61" s="20"/>
      <c r="N61" s="20"/>
    </row>
    <row r="62" spans="1:14" ht="12" customHeight="1" x14ac:dyDescent="0.15">
      <c r="B62" s="367"/>
      <c r="F62" s="2"/>
      <c r="G62" s="14"/>
      <c r="H62" s="14"/>
      <c r="I62" s="14"/>
      <c r="J62" s="14"/>
      <c r="L62" s="20"/>
      <c r="M62" s="20"/>
      <c r="N62" s="20"/>
    </row>
    <row r="63" spans="1:14" ht="12" customHeight="1" x14ac:dyDescent="0.15">
      <c r="B63" s="362"/>
      <c r="G63" s="14"/>
      <c r="H63" s="14"/>
      <c r="I63" s="14"/>
      <c r="J63" s="14"/>
      <c r="L63" s="20"/>
      <c r="M63" s="20"/>
      <c r="N63" s="20"/>
    </row>
    <row r="64" spans="1:14" ht="12" customHeight="1" x14ac:dyDescent="0.15">
      <c r="B64" s="368"/>
      <c r="G64" s="14"/>
      <c r="H64" s="14"/>
      <c r="I64" s="14"/>
      <c r="J64" s="14"/>
      <c r="L64" s="20"/>
      <c r="M64" s="20"/>
      <c r="N64" s="20"/>
    </row>
    <row r="65" spans="2:14" ht="12" customHeight="1" x14ac:dyDescent="0.15">
      <c r="B65" s="370"/>
      <c r="G65" s="14"/>
      <c r="H65" s="14"/>
      <c r="I65" s="14"/>
      <c r="J65" s="14"/>
      <c r="L65" s="21"/>
      <c r="M65" s="21"/>
      <c r="N65" s="21"/>
    </row>
    <row r="66" spans="2:14" ht="12" customHeight="1" x14ac:dyDescent="0.15">
      <c r="B66" s="370"/>
      <c r="G66" s="14"/>
      <c r="H66" s="14"/>
      <c r="I66" s="14"/>
      <c r="J66" s="14"/>
      <c r="L66" s="21"/>
      <c r="M66" s="21"/>
      <c r="N66" s="20"/>
    </row>
    <row r="67" spans="2:14" ht="12" customHeight="1" x14ac:dyDescent="0.3">
      <c r="B67" s="370"/>
      <c r="D67" s="4"/>
      <c r="E67" s="4"/>
      <c r="G67" s="14"/>
      <c r="H67" s="14"/>
      <c r="I67" s="14"/>
      <c r="J67" s="14"/>
      <c r="L67" s="20"/>
      <c r="M67" s="20"/>
      <c r="N67" s="20"/>
    </row>
    <row r="68" spans="2:14" ht="12" customHeight="1" x14ac:dyDescent="0.3">
      <c r="B68" s="512"/>
      <c r="C68" s="512"/>
      <c r="D68" s="4"/>
      <c r="E68" s="22"/>
      <c r="G68" s="14"/>
      <c r="H68" s="14"/>
      <c r="I68" s="14"/>
      <c r="J68" s="14"/>
      <c r="L68" s="20"/>
      <c r="M68" s="20"/>
      <c r="N68" s="20"/>
    </row>
    <row r="69" spans="2:14" ht="12" customHeight="1" x14ac:dyDescent="0.3">
      <c r="B69" s="370"/>
      <c r="D69" s="4"/>
      <c r="E69" s="9"/>
      <c r="F69" s="3"/>
      <c r="G69" s="14"/>
      <c r="H69" s="14"/>
      <c r="I69" s="14"/>
      <c r="J69" s="14"/>
      <c r="L69" s="20"/>
      <c r="M69" s="20"/>
      <c r="N69" s="21"/>
    </row>
    <row r="70" spans="2:14" ht="12" customHeight="1" x14ac:dyDescent="0.3">
      <c r="B70" s="370"/>
      <c r="D70" s="4"/>
      <c r="F70" s="3"/>
      <c r="G70" s="19"/>
      <c r="H70" s="20"/>
      <c r="I70" s="20"/>
      <c r="J70" s="20"/>
      <c r="L70" s="20"/>
      <c r="M70" s="20"/>
      <c r="N70" s="20"/>
    </row>
    <row r="71" spans="2:14" ht="12" customHeight="1" x14ac:dyDescent="0.3">
      <c r="B71" s="371"/>
      <c r="D71" s="4"/>
      <c r="G71" s="19"/>
      <c r="H71" s="20"/>
      <c r="I71" s="20"/>
      <c r="J71" s="20"/>
      <c r="L71" s="20"/>
      <c r="M71" s="20"/>
      <c r="N71" s="20"/>
    </row>
    <row r="72" spans="2:14" ht="12" customHeight="1" x14ac:dyDescent="0.3">
      <c r="B72" s="371"/>
      <c r="D72" s="22"/>
      <c r="E72" s="4"/>
      <c r="F72" s="3"/>
      <c r="G72" s="19"/>
      <c r="H72" s="20"/>
      <c r="I72" s="20"/>
      <c r="J72" s="20"/>
      <c r="L72" s="20"/>
      <c r="M72" s="20"/>
      <c r="N72" s="20"/>
    </row>
    <row r="73" spans="2:14" ht="12" customHeight="1" x14ac:dyDescent="0.3">
      <c r="B73" s="371"/>
      <c r="D73" s="22"/>
      <c r="E73" s="22"/>
      <c r="F73" s="3"/>
      <c r="G73" s="19"/>
      <c r="H73" s="20"/>
      <c r="I73" s="20"/>
      <c r="J73" s="20"/>
      <c r="L73" s="20"/>
      <c r="M73" s="20"/>
      <c r="N73" s="20"/>
    </row>
    <row r="74" spans="2:14" ht="12" customHeight="1" x14ac:dyDescent="0.15">
      <c r="B74" s="371"/>
      <c r="L74" s="20"/>
      <c r="M74" s="20"/>
      <c r="N74" s="20"/>
    </row>
    <row r="75" spans="2:14" ht="12" customHeight="1" x14ac:dyDescent="0.15">
      <c r="B75" s="371"/>
      <c r="G75" s="19"/>
      <c r="H75" s="20"/>
      <c r="I75" s="20"/>
      <c r="J75" s="20"/>
      <c r="L75" s="21"/>
      <c r="M75" s="21"/>
      <c r="N75" s="21"/>
    </row>
    <row r="76" spans="2:14" ht="12" customHeight="1" x14ac:dyDescent="0.15">
      <c r="B76" s="369"/>
      <c r="G76" s="19"/>
      <c r="H76" s="21"/>
      <c r="I76" s="21"/>
      <c r="J76" s="21"/>
      <c r="L76" s="20"/>
      <c r="M76" s="20"/>
      <c r="N76" s="20"/>
    </row>
    <row r="77" spans="2:14" ht="12" customHeight="1" x14ac:dyDescent="0.15">
      <c r="B77" s="369"/>
      <c r="G77" s="19"/>
      <c r="H77" s="21"/>
      <c r="I77" s="21"/>
      <c r="J77" s="20"/>
      <c r="L77" s="20"/>
      <c r="M77" s="20"/>
      <c r="N77" s="20"/>
    </row>
    <row r="78" spans="2:14" ht="12" customHeight="1" x14ac:dyDescent="0.15">
      <c r="B78" s="369"/>
      <c r="G78" s="19"/>
      <c r="H78" s="20"/>
      <c r="I78" s="20"/>
      <c r="J78" s="20"/>
      <c r="L78" s="20"/>
      <c r="M78" s="20"/>
      <c r="N78" s="20"/>
    </row>
    <row r="79" spans="2:14" ht="12" customHeight="1" x14ac:dyDescent="0.15">
      <c r="B79" s="369"/>
      <c r="G79" s="19"/>
      <c r="H79" s="20"/>
      <c r="I79" s="20"/>
      <c r="J79" s="20"/>
      <c r="L79" s="20"/>
      <c r="M79" s="20"/>
      <c r="N79" s="21"/>
    </row>
    <row r="80" spans="2:14" ht="12" customHeight="1" x14ac:dyDescent="0.15">
      <c r="B80" s="369"/>
      <c r="C80" s="23"/>
      <c r="D80" s="23"/>
      <c r="E80" s="23"/>
      <c r="F80" s="23"/>
      <c r="G80" s="24"/>
      <c r="H80" s="20"/>
      <c r="I80" s="20"/>
      <c r="J80" s="21"/>
      <c r="L80" s="20"/>
      <c r="M80" s="20"/>
      <c r="N80" s="21"/>
    </row>
    <row r="81" spans="2:14" ht="12" customHeight="1" x14ac:dyDescent="0.15">
      <c r="B81" s="369"/>
      <c r="C81" s="23"/>
      <c r="D81" s="23"/>
      <c r="E81" s="23"/>
      <c r="F81" s="23"/>
      <c r="G81" s="19"/>
      <c r="H81" s="20"/>
      <c r="I81" s="20"/>
      <c r="J81" s="21"/>
      <c r="L81" s="19"/>
      <c r="M81" s="19"/>
      <c r="N81" s="19"/>
    </row>
    <row r="82" spans="2:14" ht="12" customHeight="1" x14ac:dyDescent="0.15">
      <c r="B82" s="369"/>
      <c r="C82" s="23"/>
      <c r="D82" s="23"/>
      <c r="E82" s="23"/>
      <c r="F82" s="23"/>
      <c r="G82" s="19"/>
      <c r="H82" s="20"/>
      <c r="I82" s="20"/>
      <c r="J82" s="20"/>
      <c r="L82" s="19"/>
      <c r="M82" s="19"/>
      <c r="N82" s="19"/>
    </row>
    <row r="83" spans="2:14" ht="12" customHeight="1" x14ac:dyDescent="0.15">
      <c r="B83" s="369"/>
      <c r="C83" s="23"/>
      <c r="D83" s="23"/>
      <c r="E83" s="23"/>
      <c r="F83" s="23"/>
      <c r="G83" s="19"/>
      <c r="H83" s="20"/>
      <c r="I83" s="20"/>
      <c r="J83" s="20"/>
      <c r="L83" s="19"/>
      <c r="M83" s="19"/>
      <c r="N83" s="19"/>
    </row>
    <row r="84" spans="2:14" ht="12" customHeight="1" x14ac:dyDescent="0.15">
      <c r="B84" s="23"/>
      <c r="C84" s="23"/>
      <c r="D84" s="23"/>
      <c r="E84" s="23"/>
      <c r="F84" s="23"/>
      <c r="G84" s="19"/>
      <c r="H84" s="20"/>
      <c r="I84" s="20"/>
      <c r="J84" s="20"/>
      <c r="L84" s="19"/>
      <c r="M84" s="19"/>
      <c r="N84" s="19"/>
    </row>
    <row r="85" spans="2:14" ht="12" customHeight="1" x14ac:dyDescent="0.15">
      <c r="G85" s="19"/>
      <c r="H85" s="20"/>
      <c r="I85" s="20"/>
      <c r="J85" s="20"/>
      <c r="L85" s="19"/>
      <c r="M85" s="19"/>
      <c r="N85" s="19"/>
    </row>
    <row r="86" spans="2:14" ht="12" customHeight="1" x14ac:dyDescent="0.15">
      <c r="G86" s="19"/>
      <c r="H86" s="20"/>
      <c r="I86" s="20"/>
      <c r="J86" s="20"/>
    </row>
    <row r="87" spans="2:14" ht="12" customHeight="1" x14ac:dyDescent="0.15">
      <c r="G87" s="19"/>
      <c r="H87" s="20"/>
      <c r="I87" s="20"/>
      <c r="J87" s="20"/>
    </row>
    <row r="88" spans="2:14" ht="12" customHeight="1" x14ac:dyDescent="0.15">
      <c r="G88" s="19"/>
      <c r="H88" s="20"/>
      <c r="I88" s="20"/>
      <c r="J88" s="21"/>
    </row>
    <row r="89" spans="2:14" ht="12" customHeight="1" x14ac:dyDescent="0.15">
      <c r="G89" s="19"/>
      <c r="H89" s="20"/>
      <c r="I89" s="20"/>
      <c r="J89" s="21"/>
    </row>
    <row r="90" spans="2:14" ht="12" customHeight="1" x14ac:dyDescent="0.15">
      <c r="B90" s="23"/>
      <c r="C90" s="23"/>
      <c r="D90" s="23"/>
      <c r="E90" s="23"/>
      <c r="F90" s="23"/>
      <c r="G90" s="510"/>
      <c r="H90" s="510"/>
      <c r="I90" s="510"/>
      <c r="J90" s="510"/>
    </row>
    <row r="91" spans="2:14" ht="12" customHeight="1" x14ac:dyDescent="0.15">
      <c r="B91" s="511"/>
      <c r="C91" s="511"/>
      <c r="D91" s="511"/>
      <c r="E91" s="511"/>
      <c r="F91" s="23"/>
      <c r="G91" s="510"/>
      <c r="H91" s="510"/>
      <c r="I91" s="510"/>
      <c r="J91" s="510"/>
    </row>
    <row r="92" spans="2:14" ht="12" customHeight="1" x14ac:dyDescent="0.15">
      <c r="B92" s="511"/>
      <c r="C92" s="511"/>
      <c r="D92" s="511"/>
      <c r="E92" s="511"/>
      <c r="F92" s="23"/>
      <c r="G92" s="510"/>
      <c r="H92" s="510"/>
      <c r="I92" s="510"/>
      <c r="J92" s="510"/>
    </row>
    <row r="93" spans="2:14" ht="12" customHeight="1" x14ac:dyDescent="0.15">
      <c r="B93" s="511"/>
      <c r="C93" s="511"/>
      <c r="D93" s="511"/>
      <c r="E93" s="511"/>
      <c r="F93" s="23"/>
      <c r="G93" s="510"/>
      <c r="H93" s="510"/>
      <c r="I93" s="510"/>
      <c r="J93" s="510"/>
    </row>
    <row r="94" spans="2:14" ht="12" customHeight="1" x14ac:dyDescent="0.15">
      <c r="B94" s="25"/>
      <c r="C94" s="16"/>
      <c r="D94" s="16"/>
      <c r="E94" s="16"/>
      <c r="F94" s="23"/>
      <c r="G94" s="510"/>
      <c r="H94" s="510"/>
      <c r="I94" s="510"/>
      <c r="J94" s="510"/>
    </row>
    <row r="95" spans="2:14" ht="12" customHeight="1" x14ac:dyDescent="0.15">
      <c r="B95" s="17"/>
      <c r="C95" s="18"/>
      <c r="D95" s="18"/>
      <c r="E95" s="18"/>
      <c r="F95" s="23"/>
      <c r="G95" s="23"/>
      <c r="H95" s="23"/>
      <c r="I95" s="23"/>
      <c r="J95" s="23"/>
    </row>
    <row r="96" spans="2:14" ht="12" customHeight="1" x14ac:dyDescent="0.15">
      <c r="B96" s="19"/>
      <c r="C96" s="20"/>
      <c r="D96" s="20"/>
      <c r="E96" s="20"/>
      <c r="F96" s="23"/>
      <c r="G96" s="23"/>
      <c r="H96" s="23"/>
      <c r="I96" s="23"/>
      <c r="J96" s="23"/>
    </row>
    <row r="97" spans="2:6" ht="12" customHeight="1" x14ac:dyDescent="0.15">
      <c r="B97" s="19"/>
      <c r="C97" s="20"/>
      <c r="D97" s="20"/>
      <c r="E97" s="20"/>
      <c r="F97" s="23"/>
    </row>
    <row r="98" spans="2:6" ht="12" customHeight="1" x14ac:dyDescent="0.15">
      <c r="B98" s="19"/>
      <c r="C98" s="20"/>
      <c r="D98" s="20"/>
      <c r="E98" s="20"/>
      <c r="F98" s="23"/>
    </row>
    <row r="99" spans="2:6" ht="12" customHeight="1" x14ac:dyDescent="0.15">
      <c r="B99" s="19"/>
      <c r="C99" s="20"/>
      <c r="D99" s="20"/>
      <c r="E99" s="20"/>
      <c r="F99" s="23"/>
    </row>
    <row r="100" spans="2:6" ht="12" customHeight="1" x14ac:dyDescent="0.15">
      <c r="B100" s="19"/>
      <c r="C100" s="20"/>
      <c r="D100" s="20"/>
      <c r="E100" s="20"/>
      <c r="F100" s="23"/>
    </row>
    <row r="101" spans="2:6" ht="12" customHeight="1" x14ac:dyDescent="0.15">
      <c r="B101" s="19"/>
      <c r="C101" s="21"/>
      <c r="D101" s="21"/>
      <c r="E101" s="21"/>
      <c r="F101" s="23"/>
    </row>
    <row r="102" spans="2:6" ht="12" customHeight="1" x14ac:dyDescent="0.15">
      <c r="B102" s="19"/>
      <c r="C102" s="21"/>
      <c r="D102" s="21"/>
      <c r="E102" s="20"/>
      <c r="F102" s="23"/>
    </row>
    <row r="103" spans="2:6" ht="12" customHeight="1" x14ac:dyDescent="0.15">
      <c r="B103" s="19"/>
      <c r="C103" s="20"/>
      <c r="D103" s="20"/>
      <c r="E103" s="20"/>
      <c r="F103" s="23"/>
    </row>
    <row r="104" spans="2:6" ht="12" customHeight="1" x14ac:dyDescent="0.15">
      <c r="B104" s="19"/>
      <c r="C104" s="20"/>
      <c r="D104" s="20"/>
      <c r="E104" s="20"/>
      <c r="F104" s="23"/>
    </row>
    <row r="105" spans="2:6" ht="12" customHeight="1" x14ac:dyDescent="0.15">
      <c r="B105" s="19"/>
      <c r="C105" s="20"/>
      <c r="D105" s="20"/>
      <c r="E105" s="20"/>
      <c r="F105" s="23"/>
    </row>
    <row r="106" spans="2:6" ht="12" customHeight="1" x14ac:dyDescent="0.15">
      <c r="B106" s="19"/>
      <c r="C106" s="20"/>
      <c r="D106" s="20"/>
      <c r="E106" s="20"/>
      <c r="F106" s="23"/>
    </row>
    <row r="107" spans="2:6" ht="12" customHeight="1" x14ac:dyDescent="0.15">
      <c r="B107" s="19"/>
      <c r="C107" s="20"/>
      <c r="D107" s="20"/>
      <c r="E107" s="20"/>
      <c r="F107" s="23"/>
    </row>
    <row r="108" spans="2:6" ht="12" customHeight="1" x14ac:dyDescent="0.15">
      <c r="B108" s="19"/>
      <c r="C108" s="20"/>
      <c r="D108" s="20"/>
      <c r="E108" s="20"/>
      <c r="F108" s="23"/>
    </row>
    <row r="109" spans="2:6" ht="12" customHeight="1" x14ac:dyDescent="0.15">
      <c r="B109" s="19"/>
      <c r="C109" s="20"/>
      <c r="D109" s="20"/>
      <c r="E109" s="21"/>
      <c r="F109" s="23"/>
    </row>
    <row r="110" spans="2:6" ht="12" customHeight="1" x14ac:dyDescent="0.15">
      <c r="B110" s="19"/>
      <c r="C110" s="20"/>
      <c r="D110" s="20"/>
      <c r="E110" s="21"/>
      <c r="F110" s="23"/>
    </row>
    <row r="111" spans="2:6" ht="12" customHeight="1" x14ac:dyDescent="0.15">
      <c r="B111" s="19"/>
      <c r="C111" s="21"/>
      <c r="D111" s="21"/>
      <c r="E111" s="21"/>
      <c r="F111" s="23"/>
    </row>
    <row r="112" spans="2:6" ht="12" customHeight="1" x14ac:dyDescent="0.15">
      <c r="B112" s="19"/>
      <c r="C112" s="20"/>
      <c r="D112" s="20"/>
      <c r="E112" s="21"/>
      <c r="F112" s="23"/>
    </row>
    <row r="113" spans="2:6" ht="12" customHeight="1" x14ac:dyDescent="0.15">
      <c r="B113" s="19"/>
      <c r="C113" s="21"/>
      <c r="D113" s="21"/>
      <c r="E113" s="21"/>
      <c r="F113" s="23"/>
    </row>
    <row r="114" spans="2:6" ht="12" customHeight="1" x14ac:dyDescent="0.15">
      <c r="B114" s="19"/>
      <c r="C114" s="20"/>
      <c r="D114" s="20"/>
      <c r="E114" s="21"/>
      <c r="F114" s="23"/>
    </row>
    <row r="115" spans="2:6" ht="12" customHeight="1" x14ac:dyDescent="0.15">
      <c r="B115" s="19"/>
      <c r="C115" s="20"/>
      <c r="D115" s="20"/>
      <c r="E115" s="20"/>
      <c r="F115" s="23"/>
    </row>
    <row r="116" spans="2:6" ht="12" customHeight="1" x14ac:dyDescent="0.15">
      <c r="B116" s="19"/>
      <c r="C116" s="20"/>
      <c r="D116" s="20"/>
      <c r="E116" s="20"/>
      <c r="F116" s="23"/>
    </row>
    <row r="117" spans="2:6" ht="12" customHeight="1" x14ac:dyDescent="0.15">
      <c r="B117" s="19"/>
      <c r="C117" s="20"/>
      <c r="D117" s="20"/>
      <c r="E117" s="20"/>
      <c r="F117" s="23"/>
    </row>
    <row r="118" spans="2:6" ht="12" customHeight="1" x14ac:dyDescent="0.15">
      <c r="B118" s="19"/>
      <c r="C118" s="20"/>
      <c r="D118" s="20"/>
      <c r="E118" s="20"/>
      <c r="F118" s="23"/>
    </row>
    <row r="119" spans="2:6" ht="12" customHeight="1" x14ac:dyDescent="0.15">
      <c r="B119" s="19"/>
      <c r="C119" s="20"/>
      <c r="D119" s="20"/>
      <c r="E119" s="21"/>
      <c r="F119" s="23"/>
    </row>
    <row r="120" spans="2:6" ht="12" customHeight="1" x14ac:dyDescent="0.15">
      <c r="B120" s="19"/>
      <c r="C120" s="20"/>
      <c r="D120" s="20"/>
      <c r="E120" s="20"/>
      <c r="F120" s="23"/>
    </row>
    <row r="121" spans="2:6" ht="12" customHeight="1" x14ac:dyDescent="0.15">
      <c r="B121" s="19"/>
      <c r="C121" s="20"/>
      <c r="D121" s="20"/>
      <c r="E121" s="21"/>
      <c r="F121" s="23"/>
    </row>
    <row r="122" spans="2:6" ht="12" customHeight="1" x14ac:dyDescent="0.15">
      <c r="B122" s="19"/>
      <c r="C122" s="21"/>
      <c r="D122" s="21"/>
      <c r="E122" s="21"/>
      <c r="F122" s="23"/>
    </row>
    <row r="123" spans="2:6" ht="12" customHeight="1" x14ac:dyDescent="0.15">
      <c r="B123" s="19"/>
      <c r="C123" s="21"/>
      <c r="D123" s="21"/>
      <c r="E123" s="21"/>
      <c r="F123" s="23"/>
    </row>
    <row r="124" spans="2:6" ht="12" customHeight="1" x14ac:dyDescent="0.15">
      <c r="B124" s="19"/>
      <c r="C124" s="20"/>
      <c r="D124" s="20"/>
      <c r="E124" s="21"/>
      <c r="F124" s="23"/>
    </row>
    <row r="125" spans="2:6" ht="12" customHeight="1" x14ac:dyDescent="0.15">
      <c r="B125" s="19"/>
      <c r="C125" s="20"/>
      <c r="D125" s="20"/>
      <c r="E125" s="21"/>
      <c r="F125" s="23"/>
    </row>
    <row r="126" spans="2:6" ht="12" customHeight="1" x14ac:dyDescent="0.15">
      <c r="B126" s="19"/>
      <c r="C126" s="21"/>
      <c r="D126" s="20"/>
      <c r="E126" s="21"/>
      <c r="F126" s="23"/>
    </row>
    <row r="127" spans="2:6" ht="12" customHeight="1" x14ac:dyDescent="0.15">
      <c r="B127" s="19"/>
      <c r="C127" s="21"/>
      <c r="D127" s="21"/>
      <c r="E127" s="21"/>
      <c r="F127" s="23"/>
    </row>
    <row r="128" spans="2:6" ht="12" customHeight="1" x14ac:dyDescent="0.15">
      <c r="B128" s="19"/>
      <c r="C128" s="20"/>
      <c r="D128" s="20"/>
      <c r="E128" s="20"/>
      <c r="F128" s="23"/>
    </row>
    <row r="129" spans="2:6" ht="12" customHeight="1" x14ac:dyDescent="0.15">
      <c r="B129" s="19"/>
      <c r="C129" s="20"/>
      <c r="D129" s="20"/>
      <c r="E129" s="20"/>
      <c r="F129" s="23"/>
    </row>
    <row r="130" spans="2:6" ht="12" customHeight="1" x14ac:dyDescent="0.15">
      <c r="B130" s="19"/>
      <c r="C130" s="21"/>
      <c r="D130" s="21"/>
      <c r="E130" s="21"/>
      <c r="F130" s="23"/>
    </row>
    <row r="131" spans="2:6" ht="12" customHeight="1" x14ac:dyDescent="0.15">
      <c r="B131" s="19"/>
      <c r="C131" s="21"/>
      <c r="D131" s="21"/>
      <c r="E131" s="21"/>
      <c r="F131" s="23"/>
    </row>
    <row r="132" spans="2:6" ht="12" customHeight="1" x14ac:dyDescent="0.15">
      <c r="B132" s="19"/>
      <c r="C132" s="20"/>
      <c r="D132" s="20"/>
      <c r="E132" s="20"/>
      <c r="F132" s="23"/>
    </row>
    <row r="133" spans="2:6" ht="12" customHeight="1" x14ac:dyDescent="0.15">
      <c r="B133" s="19"/>
      <c r="C133" s="20"/>
      <c r="D133" s="20"/>
      <c r="E133" s="20"/>
      <c r="F133" s="23"/>
    </row>
    <row r="134" spans="2:6" ht="12" customHeight="1" x14ac:dyDescent="0.15">
      <c r="B134" s="19"/>
      <c r="C134" s="21"/>
      <c r="D134" s="21"/>
      <c r="E134" s="21"/>
      <c r="F134" s="23"/>
    </row>
    <row r="135" spans="2:6" ht="12" customHeight="1" x14ac:dyDescent="0.15">
      <c r="B135" s="19"/>
      <c r="C135" s="20"/>
      <c r="D135" s="20"/>
      <c r="E135" s="20"/>
      <c r="F135" s="23"/>
    </row>
    <row r="136" spans="2:6" ht="12" customHeight="1" x14ac:dyDescent="0.15">
      <c r="B136" s="19"/>
      <c r="C136" s="20"/>
      <c r="D136" s="20"/>
      <c r="E136" s="20"/>
      <c r="F136" s="23"/>
    </row>
    <row r="137" spans="2:6" ht="12" customHeight="1" x14ac:dyDescent="0.15">
      <c r="B137" s="19"/>
      <c r="C137" s="20"/>
      <c r="D137" s="20"/>
      <c r="E137" s="20"/>
      <c r="F137" s="23"/>
    </row>
    <row r="138" spans="2:6" ht="12" customHeight="1" x14ac:dyDescent="0.15">
      <c r="B138" s="19"/>
      <c r="C138" s="20"/>
      <c r="D138" s="20"/>
      <c r="E138" s="21"/>
      <c r="F138" s="23"/>
    </row>
    <row r="139" spans="2:6" ht="12" customHeight="1" x14ac:dyDescent="0.15">
      <c r="B139" s="19"/>
      <c r="C139" s="20"/>
      <c r="D139" s="20"/>
      <c r="E139" s="21"/>
      <c r="F139" s="23"/>
    </row>
    <row r="140" spans="2:6" ht="12" customHeight="1" x14ac:dyDescent="0.15">
      <c r="B140" s="510"/>
      <c r="C140" s="510"/>
      <c r="D140" s="510"/>
      <c r="E140" s="510"/>
      <c r="F140" s="23"/>
    </row>
    <row r="141" spans="2:6" ht="12" customHeight="1" x14ac:dyDescent="0.15">
      <c r="B141" s="510"/>
      <c r="C141" s="510"/>
      <c r="D141" s="510"/>
      <c r="E141" s="510"/>
      <c r="F141" s="23"/>
    </row>
    <row r="142" spans="2:6" ht="12" customHeight="1" x14ac:dyDescent="0.15">
      <c r="B142" s="510"/>
      <c r="C142" s="510"/>
      <c r="D142" s="510"/>
      <c r="E142" s="510"/>
      <c r="F142" s="23"/>
    </row>
    <row r="143" spans="2:6" ht="12" customHeight="1" x14ac:dyDescent="0.15">
      <c r="B143" s="510"/>
      <c r="C143" s="510"/>
      <c r="D143" s="510"/>
      <c r="E143" s="510"/>
      <c r="F143" s="23"/>
    </row>
    <row r="144" spans="2:6" ht="12" customHeight="1" x14ac:dyDescent="0.15">
      <c r="B144" s="510"/>
      <c r="C144" s="510"/>
      <c r="D144" s="510"/>
      <c r="E144" s="510"/>
      <c r="F144" s="23"/>
    </row>
    <row r="145" spans="2:6" ht="12" customHeight="1" x14ac:dyDescent="0.15">
      <c r="B145" s="23"/>
      <c r="C145" s="23"/>
      <c r="D145" s="23"/>
      <c r="E145" s="23"/>
      <c r="F145" s="23"/>
    </row>
    <row r="146" spans="2:6" ht="12" customHeight="1" x14ac:dyDescent="0.15">
      <c r="B146" s="23"/>
      <c r="C146" s="23"/>
      <c r="D146" s="23"/>
      <c r="E146" s="23"/>
      <c r="F146" s="23"/>
    </row>
    <row r="147" spans="2:6" ht="12" customHeight="1" x14ac:dyDescent="0.15">
      <c r="B147" s="23"/>
      <c r="C147" s="23"/>
      <c r="D147" s="23"/>
      <c r="E147" s="23"/>
      <c r="F147" s="23"/>
    </row>
    <row r="148" spans="2:6" ht="12" customHeight="1" x14ac:dyDescent="0.15">
      <c r="B148" s="23"/>
      <c r="C148" s="23"/>
      <c r="D148" s="23"/>
      <c r="E148" s="23"/>
      <c r="F148" s="23"/>
    </row>
    <row r="149" spans="2:6" ht="12" customHeight="1" x14ac:dyDescent="0.15">
      <c r="B149" s="23"/>
      <c r="C149" s="23"/>
      <c r="D149" s="23"/>
      <c r="E149" s="23"/>
      <c r="F149" s="23"/>
    </row>
    <row r="150" spans="2:6" ht="12" customHeight="1" x14ac:dyDescent="0.15">
      <c r="B150" s="23"/>
      <c r="C150" s="23"/>
      <c r="D150" s="23"/>
      <c r="E150" s="23"/>
      <c r="F150" s="23"/>
    </row>
    <row r="151" spans="2:6" ht="12" customHeight="1" x14ac:dyDescent="0.15">
      <c r="B151" s="23"/>
      <c r="C151" s="23"/>
      <c r="D151" s="23"/>
      <c r="E151" s="23"/>
      <c r="F151" s="23"/>
    </row>
    <row r="152" spans="2:6" ht="12" customHeight="1" x14ac:dyDescent="0.15">
      <c r="B152" s="23"/>
      <c r="C152" s="23"/>
      <c r="D152" s="23"/>
      <c r="E152" s="23"/>
      <c r="F152" s="23"/>
    </row>
    <row r="153" spans="2:6" ht="12" customHeight="1" x14ac:dyDescent="0.15">
      <c r="B153" s="23"/>
      <c r="C153" s="23"/>
      <c r="D153" s="23"/>
      <c r="E153" s="23"/>
      <c r="F153" s="23"/>
    </row>
    <row r="154" spans="2:6" ht="12" customHeight="1" x14ac:dyDescent="0.15">
      <c r="B154" s="23"/>
      <c r="C154" s="23"/>
      <c r="D154" s="23"/>
      <c r="E154" s="23"/>
      <c r="F154" s="23"/>
    </row>
    <row r="155" spans="2:6" ht="12" customHeight="1" x14ac:dyDescent="0.15">
      <c r="B155" s="23"/>
      <c r="C155" s="23"/>
      <c r="D155" s="23"/>
      <c r="E155" s="23"/>
      <c r="F155" s="23"/>
    </row>
    <row r="156" spans="2:6" ht="12" customHeight="1" x14ac:dyDescent="0.15">
      <c r="B156" s="23"/>
      <c r="C156" s="23"/>
      <c r="D156" s="23"/>
      <c r="E156" s="23"/>
      <c r="F156" s="23"/>
    </row>
    <row r="157" spans="2:6" ht="12" customHeight="1" x14ac:dyDescent="0.15">
      <c r="B157" s="23"/>
      <c r="C157" s="23"/>
      <c r="D157" s="23"/>
      <c r="E157" s="23"/>
      <c r="F157" s="23"/>
    </row>
  </sheetData>
  <mergeCells count="27">
    <mergeCell ref="B68:C68"/>
    <mergeCell ref="G6:J6"/>
    <mergeCell ref="B7:E7"/>
    <mergeCell ref="B8:E8"/>
    <mergeCell ref="B9:E9"/>
    <mergeCell ref="G8:J8"/>
    <mergeCell ref="B46:E46"/>
    <mergeCell ref="B47:E47"/>
    <mergeCell ref="B48:E48"/>
    <mergeCell ref="G37:J37"/>
    <mergeCell ref="B45:E45"/>
    <mergeCell ref="G35:J35"/>
    <mergeCell ref="G36:J36"/>
    <mergeCell ref="G38:J38"/>
    <mergeCell ref="G90:J90"/>
    <mergeCell ref="B91:E91"/>
    <mergeCell ref="G91:J91"/>
    <mergeCell ref="B92:E92"/>
    <mergeCell ref="G92:J92"/>
    <mergeCell ref="B143:E143"/>
    <mergeCell ref="B144:E144"/>
    <mergeCell ref="B93:E93"/>
    <mergeCell ref="G93:J93"/>
    <mergeCell ref="G94:J94"/>
    <mergeCell ref="B140:E140"/>
    <mergeCell ref="B141:E141"/>
    <mergeCell ref="B142:E142"/>
  </mergeCells>
  <printOptions horizontalCentered="1" verticalCentered="1"/>
  <pageMargins left="0" right="0" top="0" bottom="0" header="0" footer="0"/>
  <pageSetup paperSize="290" orientation="portrait" r:id="rId1"/>
  <headerFooter alignWithMargins="0">
    <oddFooter>&amp;R&amp;F
&amp;A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7:H37"/>
  <sheetViews>
    <sheetView showGridLines="0" zoomScale="120" zoomScaleNormal="120" workbookViewId="0"/>
  </sheetViews>
  <sheetFormatPr baseColWidth="10" defaultColWidth="11.42578125" defaultRowHeight="12.75" x14ac:dyDescent="0.2"/>
  <cols>
    <col min="2" max="2" width="25.7109375" customWidth="1"/>
    <col min="3" max="3" width="15.7109375" customWidth="1"/>
    <col min="4" max="4" width="11.42578125" customWidth="1"/>
    <col min="5" max="5" width="12.7109375" customWidth="1"/>
    <col min="6" max="6" width="50.7109375" customWidth="1"/>
    <col min="7" max="7" width="15.7109375" customWidth="1"/>
  </cols>
  <sheetData>
    <row r="7" spans="2:8" ht="13.5" x14ac:dyDescent="0.2">
      <c r="B7" s="513" t="s">
        <v>306</v>
      </c>
      <c r="C7" s="513"/>
      <c r="D7" s="109"/>
      <c r="E7" s="109"/>
      <c r="F7" s="116" t="s">
        <v>306</v>
      </c>
      <c r="G7" s="88"/>
    </row>
    <row r="8" spans="2:8" ht="13.5" x14ac:dyDescent="0.2">
      <c r="B8" s="540" t="s">
        <v>257</v>
      </c>
      <c r="C8" s="540"/>
      <c r="D8" s="109"/>
      <c r="E8" s="109"/>
      <c r="F8" s="116" t="s">
        <v>149</v>
      </c>
      <c r="G8" s="88"/>
    </row>
    <row r="9" spans="2:8" ht="14.25" thickBot="1" x14ac:dyDescent="0.25">
      <c r="B9" s="515" t="s">
        <v>432</v>
      </c>
      <c r="C9" s="515"/>
      <c r="D9" s="109"/>
      <c r="E9" s="109"/>
      <c r="F9" s="515" t="s">
        <v>432</v>
      </c>
      <c r="G9" s="515"/>
    </row>
    <row r="10" spans="2:8" ht="13.5" thickBot="1" x14ac:dyDescent="0.25">
      <c r="B10" s="40" t="s">
        <v>46</v>
      </c>
      <c r="C10" s="225" t="s">
        <v>47</v>
      </c>
      <c r="D10" s="109"/>
      <c r="E10" s="109"/>
      <c r="F10" s="40" t="s">
        <v>46</v>
      </c>
      <c r="G10" s="225" t="s">
        <v>47</v>
      </c>
    </row>
    <row r="11" spans="2:8" ht="3" customHeight="1" thickBot="1" x14ac:dyDescent="0.25">
      <c r="B11" s="151"/>
      <c r="C11" s="192"/>
      <c r="D11" s="109"/>
      <c r="E11" s="109"/>
      <c r="F11" s="151"/>
      <c r="G11" s="192"/>
    </row>
    <row r="12" spans="2:8" x14ac:dyDescent="0.2">
      <c r="B12" s="416" t="s">
        <v>258</v>
      </c>
      <c r="C12" s="417">
        <v>21868.651059999997</v>
      </c>
      <c r="D12" s="387"/>
      <c r="E12" s="169"/>
      <c r="F12" s="416" t="s">
        <v>258</v>
      </c>
      <c r="G12" s="417">
        <v>21868.651059999997</v>
      </c>
      <c r="H12" s="332"/>
    </row>
    <row r="13" spans="2:8" x14ac:dyDescent="0.2">
      <c r="B13" s="324" t="s">
        <v>259</v>
      </c>
      <c r="C13" s="418">
        <v>4226.9754649999995</v>
      </c>
      <c r="D13" s="387"/>
      <c r="E13" s="109"/>
      <c r="F13" s="324" t="s">
        <v>85</v>
      </c>
      <c r="G13" s="419">
        <v>350.10174399999988</v>
      </c>
      <c r="H13" s="332"/>
    </row>
    <row r="14" spans="2:8" x14ac:dyDescent="0.2">
      <c r="B14" s="324" t="s">
        <v>260</v>
      </c>
      <c r="C14" s="418">
        <v>4445.2732350000015</v>
      </c>
      <c r="D14" s="387"/>
      <c r="E14" s="109"/>
      <c r="F14" s="324" t="s">
        <v>83</v>
      </c>
      <c r="G14" s="419">
        <v>52.769220999999995</v>
      </c>
      <c r="H14" s="332"/>
    </row>
    <row r="15" spans="2:8" x14ac:dyDescent="0.2">
      <c r="B15" s="324" t="s">
        <v>261</v>
      </c>
      <c r="C15" s="418">
        <v>581.77488500000004</v>
      </c>
      <c r="D15" s="387"/>
      <c r="E15" s="109"/>
      <c r="F15" s="324" t="s">
        <v>81</v>
      </c>
      <c r="G15" s="419">
        <v>2.6543969999999999</v>
      </c>
      <c r="H15" s="332"/>
    </row>
    <row r="16" spans="2:8" ht="13.5" thickBot="1" x14ac:dyDescent="0.25">
      <c r="B16" s="327" t="s">
        <v>262</v>
      </c>
      <c r="C16" s="420">
        <v>12614.627474999998</v>
      </c>
      <c r="D16" s="387"/>
      <c r="E16" s="109"/>
      <c r="F16" s="324" t="s">
        <v>79</v>
      </c>
      <c r="G16" s="419">
        <v>174.91208400000002</v>
      </c>
      <c r="H16" s="332"/>
    </row>
    <row r="17" spans="2:8" x14ac:dyDescent="0.2">
      <c r="B17" s="413" t="s">
        <v>34</v>
      </c>
      <c r="C17" s="413"/>
      <c r="D17" s="109"/>
      <c r="E17" s="109"/>
      <c r="F17" s="324" t="s">
        <v>77</v>
      </c>
      <c r="G17" s="419">
        <v>3903.0733269999996</v>
      </c>
      <c r="H17" s="332"/>
    </row>
    <row r="18" spans="2:8" x14ac:dyDescent="0.2">
      <c r="B18" s="412" t="s">
        <v>35</v>
      </c>
      <c r="C18" s="412"/>
      <c r="D18" s="109"/>
      <c r="E18" s="109"/>
      <c r="F18" s="324" t="s">
        <v>75</v>
      </c>
      <c r="G18" s="419">
        <v>874.90560300000016</v>
      </c>
      <c r="H18" s="332"/>
    </row>
    <row r="19" spans="2:8" x14ac:dyDescent="0.2">
      <c r="B19" s="412" t="s">
        <v>49</v>
      </c>
      <c r="C19" s="412"/>
      <c r="D19" s="109"/>
      <c r="E19" s="109"/>
      <c r="F19" s="324" t="s">
        <v>72</v>
      </c>
      <c r="G19" s="419">
        <v>3670.5659529999994</v>
      </c>
      <c r="H19" s="332"/>
    </row>
    <row r="20" spans="2:8" x14ac:dyDescent="0.2">
      <c r="B20" s="109"/>
      <c r="C20" s="109"/>
      <c r="D20" s="109"/>
      <c r="E20" s="109"/>
      <c r="F20" s="324" t="s">
        <v>70</v>
      </c>
      <c r="G20" s="419">
        <v>8292.2209880000009</v>
      </c>
      <c r="H20" s="332"/>
    </row>
    <row r="21" spans="2:8" x14ac:dyDescent="0.2">
      <c r="B21" s="109"/>
      <c r="C21" s="109"/>
      <c r="D21" s="109"/>
      <c r="E21" s="109"/>
      <c r="F21" s="324" t="s">
        <v>68</v>
      </c>
      <c r="G21" s="419">
        <v>101.98973299999997</v>
      </c>
      <c r="H21" s="332"/>
    </row>
    <row r="22" spans="2:8" x14ac:dyDescent="0.2">
      <c r="D22" s="109"/>
      <c r="E22" s="109"/>
      <c r="F22" s="324" t="s">
        <v>66</v>
      </c>
      <c r="G22" s="419">
        <v>689.00846799999999</v>
      </c>
      <c r="H22" s="332"/>
    </row>
    <row r="23" spans="2:8" x14ac:dyDescent="0.2">
      <c r="B23" s="109"/>
      <c r="C23" s="109"/>
      <c r="D23" s="109"/>
      <c r="E23" s="109"/>
      <c r="F23" s="324" t="s">
        <v>63</v>
      </c>
      <c r="G23" s="419">
        <v>128.345451</v>
      </c>
      <c r="H23" s="332"/>
    </row>
    <row r="24" spans="2:8" x14ac:dyDescent="0.2">
      <c r="B24" s="109"/>
      <c r="C24" s="109"/>
      <c r="D24" s="109"/>
      <c r="E24" s="109"/>
      <c r="F24" s="324" t="s">
        <v>61</v>
      </c>
      <c r="G24" s="419">
        <v>616.84084399999995</v>
      </c>
      <c r="H24" s="332"/>
    </row>
    <row r="25" spans="2:8" x14ac:dyDescent="0.2">
      <c r="B25" s="109"/>
      <c r="C25" s="109"/>
      <c r="D25" s="109"/>
      <c r="E25" s="109"/>
      <c r="F25" s="324" t="s">
        <v>60</v>
      </c>
      <c r="G25" s="419">
        <v>5.8023620000000005</v>
      </c>
      <c r="H25" s="332"/>
    </row>
    <row r="26" spans="2:8" x14ac:dyDescent="0.2">
      <c r="B26" s="109"/>
      <c r="C26" s="109"/>
      <c r="D26" s="109"/>
      <c r="E26" s="109"/>
      <c r="F26" s="324" t="s">
        <v>59</v>
      </c>
      <c r="G26" s="419">
        <v>559.00214700000004</v>
      </c>
      <c r="H26" s="332"/>
    </row>
    <row r="27" spans="2:8" x14ac:dyDescent="0.2">
      <c r="B27" s="109"/>
      <c r="C27" s="109"/>
      <c r="D27" s="109"/>
      <c r="E27" s="109"/>
      <c r="F27" s="324" t="s">
        <v>58</v>
      </c>
      <c r="G27" s="419">
        <v>1.2029140000000003</v>
      </c>
      <c r="H27" s="332"/>
    </row>
    <row r="28" spans="2:8" x14ac:dyDescent="0.2">
      <c r="B28" s="109"/>
      <c r="C28" s="109"/>
      <c r="D28" s="109"/>
      <c r="E28" s="109"/>
      <c r="F28" s="324" t="s">
        <v>57</v>
      </c>
      <c r="G28" s="419">
        <v>35.922247999999996</v>
      </c>
      <c r="H28" s="332"/>
    </row>
    <row r="29" spans="2:8" x14ac:dyDescent="0.2">
      <c r="B29" s="109"/>
      <c r="C29" s="109"/>
      <c r="D29" s="109"/>
      <c r="E29" s="109"/>
      <c r="F29" s="324" t="s">
        <v>56</v>
      </c>
      <c r="G29" s="419">
        <v>35.562067999999996</v>
      </c>
      <c r="H29" s="332"/>
    </row>
    <row r="30" spans="2:8" x14ac:dyDescent="0.2">
      <c r="B30" s="109"/>
      <c r="C30" s="109"/>
      <c r="D30" s="109"/>
      <c r="E30" s="109"/>
      <c r="F30" s="324" t="s">
        <v>55</v>
      </c>
      <c r="G30" s="419">
        <v>245.66396799999998</v>
      </c>
      <c r="H30" s="332"/>
    </row>
    <row r="31" spans="2:8" x14ac:dyDescent="0.2">
      <c r="B31" s="109"/>
      <c r="C31" s="109"/>
      <c r="D31" s="109"/>
      <c r="E31" s="109"/>
      <c r="F31" s="323" t="s">
        <v>54</v>
      </c>
      <c r="G31" s="419">
        <v>62.629642999999994</v>
      </c>
      <c r="H31" s="332"/>
    </row>
    <row r="32" spans="2:8" x14ac:dyDescent="0.2">
      <c r="B32" s="109"/>
      <c r="C32" s="109"/>
      <c r="D32" s="109"/>
      <c r="E32" s="109"/>
      <c r="F32" s="311" t="s">
        <v>52</v>
      </c>
      <c r="G32" s="419">
        <v>1105.170163</v>
      </c>
      <c r="H32" s="332"/>
    </row>
    <row r="33" spans="2:8" ht="13.5" thickBot="1" x14ac:dyDescent="0.25">
      <c r="B33" s="109"/>
      <c r="C33" s="109"/>
      <c r="D33" s="109"/>
      <c r="E33" s="109"/>
      <c r="F33" s="320" t="s">
        <v>51</v>
      </c>
      <c r="G33" s="427">
        <v>960.30773399999998</v>
      </c>
      <c r="H33" s="332"/>
    </row>
    <row r="34" spans="2:8" x14ac:dyDescent="0.2">
      <c r="B34" s="109"/>
      <c r="C34" s="109"/>
      <c r="D34" s="109"/>
      <c r="E34" s="109"/>
      <c r="F34" s="576" t="s">
        <v>34</v>
      </c>
      <c r="G34" s="576"/>
    </row>
    <row r="35" spans="2:8" x14ac:dyDescent="0.2">
      <c r="B35" s="109"/>
      <c r="C35" s="109"/>
      <c r="D35" s="109"/>
      <c r="E35" s="109"/>
      <c r="F35" s="575" t="s">
        <v>35</v>
      </c>
      <c r="G35" s="575"/>
    </row>
    <row r="36" spans="2:8" x14ac:dyDescent="0.2">
      <c r="B36" s="109"/>
      <c r="C36" s="109"/>
      <c r="D36" s="109"/>
      <c r="E36" s="109"/>
      <c r="F36" s="575" t="s">
        <v>49</v>
      </c>
      <c r="G36" s="575"/>
    </row>
    <row r="37" spans="2:8" x14ac:dyDescent="0.2">
      <c r="B37" s="109"/>
      <c r="C37" s="109"/>
      <c r="D37" s="109"/>
      <c r="E37" s="109"/>
      <c r="F37" s="109"/>
      <c r="G37" s="109"/>
    </row>
  </sheetData>
  <mergeCells count="7">
    <mergeCell ref="F36:G36"/>
    <mergeCell ref="B7:C7"/>
    <mergeCell ref="B8:C8"/>
    <mergeCell ref="B9:C9"/>
    <mergeCell ref="F34:G34"/>
    <mergeCell ref="F35:G35"/>
    <mergeCell ref="F9:G9"/>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7:G25"/>
  <sheetViews>
    <sheetView showGridLines="0" zoomScale="120" zoomScaleNormal="120" workbookViewId="0"/>
  </sheetViews>
  <sheetFormatPr baseColWidth="10" defaultColWidth="11.42578125" defaultRowHeight="12.75" x14ac:dyDescent="0.2"/>
  <cols>
    <col min="2" max="2" width="20.7109375" customWidth="1"/>
    <col min="3" max="4" width="15.7109375" customWidth="1"/>
  </cols>
  <sheetData>
    <row r="7" spans="2:7" ht="13.5" x14ac:dyDescent="0.2">
      <c r="B7" s="88" t="s">
        <v>341</v>
      </c>
      <c r="C7" s="88"/>
      <c r="D7" s="88"/>
    </row>
    <row r="8" spans="2:7" ht="13.5" x14ac:dyDescent="0.2">
      <c r="B8" s="88" t="s">
        <v>320</v>
      </c>
      <c r="C8" s="88"/>
      <c r="D8" s="88"/>
    </row>
    <row r="9" spans="2:7" ht="14.25" thickBot="1" x14ac:dyDescent="0.25">
      <c r="B9" s="515" t="s">
        <v>432</v>
      </c>
      <c r="C9" s="515"/>
      <c r="D9" s="515"/>
    </row>
    <row r="10" spans="2:7" ht="13.5" thickBot="1" x14ac:dyDescent="0.25">
      <c r="B10" s="117"/>
      <c r="C10" s="544" t="s">
        <v>47</v>
      </c>
      <c r="D10" s="544"/>
    </row>
    <row r="11" spans="2:7" ht="13.5" thickBot="1" x14ac:dyDescent="0.25">
      <c r="B11" s="127" t="s">
        <v>3</v>
      </c>
      <c r="C11" s="127" t="s">
        <v>263</v>
      </c>
      <c r="D11" s="127" t="s">
        <v>336</v>
      </c>
    </row>
    <row r="12" spans="2:7" ht="3" customHeight="1" thickBot="1" x14ac:dyDescent="0.25">
      <c r="B12" s="108"/>
      <c r="C12" s="108"/>
      <c r="D12" s="108"/>
    </row>
    <row r="13" spans="2:7" x14ac:dyDescent="0.2">
      <c r="B13" s="416" t="s">
        <v>48</v>
      </c>
      <c r="C13" s="417">
        <v>517527.1667360001</v>
      </c>
      <c r="D13" s="417">
        <v>209791.33295200003</v>
      </c>
      <c r="F13" s="332"/>
      <c r="G13" s="332"/>
    </row>
    <row r="14" spans="2:7" x14ac:dyDescent="0.2">
      <c r="B14" s="500" t="s">
        <v>98</v>
      </c>
      <c r="C14" s="501">
        <v>516471.93790500012</v>
      </c>
      <c r="D14" s="501">
        <v>208835.48153900003</v>
      </c>
      <c r="F14" s="332"/>
      <c r="G14" s="332"/>
    </row>
    <row r="15" spans="2:7" x14ac:dyDescent="0.2">
      <c r="B15" s="324" t="s">
        <v>176</v>
      </c>
      <c r="C15" s="419">
        <v>47495.527471000001</v>
      </c>
      <c r="D15" s="419">
        <v>164910.08322500001</v>
      </c>
      <c r="F15" s="332"/>
      <c r="G15" s="332"/>
    </row>
    <row r="16" spans="2:7" x14ac:dyDescent="0.2">
      <c r="B16" s="324" t="s">
        <v>177</v>
      </c>
      <c r="C16" s="419">
        <v>460440.00044900004</v>
      </c>
      <c r="D16" s="419">
        <v>21509.083348</v>
      </c>
      <c r="F16" s="332"/>
      <c r="G16" s="332"/>
    </row>
    <row r="17" spans="2:7" x14ac:dyDescent="0.2">
      <c r="B17" s="324" t="s">
        <v>205</v>
      </c>
      <c r="C17" s="419">
        <v>7737.8929819999994</v>
      </c>
      <c r="D17" s="419">
        <v>17457.749713000001</v>
      </c>
      <c r="F17" s="332"/>
      <c r="G17" s="332"/>
    </row>
    <row r="18" spans="2:7" x14ac:dyDescent="0.2">
      <c r="B18" s="324" t="s">
        <v>483</v>
      </c>
      <c r="C18" s="419">
        <v>798.51700300009361</v>
      </c>
      <c r="D18" s="419">
        <v>4958.5652529999998</v>
      </c>
      <c r="F18" s="332"/>
      <c r="G18" s="332"/>
    </row>
    <row r="19" spans="2:7" ht="13.5" thickBot="1" x14ac:dyDescent="0.25">
      <c r="B19" s="328" t="s">
        <v>484</v>
      </c>
      <c r="C19" s="502">
        <v>1055.2288310000001</v>
      </c>
      <c r="D19" s="502">
        <v>955.85141300000009</v>
      </c>
      <c r="F19" s="332"/>
      <c r="G19" s="332"/>
    </row>
    <row r="20" spans="2:7" x14ac:dyDescent="0.2">
      <c r="B20" s="414" t="s">
        <v>34</v>
      </c>
      <c r="C20" s="414"/>
      <c r="D20" s="414"/>
    </row>
    <row r="21" spans="2:7" x14ac:dyDescent="0.2">
      <c r="B21" s="414" t="s">
        <v>35</v>
      </c>
      <c r="C21" s="414"/>
      <c r="D21" s="414"/>
    </row>
    <row r="22" spans="2:7" x14ac:dyDescent="0.2">
      <c r="B22" s="414" t="s">
        <v>337</v>
      </c>
      <c r="C22" s="109"/>
      <c r="D22" s="109"/>
    </row>
    <row r="23" spans="2:7" x14ac:dyDescent="0.2">
      <c r="B23" s="414" t="s">
        <v>385</v>
      </c>
      <c r="C23" s="414"/>
      <c r="D23" s="414"/>
      <c r="G23" s="352"/>
    </row>
    <row r="24" spans="2:7" x14ac:dyDescent="0.2">
      <c r="B24" s="414" t="s">
        <v>338</v>
      </c>
      <c r="C24" s="414"/>
      <c r="D24" s="414"/>
    </row>
    <row r="25" spans="2:7" x14ac:dyDescent="0.2">
      <c r="B25" s="414" t="s">
        <v>49</v>
      </c>
      <c r="C25" s="109"/>
      <c r="D25" s="109"/>
    </row>
  </sheetData>
  <mergeCells count="2">
    <mergeCell ref="B9:D9"/>
    <mergeCell ref="C10:D10"/>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S59"/>
  <sheetViews>
    <sheetView showGridLines="0" zoomScale="120" zoomScaleNormal="120" workbookViewId="0"/>
  </sheetViews>
  <sheetFormatPr baseColWidth="10" defaultColWidth="11.42578125" defaultRowHeight="12" customHeight="1" x14ac:dyDescent="0.2"/>
  <cols>
    <col min="2" max="2" width="50.7109375" customWidth="1"/>
    <col min="3" max="3" width="8.7109375" bestFit="1" customWidth="1"/>
    <col min="4" max="4" width="8.42578125" bestFit="1" customWidth="1"/>
    <col min="5" max="5" width="9.140625" bestFit="1" customWidth="1"/>
    <col min="6" max="6" width="8" bestFit="1" customWidth="1"/>
    <col min="7" max="7" width="9" bestFit="1" customWidth="1"/>
    <col min="8" max="8" width="15.7109375" customWidth="1"/>
    <col min="9" max="9" width="20.7109375" customWidth="1"/>
    <col min="10" max="18" width="15.7109375" customWidth="1"/>
    <col min="19" max="19" width="12.7109375" customWidth="1"/>
  </cols>
  <sheetData>
    <row r="1" spans="1:19" ht="12" customHeight="1" x14ac:dyDescent="0.2">
      <c r="A1" s="352"/>
      <c r="B1" s="109"/>
      <c r="C1" s="109"/>
      <c r="D1" s="109"/>
      <c r="E1" s="109"/>
      <c r="F1" s="109"/>
      <c r="G1" s="109"/>
      <c r="H1" s="109"/>
      <c r="I1" s="109"/>
      <c r="J1" s="109"/>
      <c r="K1" s="109"/>
      <c r="L1" s="109"/>
      <c r="M1" s="109"/>
      <c r="N1" s="110"/>
      <c r="O1" s="109"/>
      <c r="P1" s="109"/>
      <c r="Q1" s="109"/>
      <c r="R1" s="109"/>
      <c r="S1" s="109"/>
    </row>
    <row r="2" spans="1:19" ht="12" customHeight="1" x14ac:dyDescent="0.2">
      <c r="B2" s="109"/>
      <c r="C2" s="109"/>
      <c r="D2" s="109"/>
      <c r="E2" s="109"/>
      <c r="F2" s="109"/>
      <c r="G2" s="109"/>
      <c r="H2" s="109"/>
      <c r="I2" s="109"/>
      <c r="J2" s="109"/>
      <c r="K2" s="109"/>
      <c r="L2" s="109"/>
      <c r="M2" s="109"/>
      <c r="N2" s="110"/>
      <c r="O2" s="109"/>
      <c r="P2" s="109"/>
      <c r="Q2" s="109"/>
      <c r="R2" s="109"/>
      <c r="S2" s="109"/>
    </row>
    <row r="3" spans="1:19" ht="12" customHeight="1" x14ac:dyDescent="0.2">
      <c r="B3" s="109"/>
      <c r="C3" s="109"/>
      <c r="D3" s="109"/>
      <c r="E3" s="109"/>
      <c r="F3" s="109"/>
      <c r="G3" s="109"/>
      <c r="H3" s="109"/>
      <c r="I3" s="109"/>
      <c r="J3" s="109"/>
      <c r="K3" s="109"/>
      <c r="L3" s="109"/>
      <c r="M3" s="109"/>
      <c r="N3" s="110"/>
      <c r="O3" s="110"/>
      <c r="P3" s="110"/>
      <c r="Q3" s="110"/>
      <c r="R3" s="110"/>
      <c r="S3" s="109"/>
    </row>
    <row r="4" spans="1:19" ht="12" customHeight="1" x14ac:dyDescent="0.2">
      <c r="B4" s="109"/>
      <c r="C4" s="109"/>
      <c r="D4" s="109"/>
      <c r="E4" s="109"/>
      <c r="F4" s="109"/>
      <c r="G4" s="109"/>
      <c r="H4" s="109"/>
      <c r="I4" s="109"/>
      <c r="J4" s="109"/>
      <c r="K4" s="109"/>
      <c r="L4" s="109"/>
      <c r="M4" s="109"/>
      <c r="N4" s="109"/>
      <c r="O4" s="109"/>
      <c r="P4" s="109"/>
      <c r="Q4" s="109"/>
      <c r="R4" s="109"/>
      <c r="S4" s="109"/>
    </row>
    <row r="5" spans="1:19" ht="12" customHeight="1" x14ac:dyDescent="0.2">
      <c r="B5" s="109"/>
      <c r="C5" s="109"/>
      <c r="D5" s="109"/>
      <c r="E5" s="109"/>
      <c r="F5" s="109"/>
      <c r="G5" s="109"/>
      <c r="H5" s="109"/>
      <c r="I5" s="109"/>
      <c r="J5" s="109"/>
      <c r="K5" s="109"/>
      <c r="L5" s="109"/>
      <c r="M5" s="109"/>
      <c r="N5" s="109"/>
      <c r="O5" s="109"/>
      <c r="P5" s="109"/>
      <c r="Q5" s="109"/>
      <c r="R5" s="109"/>
      <c r="S5" s="109"/>
    </row>
    <row r="6" spans="1:19" ht="12" customHeight="1" x14ac:dyDescent="0.2">
      <c r="B6" s="109"/>
      <c r="C6" s="109"/>
      <c r="D6" s="109"/>
      <c r="E6" s="109"/>
      <c r="F6" s="109"/>
      <c r="G6" s="109"/>
      <c r="H6" s="109"/>
      <c r="I6" s="109"/>
      <c r="J6" s="109"/>
      <c r="K6" s="109"/>
      <c r="L6" s="109"/>
      <c r="M6" s="109"/>
      <c r="N6" s="546" t="s">
        <v>309</v>
      </c>
      <c r="O6" s="546"/>
      <c r="P6" s="546"/>
      <c r="Q6" s="546"/>
      <c r="R6" s="546"/>
      <c r="S6" s="109"/>
    </row>
    <row r="7" spans="1:19" ht="12" customHeight="1" x14ac:dyDescent="0.2">
      <c r="B7" s="88" t="s">
        <v>307</v>
      </c>
      <c r="C7" s="88"/>
      <c r="D7" s="88"/>
      <c r="E7" s="88"/>
      <c r="F7" s="88"/>
      <c r="G7" s="88"/>
      <c r="H7" s="109"/>
      <c r="I7" s="109"/>
      <c r="J7" s="109"/>
      <c r="K7" s="109"/>
      <c r="L7" s="109"/>
      <c r="M7" s="109"/>
      <c r="N7" s="546" t="s">
        <v>264</v>
      </c>
      <c r="O7" s="546"/>
      <c r="P7" s="546"/>
      <c r="Q7" s="546"/>
      <c r="R7" s="546"/>
      <c r="S7" s="109"/>
    </row>
    <row r="8" spans="1:19" ht="12" customHeight="1" thickBot="1" x14ac:dyDescent="0.25">
      <c r="B8" s="401" t="s">
        <v>434</v>
      </c>
      <c r="C8" s="88"/>
      <c r="D8" s="88"/>
      <c r="E8" s="88"/>
      <c r="F8" s="88"/>
      <c r="G8" s="88"/>
      <c r="H8" s="109"/>
      <c r="I8" s="546" t="s">
        <v>308</v>
      </c>
      <c r="J8" s="546"/>
      <c r="K8" s="546"/>
      <c r="L8" s="546"/>
      <c r="M8" s="109"/>
      <c r="N8" s="581" t="s">
        <v>434</v>
      </c>
      <c r="O8" s="581"/>
      <c r="P8" s="581"/>
      <c r="Q8" s="581"/>
      <c r="R8" s="581"/>
      <c r="S8" s="109"/>
    </row>
    <row r="9" spans="1:19" ht="12" customHeight="1" thickBot="1" x14ac:dyDescent="0.25">
      <c r="B9" s="117"/>
      <c r="C9" s="117"/>
      <c r="D9" s="117"/>
      <c r="E9" s="118"/>
      <c r="F9" s="118" t="s">
        <v>87</v>
      </c>
      <c r="G9" s="118"/>
      <c r="H9" s="109"/>
      <c r="I9" s="293" t="s">
        <v>264</v>
      </c>
      <c r="J9" s="292"/>
      <c r="K9" s="292"/>
      <c r="L9" s="292"/>
      <c r="M9" s="109"/>
      <c r="N9" s="117"/>
      <c r="O9" s="259" t="s">
        <v>265</v>
      </c>
      <c r="P9" s="259" t="s">
        <v>265</v>
      </c>
      <c r="Q9" s="582" t="s">
        <v>266</v>
      </c>
      <c r="R9" s="582"/>
      <c r="S9" s="109"/>
    </row>
    <row r="10" spans="1:19" ht="12" customHeight="1" thickBot="1" x14ac:dyDescent="0.25">
      <c r="B10" s="127" t="s">
        <v>3</v>
      </c>
      <c r="C10" s="125" t="s">
        <v>48</v>
      </c>
      <c r="D10" s="127" t="s">
        <v>108</v>
      </c>
      <c r="E10" s="127" t="s">
        <v>48</v>
      </c>
      <c r="F10" s="125" t="s">
        <v>107</v>
      </c>
      <c r="G10" s="127" t="s">
        <v>106</v>
      </c>
      <c r="H10" s="109"/>
      <c r="I10" s="580" t="s">
        <v>435</v>
      </c>
      <c r="J10" s="580"/>
      <c r="K10" s="580"/>
      <c r="L10" s="580"/>
      <c r="M10" s="109"/>
      <c r="N10" s="260" t="s">
        <v>267</v>
      </c>
      <c r="O10" s="125" t="s">
        <v>268</v>
      </c>
      <c r="P10" s="125" t="s">
        <v>269</v>
      </c>
      <c r="Q10" s="583" t="s">
        <v>270</v>
      </c>
      <c r="R10" s="583"/>
      <c r="S10" s="109"/>
    </row>
    <row r="11" spans="1:19" ht="12" customHeight="1" thickBot="1" x14ac:dyDescent="0.25">
      <c r="B11" s="120"/>
      <c r="C11" s="127" t="s">
        <v>271</v>
      </c>
      <c r="D11" s="127" t="s">
        <v>100</v>
      </c>
      <c r="E11" s="127"/>
      <c r="F11" s="125" t="s">
        <v>99</v>
      </c>
      <c r="G11" s="125" t="s">
        <v>99</v>
      </c>
      <c r="H11" s="261"/>
      <c r="I11" s="262" t="s">
        <v>92</v>
      </c>
      <c r="J11" s="118"/>
      <c r="K11" s="119" t="s">
        <v>272</v>
      </c>
      <c r="L11" s="118"/>
      <c r="M11" s="109"/>
      <c r="N11" s="260" t="s">
        <v>273</v>
      </c>
      <c r="O11" s="125" t="s">
        <v>274</v>
      </c>
      <c r="P11" s="125" t="s">
        <v>274</v>
      </c>
      <c r="Q11" s="584" t="s">
        <v>277</v>
      </c>
      <c r="R11" s="586" t="s">
        <v>205</v>
      </c>
      <c r="S11" s="109"/>
    </row>
    <row r="12" spans="1:19" ht="12" customHeight="1" thickBot="1" x14ac:dyDescent="0.25">
      <c r="B12" s="120"/>
      <c r="C12" s="120"/>
      <c r="D12" s="120"/>
      <c r="E12" s="120"/>
      <c r="F12" s="127" t="s">
        <v>91</v>
      </c>
      <c r="G12" s="127" t="s">
        <v>91</v>
      </c>
      <c r="H12" s="261"/>
      <c r="I12" s="263" t="s">
        <v>275</v>
      </c>
      <c r="J12" s="128" t="s">
        <v>276</v>
      </c>
      <c r="K12" s="128" t="s">
        <v>277</v>
      </c>
      <c r="L12" s="129" t="s">
        <v>205</v>
      </c>
      <c r="M12" s="109"/>
      <c r="N12" s="263" t="s">
        <v>278</v>
      </c>
      <c r="O12" s="127" t="s">
        <v>276</v>
      </c>
      <c r="P12" s="127" t="s">
        <v>276</v>
      </c>
      <c r="Q12" s="585"/>
      <c r="R12" s="573"/>
      <c r="S12" s="109"/>
    </row>
    <row r="13" spans="1:19" ht="3" customHeight="1" thickBot="1" x14ac:dyDescent="0.25">
      <c r="B13" s="276"/>
      <c r="C13" s="151"/>
      <c r="D13" s="151"/>
      <c r="E13" s="151"/>
      <c r="F13" s="277"/>
      <c r="G13" s="277"/>
      <c r="H13" s="261"/>
      <c r="I13" s="278"/>
      <c r="J13" s="152"/>
      <c r="K13" s="152"/>
      <c r="L13" s="153"/>
      <c r="M13" s="109"/>
      <c r="N13" s="279"/>
      <c r="O13" s="277"/>
      <c r="P13" s="277"/>
      <c r="Q13" s="579"/>
      <c r="R13" s="579"/>
      <c r="S13" s="109"/>
    </row>
    <row r="14" spans="1:19" ht="12" customHeight="1" x14ac:dyDescent="0.2">
      <c r="B14" s="416" t="s">
        <v>48</v>
      </c>
      <c r="C14" s="440">
        <v>80349214</v>
      </c>
      <c r="D14" s="440">
        <v>2272258</v>
      </c>
      <c r="E14" s="440">
        <v>78076956</v>
      </c>
      <c r="F14" s="440">
        <v>7397337</v>
      </c>
      <c r="G14" s="440">
        <v>70679619</v>
      </c>
      <c r="H14" s="264"/>
      <c r="I14" s="474" t="s">
        <v>48</v>
      </c>
      <c r="J14" s="475">
        <v>536172</v>
      </c>
      <c r="K14" s="475">
        <v>497881</v>
      </c>
      <c r="L14" s="475">
        <v>8876</v>
      </c>
      <c r="M14" s="109"/>
      <c r="N14" s="478" t="s">
        <v>48</v>
      </c>
      <c r="O14" s="479">
        <v>1686695</v>
      </c>
      <c r="P14" s="479">
        <v>938487</v>
      </c>
      <c r="Q14" s="479">
        <v>1452625</v>
      </c>
      <c r="R14" s="479">
        <v>44966</v>
      </c>
      <c r="S14" s="109"/>
    </row>
    <row r="15" spans="1:19" ht="12" customHeight="1" x14ac:dyDescent="0.2">
      <c r="B15" s="323" t="s">
        <v>85</v>
      </c>
      <c r="C15" s="472">
        <v>3752609</v>
      </c>
      <c r="D15" s="441">
        <v>193456</v>
      </c>
      <c r="E15" s="472">
        <v>3559153</v>
      </c>
      <c r="F15" s="441">
        <v>1765214</v>
      </c>
      <c r="G15" s="441">
        <v>1793939</v>
      </c>
      <c r="H15" s="264"/>
      <c r="I15" s="329" t="s">
        <v>485</v>
      </c>
      <c r="J15" s="476">
        <v>216484</v>
      </c>
      <c r="K15" s="476">
        <v>195881</v>
      </c>
      <c r="L15" s="476">
        <v>2148</v>
      </c>
      <c r="M15" s="265"/>
      <c r="N15" s="331" t="s">
        <v>279</v>
      </c>
      <c r="O15" s="480">
        <v>1302802</v>
      </c>
      <c r="P15" s="480">
        <v>482110</v>
      </c>
      <c r="Q15" s="480">
        <v>960313</v>
      </c>
      <c r="R15" s="480">
        <v>29483</v>
      </c>
      <c r="S15" s="109"/>
    </row>
    <row r="16" spans="1:19" ht="12" customHeight="1" x14ac:dyDescent="0.2">
      <c r="B16" s="323" t="s">
        <v>83</v>
      </c>
      <c r="C16" s="472">
        <v>214539</v>
      </c>
      <c r="D16" s="441">
        <v>9804</v>
      </c>
      <c r="E16" s="472">
        <v>204735</v>
      </c>
      <c r="F16" s="441">
        <v>6157</v>
      </c>
      <c r="G16" s="441">
        <v>198578</v>
      </c>
      <c r="H16" s="109"/>
      <c r="I16" s="329" t="s">
        <v>486</v>
      </c>
      <c r="J16" s="476">
        <v>93822</v>
      </c>
      <c r="K16" s="476">
        <v>87085</v>
      </c>
      <c r="L16" s="476">
        <v>1513</v>
      </c>
      <c r="M16" s="265"/>
      <c r="N16" s="331" t="s">
        <v>280</v>
      </c>
      <c r="O16" s="480">
        <v>130453</v>
      </c>
      <c r="P16" s="480">
        <v>148909</v>
      </c>
      <c r="Q16" s="480">
        <v>136537</v>
      </c>
      <c r="R16" s="480">
        <v>8669</v>
      </c>
      <c r="S16" s="109"/>
    </row>
    <row r="17" spans="2:19" ht="12" customHeight="1" x14ac:dyDescent="0.2">
      <c r="B17" s="323" t="s">
        <v>81</v>
      </c>
      <c r="C17" s="472">
        <v>193124</v>
      </c>
      <c r="D17" s="441">
        <v>5311</v>
      </c>
      <c r="E17" s="472">
        <v>187813</v>
      </c>
      <c r="F17" s="441">
        <v>4119</v>
      </c>
      <c r="G17" s="441">
        <v>183694</v>
      </c>
      <c r="H17" s="266"/>
      <c r="I17" s="329" t="s">
        <v>487</v>
      </c>
      <c r="J17" s="476">
        <v>77174</v>
      </c>
      <c r="K17" s="476">
        <v>73363</v>
      </c>
      <c r="L17" s="476">
        <v>1985</v>
      </c>
      <c r="M17" s="265"/>
      <c r="N17" s="331" t="s">
        <v>281</v>
      </c>
      <c r="O17" s="480">
        <v>49322</v>
      </c>
      <c r="P17" s="480">
        <v>48025</v>
      </c>
      <c r="Q17" s="480">
        <v>51299</v>
      </c>
      <c r="R17" s="480">
        <v>3120</v>
      </c>
      <c r="S17" s="109"/>
    </row>
    <row r="18" spans="2:19" ht="12" customHeight="1" x14ac:dyDescent="0.2">
      <c r="B18" s="323" t="s">
        <v>79</v>
      </c>
      <c r="C18" s="472">
        <v>1799804</v>
      </c>
      <c r="D18" s="441">
        <v>232906</v>
      </c>
      <c r="E18" s="472">
        <v>1566898</v>
      </c>
      <c r="F18" s="441">
        <v>315700</v>
      </c>
      <c r="G18" s="441">
        <v>1251198</v>
      </c>
      <c r="H18" s="109"/>
      <c r="I18" s="329" t="s">
        <v>488</v>
      </c>
      <c r="J18" s="476">
        <v>31429</v>
      </c>
      <c r="K18" s="476">
        <v>30473</v>
      </c>
      <c r="L18" s="476">
        <v>1307</v>
      </c>
      <c r="M18" s="265"/>
      <c r="N18" s="331" t="s">
        <v>282</v>
      </c>
      <c r="O18" s="480">
        <v>26684</v>
      </c>
      <c r="P18" s="480">
        <v>18093</v>
      </c>
      <c r="Q18" s="480">
        <v>27257</v>
      </c>
      <c r="R18" s="480">
        <v>1336</v>
      </c>
      <c r="S18" s="109"/>
    </row>
    <row r="19" spans="2:19" ht="12" customHeight="1" x14ac:dyDescent="0.2">
      <c r="B19" s="323" t="s">
        <v>77</v>
      </c>
      <c r="C19" s="472">
        <v>5462964</v>
      </c>
      <c r="D19" s="441">
        <v>161976</v>
      </c>
      <c r="E19" s="472">
        <v>5300988</v>
      </c>
      <c r="F19" s="441">
        <v>435831</v>
      </c>
      <c r="G19" s="441">
        <v>4865157</v>
      </c>
      <c r="H19" s="266"/>
      <c r="I19" s="329" t="s">
        <v>489</v>
      </c>
      <c r="J19" s="476">
        <v>10788</v>
      </c>
      <c r="K19" s="476">
        <v>10691</v>
      </c>
      <c r="L19" s="476">
        <v>859</v>
      </c>
      <c r="M19" s="265"/>
      <c r="N19" s="331" t="s">
        <v>283</v>
      </c>
      <c r="O19" s="480">
        <v>6759</v>
      </c>
      <c r="P19" s="480">
        <v>9474</v>
      </c>
      <c r="Q19" s="480">
        <v>8756</v>
      </c>
      <c r="R19" s="480">
        <v>167</v>
      </c>
      <c r="S19" s="109"/>
    </row>
    <row r="20" spans="2:19" ht="12" customHeight="1" thickBot="1" x14ac:dyDescent="0.25">
      <c r="B20" s="323" t="s">
        <v>75</v>
      </c>
      <c r="C20" s="472">
        <v>1643375</v>
      </c>
      <c r="D20" s="441">
        <v>272273</v>
      </c>
      <c r="E20" s="472">
        <v>1371102</v>
      </c>
      <c r="F20" s="441">
        <v>318747</v>
      </c>
      <c r="G20" s="441">
        <v>1052355</v>
      </c>
      <c r="H20" s="109"/>
      <c r="I20" s="330" t="s">
        <v>428</v>
      </c>
      <c r="J20" s="477">
        <v>106475</v>
      </c>
      <c r="K20" s="477">
        <v>100388</v>
      </c>
      <c r="L20" s="477">
        <v>1064</v>
      </c>
      <c r="M20" s="265"/>
      <c r="N20" s="331" t="s">
        <v>284</v>
      </c>
      <c r="O20" s="480">
        <v>2865</v>
      </c>
      <c r="P20" s="480">
        <v>5990</v>
      </c>
      <c r="Q20" s="480">
        <v>4444</v>
      </c>
      <c r="R20" s="480">
        <v>63</v>
      </c>
      <c r="S20" s="109"/>
    </row>
    <row r="21" spans="2:19" ht="12" customHeight="1" x14ac:dyDescent="0.2">
      <c r="B21" s="323" t="s">
        <v>72</v>
      </c>
      <c r="C21" s="472">
        <v>4329438</v>
      </c>
      <c r="D21" s="441">
        <v>214191</v>
      </c>
      <c r="E21" s="472">
        <v>4115247</v>
      </c>
      <c r="F21" s="441">
        <v>1736188</v>
      </c>
      <c r="G21" s="441">
        <v>2379059</v>
      </c>
      <c r="H21" s="266"/>
      <c r="I21" s="577" t="s">
        <v>112</v>
      </c>
      <c r="J21" s="577"/>
      <c r="K21" s="577"/>
      <c r="L21" s="577"/>
      <c r="M21" s="267"/>
      <c r="N21" s="331" t="s">
        <v>285</v>
      </c>
      <c r="O21" s="480">
        <v>1585</v>
      </c>
      <c r="P21" s="480">
        <v>4139</v>
      </c>
      <c r="Q21" s="480">
        <v>2714</v>
      </c>
      <c r="R21" s="480">
        <v>24</v>
      </c>
      <c r="S21" s="109"/>
    </row>
    <row r="22" spans="2:19" ht="12" customHeight="1" x14ac:dyDescent="0.2">
      <c r="B22" s="323" t="s">
        <v>70</v>
      </c>
      <c r="C22" s="472">
        <v>1314703</v>
      </c>
      <c r="D22" s="441">
        <v>80188</v>
      </c>
      <c r="E22" s="472">
        <v>1234515</v>
      </c>
      <c r="F22" s="441">
        <v>660110</v>
      </c>
      <c r="G22" s="441">
        <v>574405</v>
      </c>
      <c r="H22" s="109"/>
      <c r="I22" s="578" t="s">
        <v>132</v>
      </c>
      <c r="J22" s="578"/>
      <c r="K22" s="578"/>
      <c r="L22" s="578"/>
      <c r="M22" s="268"/>
      <c r="N22" s="331" t="s">
        <v>286</v>
      </c>
      <c r="O22" s="480">
        <v>1023</v>
      </c>
      <c r="P22" s="480">
        <v>3177</v>
      </c>
      <c r="Q22" s="480">
        <v>1986</v>
      </c>
      <c r="R22" s="480">
        <v>20</v>
      </c>
      <c r="S22" s="109"/>
    </row>
    <row r="23" spans="2:19" ht="12" customHeight="1" x14ac:dyDescent="0.2">
      <c r="B23" s="323" t="s">
        <v>68</v>
      </c>
      <c r="C23" s="472">
        <v>248208</v>
      </c>
      <c r="D23" s="441">
        <v>32694</v>
      </c>
      <c r="E23" s="472">
        <v>215514</v>
      </c>
      <c r="F23" s="441">
        <v>64667</v>
      </c>
      <c r="G23" s="441">
        <v>150847</v>
      </c>
      <c r="H23" s="266"/>
      <c r="I23" s="250" t="s">
        <v>315</v>
      </c>
      <c r="J23" s="109"/>
      <c r="K23" s="109"/>
      <c r="L23" s="109"/>
      <c r="M23" s="268"/>
      <c r="N23" s="331" t="s">
        <v>287</v>
      </c>
      <c r="O23" s="480">
        <v>834</v>
      </c>
      <c r="P23" s="480">
        <v>2543</v>
      </c>
      <c r="Q23" s="480">
        <v>1548</v>
      </c>
      <c r="R23" s="480">
        <v>23</v>
      </c>
      <c r="S23" s="109"/>
    </row>
    <row r="24" spans="2:19" ht="12" customHeight="1" x14ac:dyDescent="0.2">
      <c r="B24" s="323" t="s">
        <v>66</v>
      </c>
      <c r="C24" s="472">
        <v>641586</v>
      </c>
      <c r="D24" s="441">
        <v>30304</v>
      </c>
      <c r="E24" s="472">
        <v>611282</v>
      </c>
      <c r="F24" s="441">
        <v>21829</v>
      </c>
      <c r="G24" s="441">
        <v>589453</v>
      </c>
      <c r="H24" s="109"/>
      <c r="I24" s="250" t="s">
        <v>490</v>
      </c>
      <c r="J24" s="109"/>
      <c r="K24" s="109"/>
      <c r="L24" s="109"/>
      <c r="M24" s="268"/>
      <c r="N24" s="331" t="s">
        <v>288</v>
      </c>
      <c r="O24" s="480">
        <v>561</v>
      </c>
      <c r="P24" s="480">
        <v>1911</v>
      </c>
      <c r="Q24" s="480">
        <v>1133</v>
      </c>
      <c r="R24" s="480">
        <v>4</v>
      </c>
      <c r="S24" s="109"/>
    </row>
    <row r="25" spans="2:19" ht="12" customHeight="1" x14ac:dyDescent="0.2">
      <c r="B25" s="323" t="s">
        <v>63</v>
      </c>
      <c r="C25" s="472">
        <v>961557</v>
      </c>
      <c r="D25" s="441">
        <v>125426</v>
      </c>
      <c r="E25" s="472">
        <v>836131</v>
      </c>
      <c r="F25" s="441">
        <v>106766</v>
      </c>
      <c r="G25" s="441">
        <v>729365</v>
      </c>
      <c r="H25" s="269"/>
      <c r="I25" s="250" t="s">
        <v>290</v>
      </c>
      <c r="J25" s="109"/>
      <c r="K25" s="109"/>
      <c r="L25" s="109"/>
      <c r="M25" s="268"/>
      <c r="N25" s="331" t="s">
        <v>289</v>
      </c>
      <c r="O25" s="480">
        <v>4211</v>
      </c>
      <c r="P25" s="480">
        <v>15524</v>
      </c>
      <c r="Q25" s="480">
        <v>9196</v>
      </c>
      <c r="R25" s="480">
        <v>61</v>
      </c>
      <c r="S25" s="109"/>
    </row>
    <row r="26" spans="2:19" ht="12" customHeight="1" thickBot="1" x14ac:dyDescent="0.25">
      <c r="B26" s="323" t="s">
        <v>61</v>
      </c>
      <c r="C26" s="472">
        <v>23922175</v>
      </c>
      <c r="D26" s="441">
        <v>281149</v>
      </c>
      <c r="E26" s="472">
        <v>23641026</v>
      </c>
      <c r="F26" s="441">
        <v>695462</v>
      </c>
      <c r="G26" s="441">
        <v>22945564</v>
      </c>
      <c r="H26" s="132"/>
      <c r="I26" s="251" t="s">
        <v>49</v>
      </c>
      <c r="J26" s="109"/>
      <c r="K26" s="109"/>
      <c r="L26" s="109"/>
      <c r="M26" s="268"/>
      <c r="N26" s="330" t="s">
        <v>428</v>
      </c>
      <c r="O26" s="481">
        <v>159596</v>
      </c>
      <c r="P26" s="481">
        <v>198592</v>
      </c>
      <c r="Q26" s="481">
        <v>247442</v>
      </c>
      <c r="R26" s="481">
        <v>1996</v>
      </c>
      <c r="S26" s="109"/>
    </row>
    <row r="27" spans="2:19" ht="12" customHeight="1" x14ac:dyDescent="0.2">
      <c r="B27" s="323" t="s">
        <v>60</v>
      </c>
      <c r="C27" s="472">
        <v>17466</v>
      </c>
      <c r="D27" s="441">
        <v>7789</v>
      </c>
      <c r="E27" s="472">
        <v>9677</v>
      </c>
      <c r="F27" s="441">
        <v>180</v>
      </c>
      <c r="G27" s="441">
        <v>9497</v>
      </c>
      <c r="H27" s="109"/>
      <c r="I27" s="250"/>
      <c r="J27" s="109"/>
      <c r="K27" s="109"/>
      <c r="L27" s="109"/>
      <c r="M27" s="268"/>
      <c r="N27" s="300" t="s">
        <v>112</v>
      </c>
      <c r="O27" s="300"/>
      <c r="P27" s="300"/>
      <c r="Q27" s="300"/>
      <c r="R27" s="300"/>
      <c r="S27" s="109"/>
    </row>
    <row r="28" spans="2:19" ht="12" customHeight="1" x14ac:dyDescent="0.2">
      <c r="B28" s="323" t="s">
        <v>59</v>
      </c>
      <c r="C28" s="472">
        <v>4398358</v>
      </c>
      <c r="D28" s="441">
        <v>149875</v>
      </c>
      <c r="E28" s="472">
        <v>4248483</v>
      </c>
      <c r="F28" s="441">
        <v>283047</v>
      </c>
      <c r="G28" s="441">
        <v>3965436</v>
      </c>
      <c r="H28" s="109"/>
      <c r="M28" s="270"/>
      <c r="N28" s="405" t="s">
        <v>132</v>
      </c>
      <c r="O28" s="405"/>
      <c r="P28" s="405"/>
      <c r="Q28" s="405"/>
      <c r="R28" s="405"/>
      <c r="S28" s="109"/>
    </row>
    <row r="29" spans="2:19" ht="12" customHeight="1" x14ac:dyDescent="0.2">
      <c r="B29" s="323" t="s">
        <v>58</v>
      </c>
      <c r="C29" s="472">
        <v>1110261</v>
      </c>
      <c r="D29" s="441">
        <v>35820</v>
      </c>
      <c r="E29" s="472">
        <v>1074441</v>
      </c>
      <c r="F29" s="441">
        <v>40838</v>
      </c>
      <c r="G29" s="441">
        <v>1033603</v>
      </c>
      <c r="H29" s="109"/>
      <c r="M29" s="270"/>
      <c r="N29" s="305" t="s">
        <v>315</v>
      </c>
      <c r="O29" s="305"/>
      <c r="P29" s="305"/>
      <c r="Q29" s="305"/>
      <c r="R29" s="305"/>
      <c r="S29" s="109"/>
    </row>
    <row r="30" spans="2:19" ht="12" customHeight="1" x14ac:dyDescent="0.2">
      <c r="B30" s="323" t="s">
        <v>57</v>
      </c>
      <c r="C30" s="472">
        <v>1259567</v>
      </c>
      <c r="D30" s="441">
        <v>101225</v>
      </c>
      <c r="E30" s="472">
        <v>1158342</v>
      </c>
      <c r="F30" s="441">
        <v>39253</v>
      </c>
      <c r="G30" s="441">
        <v>1119089</v>
      </c>
      <c r="H30" s="109"/>
      <c r="I30" s="109"/>
      <c r="J30" s="109"/>
      <c r="K30" s="109"/>
      <c r="L30" s="109"/>
      <c r="M30" s="270"/>
      <c r="N30" s="305" t="s">
        <v>495</v>
      </c>
      <c r="O30" s="305"/>
      <c r="P30" s="305"/>
      <c r="Q30" s="305"/>
      <c r="R30" s="305"/>
      <c r="S30" s="109"/>
    </row>
    <row r="31" spans="2:19" ht="12" customHeight="1" x14ac:dyDescent="0.2">
      <c r="B31" s="323" t="s">
        <v>56</v>
      </c>
      <c r="C31" s="472">
        <v>233617</v>
      </c>
      <c r="D31" s="441">
        <v>26106</v>
      </c>
      <c r="E31" s="472">
        <v>207511</v>
      </c>
      <c r="F31" s="441">
        <v>50749</v>
      </c>
      <c r="G31" s="441">
        <v>156762</v>
      </c>
      <c r="H31" s="109"/>
      <c r="I31" s="109"/>
      <c r="J31" s="109"/>
      <c r="K31" s="109"/>
      <c r="L31" s="109"/>
      <c r="M31" s="109"/>
      <c r="N31" s="305" t="s">
        <v>496</v>
      </c>
      <c r="O31" s="305"/>
      <c r="P31" s="305"/>
      <c r="Q31" s="305"/>
      <c r="R31" s="305"/>
      <c r="S31" s="109"/>
    </row>
    <row r="32" spans="2:19" ht="12" customHeight="1" x14ac:dyDescent="0.2">
      <c r="B32" s="323" t="s">
        <v>55</v>
      </c>
      <c r="C32" s="472">
        <v>505367</v>
      </c>
      <c r="D32" s="441">
        <v>45870</v>
      </c>
      <c r="E32" s="472">
        <v>459497</v>
      </c>
      <c r="F32" s="441">
        <v>180957</v>
      </c>
      <c r="G32" s="441">
        <v>278540</v>
      </c>
      <c r="H32" s="109"/>
      <c r="I32" s="109"/>
      <c r="J32" s="109"/>
      <c r="K32" s="109"/>
      <c r="L32" s="109"/>
      <c r="M32" s="109"/>
      <c r="N32" s="305" t="s">
        <v>290</v>
      </c>
      <c r="O32" s="305"/>
      <c r="P32" s="305"/>
      <c r="Q32" s="305"/>
      <c r="R32" s="305"/>
      <c r="S32" s="109"/>
    </row>
    <row r="33" spans="2:19" ht="12" customHeight="1" x14ac:dyDescent="0.2">
      <c r="B33" s="323" t="s">
        <v>54</v>
      </c>
      <c r="C33" s="472">
        <v>2028920</v>
      </c>
      <c r="D33" s="441">
        <v>226932</v>
      </c>
      <c r="E33" s="472">
        <v>1801988</v>
      </c>
      <c r="F33" s="441">
        <v>547981</v>
      </c>
      <c r="G33" s="441">
        <v>1254007</v>
      </c>
      <c r="H33" s="109"/>
      <c r="I33" s="109"/>
      <c r="J33" s="109"/>
      <c r="K33" s="109"/>
      <c r="L33" s="109"/>
      <c r="M33" s="109"/>
      <c r="N33" s="305" t="s">
        <v>49</v>
      </c>
      <c r="O33" s="305"/>
      <c r="P33" s="305"/>
      <c r="Q33" s="305"/>
      <c r="R33" s="305"/>
      <c r="S33" s="109"/>
    </row>
    <row r="34" spans="2:19" ht="12" customHeight="1" x14ac:dyDescent="0.2">
      <c r="B34" s="323" t="s">
        <v>52</v>
      </c>
      <c r="C34" s="472">
        <v>1805402</v>
      </c>
      <c r="D34" s="441">
        <v>5435</v>
      </c>
      <c r="E34" s="472">
        <v>1799967</v>
      </c>
      <c r="F34" s="441">
        <v>5701</v>
      </c>
      <c r="G34" s="441">
        <v>1794266</v>
      </c>
      <c r="H34" s="109"/>
      <c r="I34" s="109"/>
      <c r="J34" s="109"/>
      <c r="K34" s="109"/>
      <c r="L34" s="109"/>
      <c r="M34" s="109"/>
      <c r="O34" s="305"/>
      <c r="P34" s="305"/>
      <c r="Q34" s="305"/>
      <c r="R34" s="305"/>
      <c r="S34" s="109"/>
    </row>
    <row r="35" spans="2:19" ht="12" customHeight="1" thickBot="1" x14ac:dyDescent="0.25">
      <c r="B35" s="326" t="s">
        <v>51</v>
      </c>
      <c r="C35" s="473">
        <v>24506174</v>
      </c>
      <c r="D35" s="442">
        <v>33528</v>
      </c>
      <c r="E35" s="473">
        <v>24472646</v>
      </c>
      <c r="F35" s="442">
        <v>117841</v>
      </c>
      <c r="G35" s="442">
        <v>24354805</v>
      </c>
      <c r="H35" s="109"/>
      <c r="I35" s="109"/>
      <c r="J35" s="109"/>
      <c r="K35" s="109"/>
      <c r="L35" s="109"/>
      <c r="M35" s="109"/>
      <c r="N35" s="109"/>
      <c r="O35" s="109"/>
      <c r="P35" s="109"/>
      <c r="Q35" s="109"/>
      <c r="R35" s="109"/>
      <c r="S35" s="109"/>
    </row>
    <row r="36" spans="2:19" ht="12" customHeight="1" x14ac:dyDescent="0.2">
      <c r="B36" s="552" t="s">
        <v>34</v>
      </c>
      <c r="C36" s="552"/>
      <c r="D36" s="552"/>
      <c r="E36" s="552"/>
      <c r="F36" s="552"/>
      <c r="G36" s="552"/>
      <c r="H36" s="109"/>
      <c r="I36" s="109"/>
      <c r="J36" s="109"/>
      <c r="K36" s="109"/>
      <c r="L36" s="109"/>
      <c r="M36" s="109"/>
      <c r="N36" s="109"/>
      <c r="O36" s="109"/>
      <c r="P36" s="109"/>
      <c r="Q36" s="109"/>
      <c r="R36" s="109"/>
      <c r="S36" s="109"/>
    </row>
    <row r="37" spans="2:19" ht="12" customHeight="1" x14ac:dyDescent="0.2">
      <c r="B37" s="553" t="s">
        <v>291</v>
      </c>
      <c r="C37" s="553"/>
      <c r="D37" s="553"/>
      <c r="E37" s="553"/>
      <c r="F37" s="553"/>
      <c r="G37" s="553"/>
      <c r="H37" s="109"/>
      <c r="I37" s="109"/>
      <c r="J37" s="109"/>
      <c r="K37" s="109"/>
      <c r="L37" s="109"/>
      <c r="M37" s="109"/>
      <c r="S37" s="109"/>
    </row>
    <row r="38" spans="2:19" ht="12" customHeight="1" x14ac:dyDescent="0.2">
      <c r="B38" s="553" t="s">
        <v>292</v>
      </c>
      <c r="C38" s="553"/>
      <c r="D38" s="553"/>
      <c r="E38" s="553"/>
      <c r="F38" s="553"/>
      <c r="G38" s="553"/>
      <c r="H38" s="109"/>
      <c r="I38" s="109"/>
      <c r="J38" s="109"/>
      <c r="K38" s="109"/>
      <c r="L38" s="109"/>
      <c r="M38" s="109"/>
      <c r="N38" s="109"/>
      <c r="O38" s="109"/>
      <c r="P38" s="109"/>
      <c r="Q38" s="109"/>
      <c r="R38" s="109"/>
      <c r="S38" s="109"/>
    </row>
    <row r="39" spans="2:19" ht="12" customHeight="1" x14ac:dyDescent="0.2">
      <c r="B39" s="553" t="s">
        <v>293</v>
      </c>
      <c r="C39" s="553"/>
      <c r="D39" s="553"/>
      <c r="E39" s="553"/>
      <c r="F39" s="553"/>
      <c r="G39" s="553"/>
      <c r="H39" s="109"/>
      <c r="I39" s="109"/>
      <c r="J39" s="109"/>
      <c r="K39" s="109"/>
      <c r="L39" s="109"/>
      <c r="M39" s="109"/>
      <c r="N39" s="109"/>
      <c r="O39" s="109"/>
      <c r="P39" s="109"/>
      <c r="Q39" s="109"/>
      <c r="R39" s="109"/>
      <c r="S39" s="109"/>
    </row>
    <row r="40" spans="2:19" ht="8.1" customHeight="1" x14ac:dyDescent="0.2">
      <c r="B40" s="589" t="s">
        <v>460</v>
      </c>
      <c r="C40" s="590"/>
      <c r="D40" s="590"/>
      <c r="E40" s="590"/>
      <c r="F40" s="590"/>
      <c r="G40" s="590"/>
      <c r="H40" s="109"/>
      <c r="I40" s="109"/>
      <c r="J40" s="109"/>
      <c r="K40" s="109"/>
      <c r="L40" s="109"/>
      <c r="M40" s="109"/>
      <c r="N40" s="109"/>
      <c r="O40" s="109"/>
      <c r="P40" s="109"/>
      <c r="Q40" s="109"/>
      <c r="R40" s="109"/>
      <c r="S40" s="109"/>
    </row>
    <row r="41" spans="2:19" ht="8.1" customHeight="1" x14ac:dyDescent="0.2">
      <c r="B41" s="590"/>
      <c r="C41" s="590"/>
      <c r="D41" s="590"/>
      <c r="E41" s="590"/>
      <c r="F41" s="590"/>
      <c r="G41" s="590"/>
      <c r="H41" s="109"/>
      <c r="I41" s="109"/>
      <c r="J41" s="109"/>
      <c r="K41" s="109"/>
      <c r="L41" s="109"/>
      <c r="M41" s="109"/>
      <c r="N41" s="109"/>
      <c r="O41" s="109"/>
      <c r="P41" s="109"/>
      <c r="Q41" s="109"/>
      <c r="R41" s="109"/>
      <c r="S41" s="109"/>
    </row>
    <row r="42" spans="2:19" ht="8.1" customHeight="1" x14ac:dyDescent="0.2">
      <c r="B42" s="590"/>
      <c r="C42" s="590"/>
      <c r="D42" s="590"/>
      <c r="E42" s="590"/>
      <c r="F42" s="590"/>
      <c r="G42" s="590"/>
      <c r="H42" s="109"/>
      <c r="I42" s="109"/>
      <c r="J42" s="109"/>
      <c r="K42" s="109"/>
      <c r="L42" s="109"/>
      <c r="M42" s="109"/>
      <c r="N42" s="109"/>
      <c r="O42" s="109"/>
      <c r="P42" s="109"/>
      <c r="Q42" s="109"/>
      <c r="R42" s="109"/>
      <c r="S42" s="109"/>
    </row>
    <row r="43" spans="2:19" ht="12" customHeight="1" x14ac:dyDescent="0.2">
      <c r="B43" s="553" t="s">
        <v>294</v>
      </c>
      <c r="C43" s="553"/>
      <c r="D43" s="553"/>
      <c r="E43" s="553"/>
      <c r="F43" s="553"/>
      <c r="G43" s="553"/>
      <c r="H43" s="109"/>
      <c r="I43" s="109"/>
      <c r="J43" s="109"/>
      <c r="K43" s="109"/>
      <c r="L43" s="109"/>
      <c r="M43" s="109"/>
      <c r="N43" s="109"/>
      <c r="O43" s="109"/>
      <c r="P43" s="109"/>
      <c r="Q43" s="109"/>
      <c r="R43" s="109"/>
      <c r="S43" s="109"/>
    </row>
    <row r="44" spans="2:19" ht="8.1" customHeight="1" x14ac:dyDescent="0.2">
      <c r="B44" s="587" t="s">
        <v>461</v>
      </c>
      <c r="C44" s="519"/>
      <c r="D44" s="519"/>
      <c r="E44" s="519"/>
      <c r="F44" s="519"/>
      <c r="G44" s="519"/>
      <c r="H44" s="109"/>
      <c r="I44" s="109"/>
      <c r="J44" s="109"/>
      <c r="K44" s="109"/>
      <c r="L44" s="109"/>
      <c r="M44" s="109"/>
      <c r="N44" s="109"/>
      <c r="O44" s="109"/>
      <c r="P44" s="109"/>
      <c r="Q44" s="109"/>
      <c r="R44" s="109"/>
      <c r="S44" s="109"/>
    </row>
    <row r="45" spans="2:19" ht="8.1" customHeight="1" x14ac:dyDescent="0.2">
      <c r="B45" s="519"/>
      <c r="C45" s="519"/>
      <c r="D45" s="519"/>
      <c r="E45" s="519"/>
      <c r="F45" s="519"/>
      <c r="G45" s="519"/>
      <c r="H45" s="109"/>
      <c r="I45" s="109"/>
      <c r="J45" s="109"/>
      <c r="K45" s="109"/>
      <c r="L45" s="109"/>
      <c r="M45" s="109"/>
      <c r="N45" s="109"/>
      <c r="O45" s="109"/>
      <c r="P45" s="109"/>
      <c r="Q45" s="109"/>
      <c r="R45" s="109"/>
      <c r="S45" s="109"/>
    </row>
    <row r="46" spans="2:19" ht="8.1" customHeight="1" x14ac:dyDescent="0.2">
      <c r="B46" s="519"/>
      <c r="C46" s="519"/>
      <c r="D46" s="519"/>
      <c r="E46" s="519"/>
      <c r="F46" s="519"/>
      <c r="G46" s="519"/>
      <c r="H46" s="41"/>
      <c r="I46" s="109"/>
      <c r="J46" s="109"/>
      <c r="K46" s="109"/>
      <c r="L46" s="109"/>
      <c r="M46" s="109"/>
      <c r="N46" s="109"/>
      <c r="O46" s="109"/>
      <c r="P46" s="109"/>
      <c r="Q46" s="109"/>
      <c r="R46" s="109"/>
      <c r="S46" s="109"/>
    </row>
    <row r="47" spans="2:19" ht="9" customHeight="1" x14ac:dyDescent="0.2">
      <c r="B47" s="588" t="s">
        <v>462</v>
      </c>
      <c r="C47" s="588"/>
      <c r="D47" s="588"/>
      <c r="E47" s="588"/>
      <c r="F47" s="588"/>
      <c r="G47" s="588"/>
      <c r="H47" s="41"/>
      <c r="I47" s="109"/>
      <c r="J47" s="109"/>
      <c r="K47" s="109"/>
      <c r="L47" s="109"/>
      <c r="M47" s="109"/>
      <c r="N47" s="109"/>
      <c r="O47" s="109"/>
      <c r="P47" s="109"/>
      <c r="Q47" s="109"/>
      <c r="R47" s="109"/>
      <c r="S47" s="109"/>
    </row>
    <row r="48" spans="2:19" ht="9" customHeight="1" x14ac:dyDescent="0.2">
      <c r="B48" s="588"/>
      <c r="C48" s="588"/>
      <c r="D48" s="588"/>
      <c r="E48" s="588"/>
      <c r="F48" s="588"/>
      <c r="G48" s="588"/>
      <c r="H48" s="132"/>
      <c r="I48" s="109"/>
      <c r="J48" s="109"/>
      <c r="K48" s="109"/>
      <c r="L48" s="109"/>
      <c r="M48" s="109"/>
      <c r="N48" s="109"/>
      <c r="O48" s="109"/>
      <c r="P48" s="109"/>
      <c r="Q48" s="109"/>
      <c r="R48" s="109"/>
      <c r="S48" s="109"/>
    </row>
    <row r="49" spans="2:19" ht="9" customHeight="1" x14ac:dyDescent="0.2">
      <c r="B49" s="588"/>
      <c r="C49" s="588"/>
      <c r="D49" s="588"/>
      <c r="E49" s="588"/>
      <c r="F49" s="588"/>
      <c r="G49" s="588"/>
      <c r="H49" s="109"/>
      <c r="I49" s="109"/>
      <c r="J49" s="109"/>
      <c r="K49" s="109"/>
      <c r="L49" s="109"/>
      <c r="M49" s="109"/>
      <c r="N49" s="109"/>
      <c r="O49" s="109"/>
      <c r="P49" s="109"/>
      <c r="Q49" s="109"/>
      <c r="R49" s="109"/>
      <c r="S49" s="109"/>
    </row>
    <row r="50" spans="2:19" ht="9" customHeight="1" x14ac:dyDescent="0.2">
      <c r="B50" s="588"/>
      <c r="C50" s="588"/>
      <c r="D50" s="588"/>
      <c r="E50" s="588"/>
      <c r="F50" s="588"/>
      <c r="G50" s="588"/>
      <c r="H50" s="109"/>
      <c r="I50" s="109"/>
      <c r="J50" s="109"/>
      <c r="K50" s="109"/>
      <c r="L50" s="109"/>
      <c r="M50" s="109"/>
      <c r="N50" s="109"/>
      <c r="O50" s="109"/>
      <c r="P50" s="109"/>
      <c r="Q50" s="109"/>
      <c r="R50" s="109"/>
      <c r="S50" s="109"/>
    </row>
    <row r="51" spans="2:19" ht="9" customHeight="1" x14ac:dyDescent="0.2">
      <c r="B51" s="588"/>
      <c r="C51" s="588"/>
      <c r="D51" s="588"/>
      <c r="E51" s="588"/>
      <c r="F51" s="588"/>
      <c r="G51" s="588"/>
      <c r="H51" s="109"/>
      <c r="I51" s="109"/>
      <c r="J51" s="109"/>
      <c r="K51" s="109"/>
      <c r="L51" s="109"/>
      <c r="M51" s="109"/>
      <c r="N51" s="109"/>
      <c r="O51" s="109"/>
      <c r="P51" s="109"/>
      <c r="Q51" s="109"/>
      <c r="R51" s="109"/>
      <c r="S51" s="109"/>
    </row>
    <row r="52" spans="2:19" ht="9" customHeight="1" x14ac:dyDescent="0.2">
      <c r="B52" s="588"/>
      <c r="C52" s="588"/>
      <c r="D52" s="588"/>
      <c r="E52" s="588"/>
      <c r="F52" s="588"/>
      <c r="G52" s="588"/>
      <c r="H52" s="109"/>
      <c r="I52" s="109"/>
      <c r="J52" s="271"/>
      <c r="K52" s="272"/>
      <c r="L52" s="273"/>
      <c r="M52" s="109"/>
      <c r="N52" s="109"/>
      <c r="O52" s="109"/>
      <c r="P52" s="109"/>
      <c r="Q52" s="109"/>
      <c r="R52" s="109"/>
      <c r="S52" s="109"/>
    </row>
    <row r="53" spans="2:19" ht="9" customHeight="1" x14ac:dyDescent="0.2">
      <c r="B53" s="588"/>
      <c r="C53" s="588"/>
      <c r="D53" s="588"/>
      <c r="E53" s="588"/>
      <c r="F53" s="588"/>
      <c r="G53" s="588"/>
      <c r="H53" s="109"/>
      <c r="I53" s="109"/>
      <c r="J53" s="274"/>
      <c r="K53" s="271"/>
      <c r="L53" s="275"/>
      <c r="M53" s="109"/>
      <c r="N53" s="109"/>
      <c r="O53" s="109"/>
      <c r="P53" s="109"/>
      <c r="Q53" s="109"/>
      <c r="R53" s="109"/>
      <c r="S53" s="109"/>
    </row>
    <row r="54" spans="2:19" ht="9" customHeight="1" x14ac:dyDescent="0.2">
      <c r="B54" s="553" t="s">
        <v>49</v>
      </c>
      <c r="C54" s="553"/>
      <c r="D54" s="553"/>
      <c r="E54" s="553"/>
      <c r="F54" s="553"/>
      <c r="G54" s="553"/>
      <c r="H54" s="109"/>
      <c r="I54" s="109"/>
      <c r="J54" s="268"/>
      <c r="K54" s="268"/>
      <c r="L54" s="268"/>
      <c r="M54" s="109"/>
      <c r="N54" s="109"/>
      <c r="O54" s="109"/>
      <c r="P54" s="109"/>
      <c r="Q54" s="109"/>
      <c r="R54" s="109"/>
      <c r="S54" s="109"/>
    </row>
    <row r="55" spans="2:19" ht="12" customHeight="1" x14ac:dyDescent="0.2">
      <c r="B55" s="373"/>
      <c r="C55" s="381"/>
      <c r="D55" s="381"/>
      <c r="E55" s="381"/>
      <c r="F55" s="381"/>
      <c r="G55" s="381"/>
      <c r="H55" s="109"/>
      <c r="I55" s="109"/>
      <c r="J55" s="109"/>
      <c r="K55" s="109"/>
      <c r="L55" s="109"/>
      <c r="M55" s="109"/>
      <c r="N55" s="109"/>
      <c r="O55" s="109"/>
      <c r="P55" s="109"/>
      <c r="Q55" s="109"/>
      <c r="R55" s="109"/>
      <c r="S55" s="109"/>
    </row>
    <row r="56" spans="2:19" ht="12" customHeight="1" x14ac:dyDescent="0.2">
      <c r="B56" s="109"/>
      <c r="C56" s="109"/>
      <c r="D56" s="109"/>
      <c r="E56" s="109"/>
      <c r="F56" s="109"/>
      <c r="G56" s="109"/>
      <c r="H56" s="109"/>
      <c r="I56" s="109"/>
      <c r="J56" s="109"/>
      <c r="K56" s="109"/>
      <c r="L56" s="109"/>
      <c r="M56" s="109"/>
      <c r="N56" s="109"/>
      <c r="O56" s="109"/>
      <c r="P56" s="109"/>
      <c r="Q56" s="109"/>
      <c r="R56" s="109"/>
      <c r="S56" s="109"/>
    </row>
    <row r="57" spans="2:19" ht="12" customHeight="1" x14ac:dyDescent="0.2">
      <c r="B57" s="109"/>
      <c r="C57" s="109"/>
      <c r="D57" s="109"/>
      <c r="E57" s="109"/>
      <c r="F57" s="109"/>
      <c r="G57" s="109"/>
    </row>
    <row r="58" spans="2:19" ht="12" customHeight="1" x14ac:dyDescent="0.2">
      <c r="B58" s="109"/>
      <c r="C58" s="109"/>
      <c r="D58" s="109"/>
      <c r="E58" s="109"/>
      <c r="F58" s="109"/>
      <c r="G58" s="109"/>
    </row>
    <row r="59" spans="2:19" ht="12" customHeight="1" x14ac:dyDescent="0.2">
      <c r="B59" s="109"/>
      <c r="C59" s="109"/>
      <c r="D59" s="109"/>
      <c r="E59" s="109"/>
      <c r="F59" s="109"/>
      <c r="G59" s="109"/>
    </row>
  </sheetData>
  <mergeCells count="21">
    <mergeCell ref="B43:G43"/>
    <mergeCell ref="B44:G46"/>
    <mergeCell ref="B47:G53"/>
    <mergeCell ref="B54:G54"/>
    <mergeCell ref="B36:G36"/>
    <mergeCell ref="B37:G37"/>
    <mergeCell ref="B38:G38"/>
    <mergeCell ref="B39:G39"/>
    <mergeCell ref="B40:G42"/>
    <mergeCell ref="I21:L21"/>
    <mergeCell ref="I22:L22"/>
    <mergeCell ref="Q13:R13"/>
    <mergeCell ref="I10:L10"/>
    <mergeCell ref="N6:R6"/>
    <mergeCell ref="I8:L8"/>
    <mergeCell ref="N8:R8"/>
    <mergeCell ref="Q9:R9"/>
    <mergeCell ref="Q10:R10"/>
    <mergeCell ref="N7:R7"/>
    <mergeCell ref="Q11:Q12"/>
    <mergeCell ref="R11:R12"/>
  </mergeCells>
  <printOptions horizontalCentered="1" verticalCentered="1"/>
  <pageMargins left="0.70866141732283472" right="0.70866141732283472" top="0.74803149606299213" bottom="0.74803149606299213" header="0.31496062992125984" footer="0.31496062992125984"/>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fitToPage="1"/>
  </sheetPr>
  <dimension ref="A1:AQ96"/>
  <sheetViews>
    <sheetView showGridLines="0" zoomScale="120" zoomScaleNormal="120" workbookViewId="0"/>
  </sheetViews>
  <sheetFormatPr baseColWidth="10" defaultColWidth="11.42578125" defaultRowHeight="12" customHeight="1" x14ac:dyDescent="0.2"/>
  <cols>
    <col min="1" max="1" width="12.7109375" style="43" customWidth="1"/>
    <col min="2" max="2" width="50.7109375" style="43" customWidth="1"/>
    <col min="3" max="3" width="11.5703125" style="43" bestFit="1" customWidth="1"/>
    <col min="4" max="7" width="11.5703125" style="43" customWidth="1"/>
    <col min="8" max="8" width="11.7109375" style="43" customWidth="1"/>
    <col min="9" max="9" width="41.5703125" style="43" customWidth="1"/>
    <col min="10" max="10" width="9.85546875" style="43" customWidth="1"/>
    <col min="11" max="11" width="9.7109375" style="43" customWidth="1"/>
    <col min="12" max="12" width="8.28515625" style="43" customWidth="1"/>
    <col min="13" max="13" width="9" style="43" customWidth="1"/>
    <col min="14" max="14" width="10" style="43" customWidth="1"/>
    <col min="15" max="15" width="10.28515625" style="43" customWidth="1"/>
    <col min="16" max="16" width="8" style="43" customWidth="1"/>
    <col min="17" max="17" width="10.140625" style="43" customWidth="1"/>
    <col min="18" max="18" width="10.5703125" style="43" customWidth="1"/>
    <col min="19" max="19" width="11.7109375" style="43" customWidth="1"/>
    <col min="20" max="20" width="19.7109375" style="43" customWidth="1"/>
    <col min="21" max="21" width="41.7109375" style="43" customWidth="1"/>
    <col min="22" max="23" width="19.7109375" style="43" customWidth="1"/>
    <col min="24" max="25" width="11.7109375" style="43" customWidth="1"/>
    <col min="26" max="26" width="28.7109375" style="43" customWidth="1"/>
    <col min="27" max="30" width="13.7109375" style="43" customWidth="1"/>
    <col min="31" max="31" width="15.28515625" style="43" bestFit="1" customWidth="1"/>
    <col min="32" max="32" width="15.85546875" style="63" customWidth="1"/>
    <col min="33" max="33" width="4" style="63" customWidth="1"/>
    <col min="34" max="34" width="27.5703125" style="43" customWidth="1"/>
    <col min="35" max="35" width="11.7109375" style="43" bestFit="1" customWidth="1"/>
    <col min="36" max="36" width="10" style="43" bestFit="1" customWidth="1"/>
    <col min="37" max="37" width="11.28515625" style="43" bestFit="1" customWidth="1"/>
    <col min="38" max="38" width="12.140625" style="43" bestFit="1" customWidth="1"/>
    <col min="39" max="39" width="9.5703125" style="43" bestFit="1" customWidth="1"/>
    <col min="40" max="40" width="13.140625" style="43" bestFit="1" customWidth="1"/>
    <col min="41" max="41" width="13" style="43" bestFit="1" customWidth="1"/>
    <col min="42" max="42" width="11.5703125" style="43" bestFit="1" customWidth="1"/>
    <col min="43" max="43" width="17.7109375" style="43" customWidth="1"/>
    <col min="44" max="16384" width="11.42578125" style="43"/>
  </cols>
  <sheetData>
    <row r="1" spans="1:43" ht="12" customHeight="1" x14ac:dyDescent="0.2">
      <c r="Z1" s="63"/>
      <c r="AA1" s="63"/>
      <c r="AB1" s="63"/>
      <c r="AC1" s="63"/>
      <c r="AD1" s="63"/>
      <c r="AE1" s="63"/>
    </row>
    <row r="2" spans="1:43" ht="12" customHeight="1" x14ac:dyDescent="0.2">
      <c r="Z2" s="63"/>
      <c r="AA2" s="63"/>
      <c r="AB2" s="63"/>
      <c r="AC2" s="63"/>
      <c r="AD2" s="63"/>
      <c r="AE2" s="63"/>
    </row>
    <row r="3" spans="1:43" ht="12" customHeight="1" x14ac:dyDescent="0.2">
      <c r="Z3" s="63"/>
      <c r="AA3" s="63"/>
      <c r="AB3" s="63"/>
      <c r="AC3" s="63"/>
      <c r="AD3" s="63"/>
      <c r="AE3" s="63"/>
    </row>
    <row r="4" spans="1:43" ht="12" customHeight="1" x14ac:dyDescent="0.2">
      <c r="Z4" s="63"/>
      <c r="AA4" s="63"/>
      <c r="AB4" s="63"/>
      <c r="AC4" s="63"/>
      <c r="AD4" s="63"/>
      <c r="AE4" s="63"/>
    </row>
    <row r="5" spans="1:43" ht="12" customHeight="1" x14ac:dyDescent="0.2">
      <c r="Z5" s="63"/>
      <c r="AA5" s="63"/>
      <c r="AB5" s="63"/>
      <c r="AC5" s="63"/>
      <c r="AD5" s="63"/>
      <c r="AE5" s="63"/>
    </row>
    <row r="6" spans="1:43" ht="12" customHeight="1" x14ac:dyDescent="0.2">
      <c r="Z6" s="63"/>
      <c r="AA6" s="63"/>
      <c r="AB6" s="63"/>
      <c r="AC6" s="63"/>
      <c r="AD6" s="63"/>
      <c r="AE6" s="63"/>
    </row>
    <row r="7" spans="1:43" ht="12" customHeight="1" x14ac:dyDescent="0.2">
      <c r="B7" s="294" t="s">
        <v>316</v>
      </c>
      <c r="C7" s="80"/>
      <c r="D7" s="80"/>
      <c r="E7" s="80"/>
      <c r="F7" s="80"/>
      <c r="G7" s="343"/>
      <c r="Z7" s="63"/>
      <c r="AA7" s="63"/>
      <c r="AB7" s="63"/>
      <c r="AC7" s="63"/>
      <c r="AD7" s="63"/>
      <c r="AE7" s="63"/>
    </row>
    <row r="8" spans="1:43" ht="12" customHeight="1" x14ac:dyDescent="0.2">
      <c r="B8" s="294" t="s">
        <v>318</v>
      </c>
      <c r="C8" s="80"/>
      <c r="D8" s="80"/>
      <c r="E8" s="80"/>
      <c r="F8" s="80"/>
      <c r="G8" s="343"/>
      <c r="Z8" s="63"/>
      <c r="AA8" s="63"/>
      <c r="AB8" s="63"/>
      <c r="AC8" s="63"/>
      <c r="AD8" s="63"/>
      <c r="AE8" s="63"/>
      <c r="AF8" s="531" t="s">
        <v>110</v>
      </c>
      <c r="AG8" s="531"/>
      <c r="AH8" s="531"/>
      <c r="AI8" s="531"/>
      <c r="AJ8" s="531"/>
      <c r="AK8" s="531"/>
      <c r="AL8" s="531"/>
      <c r="AM8" s="531"/>
      <c r="AN8" s="531"/>
      <c r="AO8" s="531"/>
      <c r="AP8" s="56"/>
      <c r="AQ8" s="56"/>
    </row>
    <row r="9" spans="1:43" ht="12" customHeight="1" x14ac:dyDescent="0.2">
      <c r="B9" s="514" t="s">
        <v>432</v>
      </c>
      <c r="C9" s="514"/>
      <c r="D9" s="514"/>
      <c r="E9" s="514"/>
      <c r="F9" s="84"/>
      <c r="G9" s="84"/>
      <c r="I9" s="535" t="s">
        <v>295</v>
      </c>
      <c r="J9" s="535"/>
      <c r="K9" s="535"/>
      <c r="L9" s="535"/>
      <c r="M9" s="535"/>
      <c r="N9" s="535"/>
      <c r="O9" s="535"/>
      <c r="P9" s="535"/>
      <c r="Q9" s="535"/>
      <c r="R9" s="535"/>
      <c r="AE9" s="63"/>
      <c r="AF9" s="531" t="s">
        <v>432</v>
      </c>
      <c r="AG9" s="531"/>
      <c r="AH9" s="531"/>
      <c r="AI9" s="531"/>
      <c r="AJ9" s="531"/>
      <c r="AK9" s="531"/>
      <c r="AL9" s="531"/>
      <c r="AM9" s="531"/>
      <c r="AN9" s="531"/>
      <c r="AO9" s="531"/>
      <c r="AP9" s="56"/>
      <c r="AQ9" s="56"/>
    </row>
    <row r="10" spans="1:43" ht="12" customHeight="1" thickBot="1" x14ac:dyDescent="0.25">
      <c r="B10" s="86" t="s">
        <v>2</v>
      </c>
      <c r="C10" s="84"/>
      <c r="D10" s="84"/>
      <c r="E10" s="84"/>
      <c r="F10" s="84"/>
      <c r="G10" s="84"/>
      <c r="I10" s="514" t="s">
        <v>432</v>
      </c>
      <c r="J10" s="514"/>
      <c r="K10" s="514"/>
      <c r="L10" s="514"/>
      <c r="M10" s="80"/>
      <c r="N10" s="80"/>
      <c r="O10" s="80"/>
      <c r="P10" s="80"/>
      <c r="Q10" s="80"/>
      <c r="R10" s="80"/>
      <c r="Z10" s="536" t="s">
        <v>296</v>
      </c>
      <c r="AA10" s="536"/>
      <c r="AB10" s="536"/>
      <c r="AC10" s="536"/>
      <c r="AD10" s="536"/>
      <c r="AE10" s="63"/>
      <c r="AF10" s="532" t="s">
        <v>111</v>
      </c>
      <c r="AG10" s="532"/>
      <c r="AH10" s="532"/>
      <c r="AI10" s="532"/>
      <c r="AJ10" s="532"/>
      <c r="AK10" s="532"/>
      <c r="AL10" s="532"/>
      <c r="AM10" s="532"/>
      <c r="AN10" s="532"/>
      <c r="AO10" s="532"/>
      <c r="AP10" s="56"/>
      <c r="AQ10" s="56"/>
    </row>
    <row r="11" spans="1:43" ht="12" customHeight="1" thickTop="1" thickBot="1" x14ac:dyDescent="0.25">
      <c r="B11" s="85"/>
      <c r="C11" s="85"/>
      <c r="D11" s="85"/>
      <c r="E11" s="529" t="s">
        <v>87</v>
      </c>
      <c r="F11" s="529"/>
      <c r="G11" s="84"/>
      <c r="I11" s="86" t="s">
        <v>2</v>
      </c>
      <c r="J11" s="84"/>
      <c r="K11" s="84"/>
      <c r="L11" s="84"/>
      <c r="M11" s="84"/>
      <c r="N11" s="84"/>
      <c r="O11" s="84"/>
      <c r="P11" s="84"/>
      <c r="Q11" s="84"/>
      <c r="R11" s="84"/>
      <c r="Z11" s="530" t="s">
        <v>109</v>
      </c>
      <c r="AA11" s="530"/>
      <c r="AB11" s="530"/>
      <c r="AC11" s="530"/>
      <c r="AD11" s="530"/>
      <c r="AE11" s="63"/>
      <c r="AF11" s="89"/>
      <c r="AG11" s="90"/>
      <c r="AH11" s="91"/>
      <c r="AI11" s="533" t="s">
        <v>325</v>
      </c>
      <c r="AJ11" s="534"/>
      <c r="AK11" s="534"/>
      <c r="AL11" s="534"/>
      <c r="AM11" s="92"/>
      <c r="AN11" s="92" t="s">
        <v>48</v>
      </c>
      <c r="AO11" s="89"/>
      <c r="AP11" s="56"/>
      <c r="AQ11" s="56"/>
    </row>
    <row r="12" spans="1:43" ht="12" customHeight="1" thickBot="1" x14ac:dyDescent="0.25">
      <c r="B12" s="75"/>
      <c r="C12" s="83"/>
      <c r="D12" s="74" t="s">
        <v>108</v>
      </c>
      <c r="E12" s="83" t="s">
        <v>107</v>
      </c>
      <c r="F12" s="74" t="s">
        <v>106</v>
      </c>
      <c r="G12" s="84"/>
      <c r="I12" s="82"/>
      <c r="J12" s="82"/>
      <c r="K12" s="81" t="s">
        <v>101</v>
      </c>
      <c r="L12" s="81"/>
      <c r="M12" s="81" t="s">
        <v>105</v>
      </c>
      <c r="N12" s="81" t="s">
        <v>104</v>
      </c>
      <c r="O12" s="81" t="s">
        <v>103</v>
      </c>
      <c r="P12" s="81" t="s">
        <v>102</v>
      </c>
      <c r="Q12" s="81" t="s">
        <v>51</v>
      </c>
      <c r="R12" s="81" t="s">
        <v>101</v>
      </c>
      <c r="T12" s="344"/>
      <c r="U12" s="344" t="s">
        <v>367</v>
      </c>
      <c r="V12" s="344"/>
      <c r="W12" s="344"/>
      <c r="Z12" s="528" t="s">
        <v>432</v>
      </c>
      <c r="AA12" s="528"/>
      <c r="AB12" s="528"/>
      <c r="AC12" s="528"/>
      <c r="AD12" s="528"/>
      <c r="AE12" s="63"/>
      <c r="AF12" s="93" t="s">
        <v>323</v>
      </c>
      <c r="AG12" s="94"/>
      <c r="AH12" s="95" t="s">
        <v>324</v>
      </c>
      <c r="AI12" s="93"/>
      <c r="AJ12" s="96"/>
      <c r="AK12" s="97"/>
      <c r="AL12" s="96" t="s">
        <v>328</v>
      </c>
      <c r="AM12" s="98" t="s">
        <v>48</v>
      </c>
      <c r="AN12" s="98" t="s">
        <v>323</v>
      </c>
      <c r="AO12" s="93" t="s">
        <v>48</v>
      </c>
      <c r="AP12" s="56"/>
      <c r="AQ12" s="56"/>
    </row>
    <row r="13" spans="1:43" ht="12" customHeight="1" thickBot="1" x14ac:dyDescent="0.25">
      <c r="B13" s="79" t="s">
        <v>3</v>
      </c>
      <c r="C13" s="74" t="s">
        <v>48</v>
      </c>
      <c r="D13" s="79" t="s">
        <v>100</v>
      </c>
      <c r="E13" s="78" t="s">
        <v>99</v>
      </c>
      <c r="F13" s="78" t="s">
        <v>99</v>
      </c>
      <c r="G13" s="84"/>
      <c r="I13" s="77" t="s">
        <v>3</v>
      </c>
      <c r="J13" s="77" t="s">
        <v>48</v>
      </c>
      <c r="K13" s="70" t="s">
        <v>98</v>
      </c>
      <c r="L13" s="70" t="s">
        <v>97</v>
      </c>
      <c r="M13" s="70" t="s">
        <v>96</v>
      </c>
      <c r="N13" s="70" t="s">
        <v>355</v>
      </c>
      <c r="O13" s="70" t="s">
        <v>95</v>
      </c>
      <c r="P13" s="70" t="s">
        <v>94</v>
      </c>
      <c r="Q13" s="70" t="s">
        <v>356</v>
      </c>
      <c r="R13" s="70" t="s">
        <v>93</v>
      </c>
      <c r="T13" s="344"/>
      <c r="U13" s="345" t="s">
        <v>432</v>
      </c>
      <c r="V13" s="345"/>
      <c r="W13" s="344"/>
      <c r="Z13" s="76" t="s">
        <v>92</v>
      </c>
      <c r="AA13" s="527" t="s">
        <v>47</v>
      </c>
      <c r="AB13" s="527"/>
      <c r="AC13" s="527"/>
      <c r="AD13" s="527"/>
      <c r="AE13" s="63"/>
      <c r="AF13" s="93"/>
      <c r="AG13" s="94"/>
      <c r="AH13" s="95"/>
      <c r="AI13" s="93" t="s">
        <v>51</v>
      </c>
      <c r="AJ13" s="98" t="s">
        <v>326</v>
      </c>
      <c r="AK13" s="98" t="s">
        <v>327</v>
      </c>
      <c r="AL13" s="98" t="s">
        <v>358</v>
      </c>
      <c r="AM13" s="98" t="s">
        <v>323</v>
      </c>
      <c r="AN13" s="98" t="s">
        <v>330</v>
      </c>
      <c r="AO13" s="93"/>
    </row>
    <row r="14" spans="1:43" s="54" customFormat="1" ht="17.25" customHeight="1" thickBot="1" x14ac:dyDescent="0.25">
      <c r="A14" s="43"/>
      <c r="B14" s="75"/>
      <c r="C14" s="75"/>
      <c r="D14" s="75"/>
      <c r="E14" s="74" t="s">
        <v>91</v>
      </c>
      <c r="F14" s="74" t="s">
        <v>91</v>
      </c>
      <c r="G14" s="84"/>
      <c r="H14" s="43"/>
      <c r="I14" s="73"/>
      <c r="J14" s="73"/>
      <c r="K14" s="73"/>
      <c r="L14" s="73"/>
      <c r="M14" s="73"/>
      <c r="N14" s="70" t="s">
        <v>90</v>
      </c>
      <c r="O14" s="70"/>
      <c r="P14" s="70"/>
      <c r="Q14" s="70"/>
      <c r="R14" s="70" t="s">
        <v>89</v>
      </c>
      <c r="S14" s="43"/>
      <c r="T14" s="344"/>
      <c r="U14" s="123" t="s">
        <v>46</v>
      </c>
      <c r="V14" s="351" t="s">
        <v>47</v>
      </c>
      <c r="W14" s="344"/>
      <c r="X14" s="43"/>
      <c r="Y14" s="43"/>
      <c r="Z14" s="72" t="s">
        <v>357</v>
      </c>
      <c r="AA14" s="70" t="s">
        <v>48</v>
      </c>
      <c r="AB14" s="70" t="s">
        <v>88</v>
      </c>
      <c r="AC14" s="71" t="s">
        <v>87</v>
      </c>
      <c r="AD14" s="70" t="s">
        <v>376</v>
      </c>
      <c r="AE14" s="63"/>
      <c r="AF14" s="93"/>
      <c r="AG14" s="94"/>
      <c r="AH14" s="95"/>
      <c r="AI14" s="93"/>
      <c r="AJ14" s="98"/>
      <c r="AK14" s="94"/>
      <c r="AL14" s="98" t="s">
        <v>329</v>
      </c>
      <c r="AM14" s="98" t="s">
        <v>325</v>
      </c>
      <c r="AN14" s="98" t="s">
        <v>331</v>
      </c>
      <c r="AO14" s="93"/>
    </row>
    <row r="15" spans="1:43" s="54" customFormat="1" ht="3" customHeight="1" thickTop="1" thickBot="1" x14ac:dyDescent="0.25">
      <c r="A15" s="43"/>
      <c r="B15" s="103"/>
      <c r="C15" s="103"/>
      <c r="D15" s="103"/>
      <c r="E15" s="103"/>
      <c r="F15" s="103"/>
      <c r="G15" s="84"/>
      <c r="H15" s="43"/>
      <c r="I15" s="103"/>
      <c r="J15" s="103"/>
      <c r="K15" s="103"/>
      <c r="L15" s="103"/>
      <c r="M15" s="103"/>
      <c r="N15" s="103"/>
      <c r="O15" s="103"/>
      <c r="P15" s="103"/>
      <c r="Q15" s="103"/>
      <c r="R15" s="103"/>
      <c r="S15" s="43"/>
      <c r="T15" s="344"/>
      <c r="U15" s="346"/>
      <c r="V15" s="346"/>
      <c r="W15" s="344"/>
      <c r="X15" s="43"/>
      <c r="Y15" s="43"/>
      <c r="Z15" s="100"/>
      <c r="AA15" s="101"/>
      <c r="AB15" s="101"/>
      <c r="AC15" s="102"/>
      <c r="AD15" s="101"/>
      <c r="AE15" s="63"/>
      <c r="AF15" s="99"/>
      <c r="AG15" s="99"/>
      <c r="AH15" s="99"/>
      <c r="AI15" s="99"/>
      <c r="AJ15" s="99"/>
      <c r="AK15" s="99"/>
      <c r="AL15" s="99"/>
      <c r="AM15" s="99"/>
      <c r="AN15" s="99"/>
      <c r="AO15" s="99"/>
    </row>
    <row r="16" spans="1:43" s="54" customFormat="1" ht="15" customHeight="1" x14ac:dyDescent="0.15">
      <c r="A16" s="43"/>
      <c r="B16" s="416" t="s">
        <v>48</v>
      </c>
      <c r="C16" s="417">
        <v>3223973.8646000102</v>
      </c>
      <c r="D16" s="417">
        <v>3150297.8588610101</v>
      </c>
      <c r="E16" s="417">
        <v>35592.990925000006</v>
      </c>
      <c r="F16" s="417">
        <v>38083.014813999995</v>
      </c>
      <c r="G16" s="84"/>
      <c r="H16" s="43"/>
      <c r="I16" s="421" t="s">
        <v>86</v>
      </c>
      <c r="J16" s="417">
        <v>272464.66830900003</v>
      </c>
      <c r="K16" s="417">
        <v>45612.115599999997</v>
      </c>
      <c r="L16" s="417">
        <v>51606.687980000002</v>
      </c>
      <c r="M16" s="417">
        <v>-11847.117399999999</v>
      </c>
      <c r="N16" s="417">
        <v>347.36066999999991</v>
      </c>
      <c r="O16" s="417">
        <v>0</v>
      </c>
      <c r="P16" s="417">
        <v>1.1279100000000002</v>
      </c>
      <c r="Q16" s="417">
        <v>5504.0564400000003</v>
      </c>
      <c r="R16" s="417">
        <v>226852.55270900001</v>
      </c>
      <c r="S16" s="43"/>
      <c r="T16" s="344"/>
      <c r="U16" s="495" t="s">
        <v>83</v>
      </c>
      <c r="V16" s="496">
        <v>9836.5058639999988</v>
      </c>
      <c r="W16" s="344"/>
      <c r="X16" s="43"/>
      <c r="Y16" s="43"/>
      <c r="Z16" s="426" t="s">
        <v>48</v>
      </c>
      <c r="AA16" s="417">
        <v>3223973.8646000102</v>
      </c>
      <c r="AB16" s="417">
        <v>2359803.852864</v>
      </c>
      <c r="AC16" s="417">
        <v>73676.005739</v>
      </c>
      <c r="AD16" s="417">
        <v>790494.00599701004</v>
      </c>
      <c r="AE16" s="63"/>
      <c r="AF16" s="404" t="s">
        <v>491</v>
      </c>
      <c r="AG16" s="356">
        <v>1164</v>
      </c>
      <c r="AH16" s="357" t="s">
        <v>85</v>
      </c>
      <c r="AI16" s="419">
        <v>5.8740110000000003</v>
      </c>
      <c r="AJ16" s="419">
        <v>-4608.5862779999998</v>
      </c>
      <c r="AK16" s="419"/>
      <c r="AL16" s="419"/>
      <c r="AM16" s="419">
        <v>-4602.7122669999999</v>
      </c>
      <c r="AN16" s="524"/>
      <c r="AO16" s="524"/>
    </row>
    <row r="17" spans="2:43" ht="12" customHeight="1" x14ac:dyDescent="0.15">
      <c r="B17" s="311" t="s">
        <v>85</v>
      </c>
      <c r="C17" s="418">
        <v>-5673.3235920000016</v>
      </c>
      <c r="D17" s="419">
        <v>-5994.1513730000015</v>
      </c>
      <c r="E17" s="419">
        <v>294.13412200000005</v>
      </c>
      <c r="F17" s="419">
        <v>26.693659</v>
      </c>
      <c r="G17" s="84"/>
      <c r="I17" s="402" t="s">
        <v>442</v>
      </c>
      <c r="J17" s="419">
        <v>224189.97956900002</v>
      </c>
      <c r="K17" s="419">
        <v>8739.88328</v>
      </c>
      <c r="L17" s="419">
        <v>8267.0170500000004</v>
      </c>
      <c r="M17" s="419">
        <v>-4146.7367400000003</v>
      </c>
      <c r="N17" s="419">
        <v>4.15E-3</v>
      </c>
      <c r="O17" s="419">
        <v>0</v>
      </c>
      <c r="P17" s="419">
        <v>-3.6800000000000001E-3</v>
      </c>
      <c r="Q17" s="419">
        <v>4619.6025</v>
      </c>
      <c r="R17" s="419">
        <v>215450.09628900001</v>
      </c>
      <c r="T17" s="344"/>
      <c r="U17" s="347" t="s">
        <v>368</v>
      </c>
      <c r="V17" s="497">
        <v>2484.462634</v>
      </c>
      <c r="W17" s="344"/>
      <c r="Z17" s="315" t="s">
        <v>84</v>
      </c>
      <c r="AA17" s="419">
        <v>76832.600723999989</v>
      </c>
      <c r="AB17" s="419">
        <v>71266.301945999992</v>
      </c>
      <c r="AC17" s="419">
        <v>5566.2987780000003</v>
      </c>
      <c r="AD17" s="419">
        <v>0</v>
      </c>
      <c r="AE17" s="63"/>
      <c r="AF17" s="523" t="s">
        <v>344</v>
      </c>
      <c r="AG17" s="523"/>
      <c r="AH17" s="523"/>
      <c r="AI17" s="501">
        <f>SUM(AI16)</f>
        <v>5.8740110000000003</v>
      </c>
      <c r="AJ17" s="501">
        <f t="shared" ref="AJ17:AM17" si="0">SUM(AJ16)</f>
        <v>-4608.5862779999998</v>
      </c>
      <c r="AK17" s="501">
        <f t="shared" si="0"/>
        <v>0</v>
      </c>
      <c r="AL17" s="501">
        <f t="shared" si="0"/>
        <v>0</v>
      </c>
      <c r="AM17" s="501">
        <f t="shared" si="0"/>
        <v>-4602.7122669999999</v>
      </c>
      <c r="AN17" s="524"/>
      <c r="AO17" s="524"/>
      <c r="AP17" s="56"/>
      <c r="AQ17" s="56"/>
    </row>
    <row r="18" spans="2:43" ht="12" customHeight="1" x14ac:dyDescent="0.15">
      <c r="B18" s="311" t="s">
        <v>83</v>
      </c>
      <c r="C18" s="418">
        <v>272464.66832200001</v>
      </c>
      <c r="D18" s="419">
        <v>273302.75229999999</v>
      </c>
      <c r="E18" s="419">
        <v>99.519035000000002</v>
      </c>
      <c r="F18" s="419">
        <v>-937.60301299999992</v>
      </c>
      <c r="G18" s="84"/>
      <c r="I18" s="402" t="s">
        <v>419</v>
      </c>
      <c r="J18" s="419">
        <v>48274.688739999998</v>
      </c>
      <c r="K18" s="419">
        <v>36872.232319999996</v>
      </c>
      <c r="L18" s="419">
        <v>43339.67093</v>
      </c>
      <c r="M18" s="419">
        <v>-7700.3806599999998</v>
      </c>
      <c r="N18" s="419">
        <v>347.35651999999993</v>
      </c>
      <c r="O18" s="419">
        <v>0</v>
      </c>
      <c r="P18" s="419">
        <v>1.1315900000000001</v>
      </c>
      <c r="Q18" s="419">
        <v>884.45393999999999</v>
      </c>
      <c r="R18" s="419">
        <v>11402.45642</v>
      </c>
      <c r="T18" s="344"/>
      <c r="U18" s="347" t="s">
        <v>369</v>
      </c>
      <c r="V18" s="497">
        <v>6468.4402879999998</v>
      </c>
      <c r="W18" s="344"/>
      <c r="Z18" s="315" t="s">
        <v>82</v>
      </c>
      <c r="AA18" s="419">
        <v>1681.0840410000001</v>
      </c>
      <c r="AB18" s="419">
        <v>1956.9999339999999</v>
      </c>
      <c r="AC18" s="419">
        <v>-275.91589299999998</v>
      </c>
      <c r="AD18" s="419">
        <v>0</v>
      </c>
      <c r="AE18" s="63"/>
      <c r="AF18" s="526" t="s">
        <v>345</v>
      </c>
      <c r="AG18" s="356">
        <v>1165</v>
      </c>
      <c r="AH18" s="317" t="s">
        <v>83</v>
      </c>
      <c r="AI18" s="419">
        <v>34742.473706999997</v>
      </c>
      <c r="AJ18" s="419">
        <v>39809.038264000003</v>
      </c>
      <c r="AK18" s="419"/>
      <c r="AL18" s="419">
        <v>90.920839999999998</v>
      </c>
      <c r="AM18" s="419">
        <v>74642.432811000006</v>
      </c>
      <c r="AN18" s="524"/>
      <c r="AO18" s="524"/>
      <c r="AP18" s="56"/>
      <c r="AQ18" s="56"/>
    </row>
    <row r="19" spans="2:43" ht="18" customHeight="1" x14ac:dyDescent="0.15">
      <c r="B19" s="311" t="s">
        <v>81</v>
      </c>
      <c r="C19" s="418">
        <v>45651.828505999998</v>
      </c>
      <c r="D19" s="419">
        <v>46126.984580999997</v>
      </c>
      <c r="E19" s="419">
        <v>29.92305</v>
      </c>
      <c r="F19" s="419">
        <v>-505.07912499999998</v>
      </c>
      <c r="G19" s="84"/>
      <c r="I19" s="422" t="s">
        <v>420</v>
      </c>
      <c r="J19" s="423">
        <v>0</v>
      </c>
      <c r="K19" s="423">
        <v>0</v>
      </c>
      <c r="L19" s="423">
        <v>0</v>
      </c>
      <c r="M19" s="423">
        <v>0</v>
      </c>
      <c r="N19" s="423">
        <v>0</v>
      </c>
      <c r="O19" s="423">
        <v>0</v>
      </c>
      <c r="P19" s="423">
        <v>0</v>
      </c>
      <c r="Q19" s="423">
        <v>0</v>
      </c>
      <c r="R19" s="423">
        <v>0</v>
      </c>
      <c r="T19" s="344"/>
      <c r="U19" s="347" t="s">
        <v>370</v>
      </c>
      <c r="V19" s="497">
        <v>18.426849000000001</v>
      </c>
      <c r="W19" s="344"/>
      <c r="Z19" s="315" t="s">
        <v>80</v>
      </c>
      <c r="AA19" s="419">
        <v>559.402736</v>
      </c>
      <c r="AB19" s="419">
        <v>877.54183300000011</v>
      </c>
      <c r="AC19" s="419">
        <v>-318.13909700000005</v>
      </c>
      <c r="AD19" s="419">
        <v>0</v>
      </c>
      <c r="AE19" s="63"/>
      <c r="AF19" s="526"/>
      <c r="AG19" s="356">
        <v>1166</v>
      </c>
      <c r="AH19" s="317" t="s">
        <v>81</v>
      </c>
      <c r="AI19" s="419">
        <v>8588.3535699999993</v>
      </c>
      <c r="AJ19" s="419">
        <v>11730.009735</v>
      </c>
      <c r="AK19" s="419"/>
      <c r="AL19" s="419">
        <v>2.8098999999999999E-2</v>
      </c>
      <c r="AM19" s="419">
        <v>20318.391404000002</v>
      </c>
      <c r="AN19" s="524"/>
      <c r="AO19" s="524"/>
      <c r="AP19" s="56"/>
      <c r="AQ19" s="56"/>
    </row>
    <row r="20" spans="2:43" ht="14.1" customHeight="1" thickBot="1" x14ac:dyDescent="0.2">
      <c r="B20" s="311" t="s">
        <v>79</v>
      </c>
      <c r="C20" s="418">
        <v>73141.212788999997</v>
      </c>
      <c r="D20" s="419">
        <v>70409.356547000003</v>
      </c>
      <c r="E20" s="419">
        <v>2751.6974300000002</v>
      </c>
      <c r="F20" s="419">
        <v>-19.841187999999995</v>
      </c>
      <c r="G20" s="84"/>
      <c r="I20" s="422" t="s">
        <v>421</v>
      </c>
      <c r="J20" s="423">
        <v>0</v>
      </c>
      <c r="K20" s="423">
        <v>0</v>
      </c>
      <c r="L20" s="423">
        <v>0</v>
      </c>
      <c r="M20" s="423">
        <v>0</v>
      </c>
      <c r="N20" s="423">
        <v>0</v>
      </c>
      <c r="O20" s="423">
        <v>0</v>
      </c>
      <c r="P20" s="423">
        <v>0</v>
      </c>
      <c r="Q20" s="423">
        <v>0</v>
      </c>
      <c r="R20" s="423">
        <v>0</v>
      </c>
      <c r="T20" s="344"/>
      <c r="U20" s="498" t="s">
        <v>371</v>
      </c>
      <c r="V20" s="499">
        <v>865.17609300000004</v>
      </c>
      <c r="W20" s="344"/>
      <c r="Z20" s="315" t="s">
        <v>78</v>
      </c>
      <c r="AA20" s="419">
        <v>2411.6216860000004</v>
      </c>
      <c r="AB20" s="419">
        <v>1568.3122710000002</v>
      </c>
      <c r="AC20" s="419">
        <v>843.30941500000006</v>
      </c>
      <c r="AD20" s="419">
        <v>0</v>
      </c>
      <c r="AE20" s="63"/>
      <c r="AF20" s="526"/>
      <c r="AG20" s="356">
        <v>1167</v>
      </c>
      <c r="AH20" s="317" t="s">
        <v>79</v>
      </c>
      <c r="AI20" s="419">
        <v>8836.7000869999993</v>
      </c>
      <c r="AJ20" s="419">
        <v>16724.842062</v>
      </c>
      <c r="AK20" s="419">
        <v>22.234162000000001</v>
      </c>
      <c r="AL20" s="419">
        <v>675.83124599999996</v>
      </c>
      <c r="AM20" s="419">
        <v>26259.607556999999</v>
      </c>
      <c r="AN20" s="524"/>
      <c r="AO20" s="524"/>
      <c r="AP20" s="56"/>
      <c r="AQ20" s="56"/>
    </row>
    <row r="21" spans="2:43" ht="14.1" customHeight="1" x14ac:dyDescent="0.3">
      <c r="B21" s="311" t="s">
        <v>77</v>
      </c>
      <c r="C21" s="418">
        <v>281312.82967599999</v>
      </c>
      <c r="D21" s="419">
        <v>281175.09221600002</v>
      </c>
      <c r="E21" s="419">
        <v>2777.409901</v>
      </c>
      <c r="F21" s="419">
        <v>-2639.6724409999997</v>
      </c>
      <c r="G21" s="84"/>
      <c r="I21" s="422" t="s">
        <v>422</v>
      </c>
      <c r="J21" s="423">
        <v>0</v>
      </c>
      <c r="K21" s="423">
        <v>0</v>
      </c>
      <c r="L21" s="423">
        <v>0</v>
      </c>
      <c r="M21" s="423">
        <v>0</v>
      </c>
      <c r="N21" s="423">
        <v>0</v>
      </c>
      <c r="O21" s="423">
        <v>0</v>
      </c>
      <c r="P21" s="423">
        <v>0</v>
      </c>
      <c r="Q21" s="423">
        <v>0</v>
      </c>
      <c r="R21" s="423">
        <v>0</v>
      </c>
      <c r="T21" s="344"/>
      <c r="U21" s="250" t="s">
        <v>112</v>
      </c>
      <c r="V21" s="348"/>
      <c r="W21" s="344"/>
      <c r="Z21" s="315" t="s">
        <v>76</v>
      </c>
      <c r="AA21" s="419">
        <v>37300.526122999996</v>
      </c>
      <c r="AB21" s="419">
        <v>21802.241400999999</v>
      </c>
      <c r="AC21" s="419">
        <v>15498.284721999999</v>
      </c>
      <c r="AD21" s="419">
        <v>0</v>
      </c>
      <c r="AE21" s="63"/>
      <c r="AF21" s="526"/>
      <c r="AG21" s="356">
        <v>1168</v>
      </c>
      <c r="AH21" s="317" t="s">
        <v>77</v>
      </c>
      <c r="AI21" s="419">
        <v>119359.902224</v>
      </c>
      <c r="AJ21" s="419">
        <v>164680.707306</v>
      </c>
      <c r="AK21" s="419"/>
      <c r="AL21" s="419">
        <v>4273.3976899999998</v>
      </c>
      <c r="AM21" s="419">
        <v>288314.00722000003</v>
      </c>
      <c r="AN21" s="524"/>
      <c r="AO21" s="524"/>
      <c r="AP21" s="56"/>
      <c r="AQ21" s="56"/>
    </row>
    <row r="22" spans="2:43" ht="14.1" customHeight="1" thickBot="1" x14ac:dyDescent="0.35">
      <c r="B22" s="311" t="s">
        <v>75</v>
      </c>
      <c r="C22" s="418">
        <v>152276.16669099999</v>
      </c>
      <c r="D22" s="419">
        <v>149774.358045</v>
      </c>
      <c r="E22" s="419">
        <v>2783.7241490000001</v>
      </c>
      <c r="F22" s="419">
        <v>-281.91550299999989</v>
      </c>
      <c r="G22" s="84"/>
      <c r="I22" s="424" t="s">
        <v>423</v>
      </c>
      <c r="J22" s="425">
        <v>0</v>
      </c>
      <c r="K22" s="425">
        <v>0</v>
      </c>
      <c r="L22" s="425">
        <v>0</v>
      </c>
      <c r="M22" s="425">
        <v>0</v>
      </c>
      <c r="N22" s="425">
        <v>0</v>
      </c>
      <c r="O22" s="425">
        <v>0</v>
      </c>
      <c r="P22" s="425">
        <v>0</v>
      </c>
      <c r="Q22" s="425">
        <v>0</v>
      </c>
      <c r="R22" s="425">
        <v>0</v>
      </c>
      <c r="T22" s="344"/>
      <c r="U22" s="114" t="s">
        <v>372</v>
      </c>
      <c r="V22" s="349"/>
      <c r="W22" s="344"/>
      <c r="Z22" s="315" t="s">
        <v>73</v>
      </c>
      <c r="AA22" s="419">
        <v>30424.611944</v>
      </c>
      <c r="AB22" s="419">
        <v>22475.165925000001</v>
      </c>
      <c r="AC22" s="419">
        <v>7949.446019</v>
      </c>
      <c r="AD22" s="419">
        <v>0</v>
      </c>
      <c r="AE22" s="63"/>
      <c r="AF22" s="523" t="s">
        <v>346</v>
      </c>
      <c r="AG22" s="523"/>
      <c r="AH22" s="523"/>
      <c r="AI22" s="501">
        <f>SUM(AI18:AI21)</f>
        <v>171527.429588</v>
      </c>
      <c r="AJ22" s="501">
        <f t="shared" ref="AJ22:AM22" si="1">SUM(AJ18:AJ21)</f>
        <v>232944.59736700001</v>
      </c>
      <c r="AK22" s="501">
        <f t="shared" si="1"/>
        <v>22.234162000000001</v>
      </c>
      <c r="AL22" s="501">
        <f t="shared" si="1"/>
        <v>5040.1778749999994</v>
      </c>
      <c r="AM22" s="501">
        <f t="shared" si="1"/>
        <v>409534.43899200001</v>
      </c>
      <c r="AN22" s="524"/>
      <c r="AO22" s="524"/>
      <c r="AP22" s="56"/>
      <c r="AQ22" s="56"/>
    </row>
    <row r="23" spans="2:43" ht="14.1" customHeight="1" x14ac:dyDescent="0.2">
      <c r="B23" s="311" t="s">
        <v>72</v>
      </c>
      <c r="C23" s="418">
        <v>132953.04737399999</v>
      </c>
      <c r="D23" s="419">
        <v>126140.04329500001</v>
      </c>
      <c r="E23" s="419">
        <v>7418.2926920000009</v>
      </c>
      <c r="F23" s="419">
        <v>-605.28861300000005</v>
      </c>
      <c r="G23" s="84"/>
      <c r="I23" s="538" t="s">
        <v>74</v>
      </c>
      <c r="J23" s="538"/>
      <c r="K23" s="538"/>
      <c r="L23" s="538"/>
      <c r="M23" s="538"/>
      <c r="N23" s="538"/>
      <c r="O23" s="538"/>
      <c r="P23" s="538"/>
      <c r="Q23" s="538"/>
      <c r="R23" s="538"/>
      <c r="T23" s="344"/>
      <c r="U23" s="114" t="s">
        <v>373</v>
      </c>
      <c r="V23" s="109"/>
      <c r="W23" s="344"/>
      <c r="Z23" s="315" t="s">
        <v>71</v>
      </c>
      <c r="AA23" s="419">
        <v>37814.587405999999</v>
      </c>
      <c r="AB23" s="419">
        <v>30707.103165</v>
      </c>
      <c r="AC23" s="419">
        <v>7107.4842410000001</v>
      </c>
      <c r="AD23" s="419">
        <v>0</v>
      </c>
      <c r="AE23" s="63"/>
      <c r="AF23" s="526" t="s">
        <v>347</v>
      </c>
      <c r="AG23" s="356">
        <v>1169</v>
      </c>
      <c r="AH23" s="317" t="s">
        <v>75</v>
      </c>
      <c r="AI23" s="419">
        <v>28936.085239</v>
      </c>
      <c r="AJ23" s="419">
        <v>145328.50865999999</v>
      </c>
      <c r="AK23" s="419">
        <v>15.910622</v>
      </c>
      <c r="AL23" s="419">
        <v>4628.1424310000002</v>
      </c>
      <c r="AM23" s="419">
        <v>178908.64695200001</v>
      </c>
      <c r="AN23" s="524"/>
      <c r="AO23" s="524"/>
      <c r="AP23" s="56"/>
      <c r="AQ23" s="56"/>
    </row>
    <row r="24" spans="2:43" ht="14.1" customHeight="1" x14ac:dyDescent="0.2">
      <c r="B24" s="311" t="s">
        <v>70</v>
      </c>
      <c r="C24" s="418">
        <v>91944.103247999999</v>
      </c>
      <c r="D24" s="419">
        <v>89707.366305000003</v>
      </c>
      <c r="E24" s="419">
        <v>2423.6625919999997</v>
      </c>
      <c r="F24" s="419">
        <v>-186.92564900000002</v>
      </c>
      <c r="G24" s="84"/>
      <c r="I24" s="537" t="s">
        <v>35</v>
      </c>
      <c r="J24" s="537"/>
      <c r="K24" s="537"/>
      <c r="L24" s="537"/>
      <c r="M24" s="537"/>
      <c r="N24" s="537"/>
      <c r="O24" s="537"/>
      <c r="P24" s="537"/>
      <c r="Q24" s="537"/>
      <c r="R24" s="537"/>
      <c r="T24" s="109"/>
      <c r="U24" s="250" t="s">
        <v>374</v>
      </c>
      <c r="V24" s="109"/>
      <c r="W24" s="109"/>
      <c r="Z24" s="315" t="s">
        <v>69</v>
      </c>
      <c r="AA24" s="419">
        <v>75201.528025000007</v>
      </c>
      <c r="AB24" s="419">
        <v>62083.783508</v>
      </c>
      <c r="AC24" s="419">
        <v>13117.744516999999</v>
      </c>
      <c r="AD24" s="419">
        <v>0</v>
      </c>
      <c r="AE24" s="63"/>
      <c r="AF24" s="526"/>
      <c r="AG24" s="356">
        <v>1170</v>
      </c>
      <c r="AH24" s="317" t="s">
        <v>72</v>
      </c>
      <c r="AI24" s="419">
        <v>59880.806433999998</v>
      </c>
      <c r="AJ24" s="419">
        <v>134736.00195800001</v>
      </c>
      <c r="AK24" s="419">
        <v>223.768055</v>
      </c>
      <c r="AL24" s="419">
        <v>794.32732399999998</v>
      </c>
      <c r="AM24" s="419">
        <v>195634.90377100001</v>
      </c>
      <c r="AN24" s="524"/>
      <c r="AO24" s="524"/>
      <c r="AP24" s="56"/>
      <c r="AQ24" s="56"/>
    </row>
    <row r="25" spans="2:43" ht="14.1" customHeight="1" x14ac:dyDescent="0.2">
      <c r="B25" s="311" t="s">
        <v>68</v>
      </c>
      <c r="C25" s="418">
        <v>71840.479453000007</v>
      </c>
      <c r="D25" s="419">
        <v>71434.884230000011</v>
      </c>
      <c r="E25" s="419">
        <v>608.26474999999994</v>
      </c>
      <c r="F25" s="419">
        <v>-202.66952699999996</v>
      </c>
      <c r="G25" s="84"/>
      <c r="I25" s="537" t="s">
        <v>311</v>
      </c>
      <c r="J25" s="537"/>
      <c r="K25" s="537"/>
      <c r="L25" s="537"/>
      <c r="M25" s="537"/>
      <c r="N25" s="537"/>
      <c r="O25" s="537"/>
      <c r="P25" s="537"/>
      <c r="Q25" s="537"/>
      <c r="R25" s="537"/>
      <c r="T25" s="109"/>
      <c r="U25" s="250" t="s">
        <v>375</v>
      </c>
      <c r="V25" s="109"/>
      <c r="W25" s="109"/>
      <c r="Z25" s="315" t="s">
        <v>67</v>
      </c>
      <c r="AA25" s="419">
        <v>66394.304029999999</v>
      </c>
      <c r="AB25" s="419">
        <v>61658.810795000005</v>
      </c>
      <c r="AC25" s="419">
        <v>4735.4932349999999</v>
      </c>
      <c r="AD25" s="419">
        <v>0</v>
      </c>
      <c r="AE25" s="63"/>
      <c r="AF25" s="526"/>
      <c r="AG25" s="356">
        <v>1171</v>
      </c>
      <c r="AH25" s="317" t="s">
        <v>70</v>
      </c>
      <c r="AI25" s="419">
        <v>9228.6384550000002</v>
      </c>
      <c r="AJ25" s="419">
        <v>43757.466919999999</v>
      </c>
      <c r="AK25" s="419">
        <v>198.338663</v>
      </c>
      <c r="AL25" s="419">
        <v>6636.5545259999999</v>
      </c>
      <c r="AM25" s="419">
        <v>59820.998564000001</v>
      </c>
      <c r="AN25" s="524"/>
      <c r="AO25" s="524"/>
      <c r="AP25" s="56"/>
      <c r="AQ25" s="56"/>
    </row>
    <row r="26" spans="2:43" ht="14.1" customHeight="1" x14ac:dyDescent="0.2">
      <c r="B26" s="311" t="s">
        <v>66</v>
      </c>
      <c r="C26" s="418">
        <v>362633.64124999999</v>
      </c>
      <c r="D26" s="419">
        <v>360736.72328400001</v>
      </c>
      <c r="E26" s="419">
        <v>213.652547</v>
      </c>
      <c r="F26" s="419">
        <v>1683.2654190000003</v>
      </c>
      <c r="G26" s="84"/>
      <c r="I26" s="537" t="s">
        <v>312</v>
      </c>
      <c r="J26" s="537"/>
      <c r="K26" s="537"/>
      <c r="L26" s="537"/>
      <c r="M26" s="537"/>
      <c r="N26" s="537"/>
      <c r="O26" s="537"/>
      <c r="P26" s="537"/>
      <c r="Q26" s="537"/>
      <c r="R26" s="537"/>
      <c r="T26" s="109"/>
      <c r="U26" s="109"/>
      <c r="V26" s="109"/>
      <c r="W26" s="109"/>
      <c r="Z26" s="315" t="s">
        <v>64</v>
      </c>
      <c r="AA26" s="419">
        <v>232176.65040799999</v>
      </c>
      <c r="AB26" s="419">
        <v>226538.485747</v>
      </c>
      <c r="AC26" s="419">
        <v>5638.1646610000007</v>
      </c>
      <c r="AD26" s="419">
        <v>0</v>
      </c>
      <c r="AE26" s="63"/>
      <c r="AF26" s="526"/>
      <c r="AG26" s="356">
        <v>1172</v>
      </c>
      <c r="AH26" s="317" t="s">
        <v>68</v>
      </c>
      <c r="AI26" s="419">
        <v>14057.609098999999</v>
      </c>
      <c r="AJ26" s="419">
        <v>53991.141742</v>
      </c>
      <c r="AK26" s="419">
        <v>2.045766</v>
      </c>
      <c r="AL26" s="419">
        <v>76.441570999999996</v>
      </c>
      <c r="AM26" s="419">
        <v>68127.238178</v>
      </c>
      <c r="AN26" s="524"/>
      <c r="AO26" s="524"/>
      <c r="AP26" s="56"/>
      <c r="AQ26" s="56"/>
    </row>
    <row r="27" spans="2:43" ht="14.1" customHeight="1" x14ac:dyDescent="0.2">
      <c r="B27" s="311" t="s">
        <v>63</v>
      </c>
      <c r="C27" s="418">
        <v>78968.119556999998</v>
      </c>
      <c r="D27" s="419">
        <v>61279.660505</v>
      </c>
      <c r="E27" s="419">
        <v>4019.7383699999996</v>
      </c>
      <c r="F27" s="419">
        <v>13668.720681999999</v>
      </c>
      <c r="G27" s="84"/>
      <c r="I27" s="537" t="s">
        <v>366</v>
      </c>
      <c r="J27" s="537"/>
      <c r="K27" s="537"/>
      <c r="L27" s="537"/>
      <c r="M27" s="537"/>
      <c r="N27" s="537"/>
      <c r="O27" s="537"/>
      <c r="P27" s="537"/>
      <c r="Q27" s="537"/>
      <c r="R27" s="537"/>
      <c r="U27" s="109"/>
      <c r="V27" s="109"/>
      <c r="Z27" s="315" t="s">
        <v>62</v>
      </c>
      <c r="AA27" s="419">
        <v>1468404.474413</v>
      </c>
      <c r="AB27" s="419">
        <v>1463744.5205670001</v>
      </c>
      <c r="AC27" s="419">
        <v>4659.9538460000003</v>
      </c>
      <c r="AD27" s="419">
        <v>0</v>
      </c>
      <c r="AE27" s="63"/>
      <c r="AF27" s="526"/>
      <c r="AG27" s="356">
        <v>1173</v>
      </c>
      <c r="AH27" s="317" t="s">
        <v>66</v>
      </c>
      <c r="AI27" s="419">
        <v>6164.7647260000003</v>
      </c>
      <c r="AJ27" s="419">
        <v>48897.250920999999</v>
      </c>
      <c r="AK27" s="419">
        <v>209070.03557199999</v>
      </c>
      <c r="AL27" s="419">
        <v>62.166597000000003</v>
      </c>
      <c r="AM27" s="419">
        <v>264194.21781599999</v>
      </c>
      <c r="AN27" s="524"/>
      <c r="AO27" s="524"/>
      <c r="AP27" s="56"/>
      <c r="AQ27" s="56"/>
    </row>
    <row r="28" spans="2:43" ht="18" customHeight="1" thickBot="1" x14ac:dyDescent="0.25">
      <c r="B28" s="311" t="s">
        <v>61</v>
      </c>
      <c r="C28" s="418">
        <v>177086.26668500001</v>
      </c>
      <c r="D28" s="419">
        <v>160601.95644200002</v>
      </c>
      <c r="E28" s="419">
        <v>3689.3106560000001</v>
      </c>
      <c r="F28" s="419">
        <v>12794.999587</v>
      </c>
      <c r="G28" s="84"/>
      <c r="I28" s="537" t="s">
        <v>65</v>
      </c>
      <c r="J28" s="537"/>
      <c r="K28" s="537"/>
      <c r="L28" s="537"/>
      <c r="M28" s="537"/>
      <c r="N28" s="537"/>
      <c r="O28" s="537"/>
      <c r="P28" s="537"/>
      <c r="Q28" s="537"/>
      <c r="R28" s="537"/>
      <c r="U28" s="109"/>
      <c r="V28" s="109"/>
      <c r="Z28" s="316" t="s">
        <v>443</v>
      </c>
      <c r="AA28" s="427">
        <v>1194772.47306401</v>
      </c>
      <c r="AB28" s="427">
        <v>395124.58577200002</v>
      </c>
      <c r="AC28" s="427">
        <v>9153.8812949999992</v>
      </c>
      <c r="AD28" s="427">
        <v>790494.00599701004</v>
      </c>
      <c r="AE28" s="63"/>
      <c r="AF28" s="526"/>
      <c r="AG28" s="356">
        <v>1174</v>
      </c>
      <c r="AH28" s="317" t="s">
        <v>63</v>
      </c>
      <c r="AI28" s="419">
        <v>8139.632278</v>
      </c>
      <c r="AJ28" s="419">
        <v>16647.823186000001</v>
      </c>
      <c r="AK28" s="419">
        <v>-4786.7769360000002</v>
      </c>
      <c r="AL28" s="419">
        <v>365.68089300000003</v>
      </c>
      <c r="AM28" s="419">
        <v>20366.359421000001</v>
      </c>
      <c r="AN28" s="524"/>
      <c r="AO28" s="524"/>
      <c r="AP28" s="56"/>
      <c r="AQ28" s="56"/>
    </row>
    <row r="29" spans="2:43" ht="14.1" customHeight="1" x14ac:dyDescent="0.2">
      <c r="B29" s="311" t="s">
        <v>60</v>
      </c>
      <c r="C29" s="418">
        <v>31361.727435000001</v>
      </c>
      <c r="D29" s="419">
        <v>30414.141748000002</v>
      </c>
      <c r="E29" s="419">
        <v>7.7641399999999994</v>
      </c>
      <c r="F29" s="419">
        <v>939.8215469999999</v>
      </c>
      <c r="G29" s="84"/>
      <c r="I29" s="54"/>
      <c r="J29" s="54"/>
      <c r="K29" s="54"/>
      <c r="L29" s="54"/>
      <c r="M29" s="54"/>
      <c r="N29" s="54"/>
      <c r="O29" s="54"/>
      <c r="P29" s="54"/>
      <c r="Q29" s="54"/>
      <c r="R29" s="54"/>
      <c r="S29" s="54"/>
      <c r="T29" s="54"/>
      <c r="U29" s="54"/>
      <c r="V29" s="54"/>
      <c r="W29" s="54"/>
      <c r="X29" s="54"/>
      <c r="Y29" s="54"/>
      <c r="Z29" s="520" t="s">
        <v>34</v>
      </c>
      <c r="AA29" s="520"/>
      <c r="AB29" s="520"/>
      <c r="AC29" s="520"/>
      <c r="AD29" s="520"/>
      <c r="AE29" s="63"/>
      <c r="AF29" s="526"/>
      <c r="AG29" s="356">
        <v>1175</v>
      </c>
      <c r="AH29" s="317" t="s">
        <v>61</v>
      </c>
      <c r="AI29" s="419">
        <v>14567.961439999999</v>
      </c>
      <c r="AJ29" s="419">
        <v>32300.783928000001</v>
      </c>
      <c r="AK29" s="419">
        <v>328.68822499999999</v>
      </c>
      <c r="AL29" s="419">
        <v>660.30622700000004</v>
      </c>
      <c r="AM29" s="419">
        <v>47857.739820000003</v>
      </c>
      <c r="AN29" s="524"/>
      <c r="AO29" s="524"/>
      <c r="AP29" s="56"/>
      <c r="AQ29" s="56"/>
    </row>
    <row r="30" spans="2:43" ht="14.1" customHeight="1" x14ac:dyDescent="0.2">
      <c r="B30" s="312" t="s">
        <v>59</v>
      </c>
      <c r="C30" s="418">
        <v>205983.135427</v>
      </c>
      <c r="D30" s="419">
        <v>202401.14986599999</v>
      </c>
      <c r="E30" s="419">
        <v>2562.5379209999996</v>
      </c>
      <c r="F30" s="419">
        <v>1019.4476399999999</v>
      </c>
      <c r="G30" s="84"/>
      <c r="I30" s="54"/>
      <c r="J30" s="54"/>
      <c r="K30" s="54"/>
      <c r="L30" s="54"/>
      <c r="M30" s="54"/>
      <c r="N30" s="54"/>
      <c r="O30" s="54"/>
      <c r="P30" s="54"/>
      <c r="Q30" s="54"/>
      <c r="R30" s="54"/>
      <c r="S30" s="54"/>
      <c r="T30" s="54"/>
      <c r="U30" s="54"/>
      <c r="V30" s="54"/>
      <c r="W30" s="54"/>
      <c r="X30" s="54"/>
      <c r="Y30" s="54"/>
      <c r="Z30" s="519" t="s">
        <v>35</v>
      </c>
      <c r="AA30" s="519"/>
      <c r="AB30" s="519"/>
      <c r="AC30" s="519"/>
      <c r="AD30" s="519"/>
      <c r="AE30" s="63"/>
      <c r="AF30" s="526"/>
      <c r="AG30" s="356">
        <v>1176</v>
      </c>
      <c r="AH30" s="317" t="s">
        <v>60</v>
      </c>
      <c r="AI30" s="419">
        <v>7196.3963789999998</v>
      </c>
      <c r="AJ30" s="419">
        <v>13332.089329</v>
      </c>
      <c r="AK30" s="419">
        <v>4101.2969700000003</v>
      </c>
      <c r="AL30" s="419">
        <v>11.788028000000001</v>
      </c>
      <c r="AM30" s="419">
        <v>24641.570705999999</v>
      </c>
      <c r="AN30" s="524"/>
      <c r="AO30" s="524"/>
      <c r="AP30" s="56"/>
      <c r="AQ30" s="56"/>
    </row>
    <row r="31" spans="2:43" ht="18" customHeight="1" x14ac:dyDescent="0.2">
      <c r="B31" s="311" t="s">
        <v>58</v>
      </c>
      <c r="C31" s="418">
        <v>77667.598828000002</v>
      </c>
      <c r="D31" s="419">
        <v>78188.823375000007</v>
      </c>
      <c r="E31" s="419">
        <v>149.139015</v>
      </c>
      <c r="F31" s="419">
        <v>-670.36356199999989</v>
      </c>
      <c r="G31" s="84"/>
      <c r="I31" s="54"/>
      <c r="J31" s="54"/>
      <c r="K31" s="54"/>
      <c r="L31" s="54"/>
      <c r="M31" s="54"/>
      <c r="N31" s="54"/>
      <c r="O31" s="54"/>
      <c r="P31" s="54"/>
      <c r="Q31" s="54"/>
      <c r="R31" s="54"/>
      <c r="S31" s="54"/>
      <c r="T31" s="54"/>
      <c r="U31" s="54"/>
      <c r="V31" s="54"/>
      <c r="W31" s="54"/>
      <c r="X31" s="54"/>
      <c r="Y31" s="54"/>
      <c r="Z31" s="519" t="s">
        <v>392</v>
      </c>
      <c r="AA31" s="519"/>
      <c r="AB31" s="519"/>
      <c r="AC31" s="519"/>
      <c r="AD31" s="519"/>
      <c r="AE31" s="63"/>
      <c r="AF31" s="526"/>
      <c r="AG31" s="356">
        <v>1177</v>
      </c>
      <c r="AH31" s="317" t="s">
        <v>59</v>
      </c>
      <c r="AI31" s="419">
        <v>55793.617665999998</v>
      </c>
      <c r="AJ31" s="419">
        <v>48463.800137999999</v>
      </c>
      <c r="AK31" s="419">
        <v>4139.8615799999998</v>
      </c>
      <c r="AL31" s="419">
        <v>953.40051200000005</v>
      </c>
      <c r="AM31" s="419">
        <v>109350.679896</v>
      </c>
      <c r="AN31" s="524"/>
      <c r="AO31" s="524"/>
      <c r="AP31" s="56"/>
      <c r="AQ31" s="56"/>
    </row>
    <row r="32" spans="2:43" ht="14.1" customHeight="1" x14ac:dyDescent="0.2">
      <c r="B32" s="311" t="s">
        <v>57</v>
      </c>
      <c r="C32" s="418">
        <v>88258.592262000006</v>
      </c>
      <c r="D32" s="419">
        <v>86803.030851000003</v>
      </c>
      <c r="E32" s="419">
        <v>551.19238500000006</v>
      </c>
      <c r="F32" s="419">
        <v>904.36902600000008</v>
      </c>
      <c r="G32" s="84"/>
      <c r="I32" s="54"/>
      <c r="J32" s="341"/>
      <c r="K32" s="54"/>
      <c r="L32" s="54"/>
      <c r="M32" s="54"/>
      <c r="N32" s="54"/>
      <c r="O32" s="54"/>
      <c r="P32" s="54"/>
      <c r="Q32" s="54"/>
      <c r="R32" s="54"/>
      <c r="S32" s="54"/>
      <c r="T32" s="54"/>
      <c r="U32" s="54"/>
      <c r="V32" s="54"/>
      <c r="W32" s="54"/>
      <c r="X32" s="54"/>
      <c r="Y32" s="54"/>
      <c r="Z32" s="519" t="s">
        <v>393</v>
      </c>
      <c r="AA32" s="519"/>
      <c r="AB32" s="519"/>
      <c r="AC32" s="519"/>
      <c r="AD32" s="519"/>
      <c r="AE32" s="63"/>
      <c r="AF32" s="526"/>
      <c r="AG32" s="356">
        <v>1178</v>
      </c>
      <c r="AH32" s="317" t="s">
        <v>58</v>
      </c>
      <c r="AI32" s="419"/>
      <c r="AJ32" s="419">
        <v>1132.033643</v>
      </c>
      <c r="AK32" s="419"/>
      <c r="AL32" s="419">
        <v>0</v>
      </c>
      <c r="AM32" s="419">
        <v>1132.033643</v>
      </c>
      <c r="AN32" s="524"/>
      <c r="AO32" s="524"/>
      <c r="AP32" s="56"/>
      <c r="AQ32" s="56"/>
    </row>
    <row r="33" spans="2:43" ht="14.1" customHeight="1" x14ac:dyDescent="0.2">
      <c r="B33" s="311" t="s">
        <v>56</v>
      </c>
      <c r="C33" s="418">
        <v>9535.0544900000004</v>
      </c>
      <c r="D33" s="419">
        <v>9122.5871860000007</v>
      </c>
      <c r="E33" s="419">
        <v>174.42822400000003</v>
      </c>
      <c r="F33" s="419">
        <v>238.03908000000004</v>
      </c>
      <c r="G33" s="84"/>
      <c r="I33" s="54"/>
      <c r="J33" s="341"/>
      <c r="K33" s="69"/>
      <c r="L33" s="54"/>
      <c r="M33" s="54"/>
      <c r="N33" s="54"/>
      <c r="O33" s="54"/>
      <c r="P33" s="54"/>
      <c r="Q33" s="54"/>
      <c r="R33" s="54"/>
      <c r="S33" s="54"/>
      <c r="T33" s="54"/>
      <c r="U33" s="54"/>
      <c r="V33" s="54"/>
      <c r="W33" s="54"/>
      <c r="X33" s="54"/>
      <c r="Y33" s="54"/>
      <c r="Z33" s="519" t="s">
        <v>379</v>
      </c>
      <c r="AA33" s="519"/>
      <c r="AB33" s="519"/>
      <c r="AC33" s="519"/>
      <c r="AD33" s="519"/>
      <c r="AF33" s="526"/>
      <c r="AG33" s="356">
        <v>1179</v>
      </c>
      <c r="AH33" s="317" t="s">
        <v>57</v>
      </c>
      <c r="AI33" s="419">
        <v>1185.625663</v>
      </c>
      <c r="AJ33" s="419">
        <v>4645.6934549999996</v>
      </c>
      <c r="AK33" s="419">
        <v>41.954033000000003</v>
      </c>
      <c r="AL33" s="419">
        <v>4.5638259999999997</v>
      </c>
      <c r="AM33" s="419">
        <v>5877.8369769999999</v>
      </c>
      <c r="AN33" s="524"/>
      <c r="AO33" s="524"/>
      <c r="AP33" s="56"/>
      <c r="AQ33" s="56"/>
    </row>
    <row r="34" spans="2:43" ht="18" customHeight="1" x14ac:dyDescent="0.2">
      <c r="B34" s="311" t="s">
        <v>55</v>
      </c>
      <c r="C34" s="418">
        <v>24106.695246000003</v>
      </c>
      <c r="D34" s="419">
        <v>22513.646390000002</v>
      </c>
      <c r="E34" s="419">
        <v>1659.1257470000003</v>
      </c>
      <c r="F34" s="419">
        <v>-66.076891000000003</v>
      </c>
      <c r="G34" s="84"/>
      <c r="I34" s="54"/>
      <c r="J34" s="341"/>
      <c r="K34" s="68"/>
      <c r="L34" s="68"/>
      <c r="M34" s="68"/>
      <c r="N34" s="68"/>
      <c r="O34" s="68"/>
      <c r="P34" s="68"/>
      <c r="Q34" s="68"/>
      <c r="R34" s="68"/>
      <c r="S34" s="54"/>
      <c r="T34" s="54"/>
      <c r="U34" s="54"/>
      <c r="V34" s="54"/>
      <c r="W34" s="54"/>
      <c r="X34" s="54"/>
      <c r="Y34" s="54"/>
      <c r="Z34" s="519" t="s">
        <v>377</v>
      </c>
      <c r="AA34" s="519"/>
      <c r="AB34" s="519"/>
      <c r="AC34" s="519"/>
      <c r="AD34" s="519"/>
      <c r="AF34" s="526"/>
      <c r="AG34" s="356">
        <v>1180</v>
      </c>
      <c r="AH34" s="317" t="s">
        <v>56</v>
      </c>
      <c r="AI34" s="419">
        <v>849.04229699999996</v>
      </c>
      <c r="AJ34" s="419">
        <v>2132.187551</v>
      </c>
      <c r="AK34" s="419"/>
      <c r="AL34" s="419">
        <v>5.6598610000000003</v>
      </c>
      <c r="AM34" s="419">
        <v>2986.889709</v>
      </c>
      <c r="AN34" s="524"/>
      <c r="AO34" s="524"/>
    </row>
    <row r="35" spans="2:43" ht="18" customHeight="1" x14ac:dyDescent="0.2">
      <c r="B35" s="323" t="s">
        <v>54</v>
      </c>
      <c r="C35" s="418">
        <v>26630.060066000002</v>
      </c>
      <c r="D35" s="419">
        <v>19234.634188</v>
      </c>
      <c r="E35" s="419">
        <v>2147.5963960000004</v>
      </c>
      <c r="F35" s="419">
        <v>5247.8294820000001</v>
      </c>
      <c r="G35" s="84"/>
      <c r="I35" s="54"/>
      <c r="J35" s="341"/>
      <c r="K35" s="68"/>
      <c r="L35" s="68"/>
      <c r="M35" s="68"/>
      <c r="N35" s="68"/>
      <c r="O35" s="68"/>
      <c r="P35" s="68"/>
      <c r="Q35" s="68"/>
      <c r="R35" s="68"/>
      <c r="S35" s="54"/>
      <c r="T35" s="54"/>
      <c r="U35" s="54"/>
      <c r="V35" s="54"/>
      <c r="W35" s="54"/>
      <c r="X35" s="54"/>
      <c r="Y35" s="54"/>
      <c r="Z35" s="405" t="s">
        <v>53</v>
      </c>
      <c r="AA35" s="353"/>
      <c r="AB35" s="353"/>
      <c r="AC35" s="353"/>
      <c r="AD35" s="353"/>
      <c r="AF35" s="526"/>
      <c r="AG35" s="356">
        <v>1181</v>
      </c>
      <c r="AH35" s="317" t="s">
        <v>55</v>
      </c>
      <c r="AI35" s="419">
        <v>2890.6591269999999</v>
      </c>
      <c r="AJ35" s="419">
        <v>5527.874984</v>
      </c>
      <c r="AK35" s="419">
        <v>18.230643000000001</v>
      </c>
      <c r="AL35" s="419">
        <v>152.35868600000001</v>
      </c>
      <c r="AM35" s="419">
        <v>8589.1234399999994</v>
      </c>
      <c r="AN35" s="524"/>
      <c r="AO35" s="524"/>
    </row>
    <row r="36" spans="2:43" ht="18" customHeight="1" x14ac:dyDescent="0.2">
      <c r="B36" s="311" t="s">
        <v>52</v>
      </c>
      <c r="C36" s="418">
        <v>170121.19016699999</v>
      </c>
      <c r="D36" s="419">
        <v>171903.748854</v>
      </c>
      <c r="E36" s="419">
        <v>-5.1915329999999997</v>
      </c>
      <c r="F36" s="419">
        <v>-1777.367154</v>
      </c>
      <c r="G36" s="84"/>
      <c r="I36" s="54"/>
      <c r="J36" s="341"/>
      <c r="K36" s="68"/>
      <c r="L36" s="68"/>
      <c r="M36" s="68"/>
      <c r="N36" s="68"/>
      <c r="O36" s="68"/>
      <c r="P36" s="68"/>
      <c r="Q36" s="68"/>
      <c r="R36" s="68"/>
      <c r="S36" s="54"/>
      <c r="T36" s="54"/>
      <c r="U36" s="54"/>
      <c r="V36" s="54"/>
      <c r="W36" s="54"/>
      <c r="X36" s="54"/>
      <c r="Y36" s="54"/>
      <c r="Z36" s="405" t="s">
        <v>49</v>
      </c>
      <c r="AA36" s="405"/>
      <c r="AB36" s="405"/>
      <c r="AC36" s="405"/>
      <c r="AD36" s="405"/>
      <c r="AF36" s="526"/>
      <c r="AG36" s="356">
        <v>1182</v>
      </c>
      <c r="AH36" s="317" t="s">
        <v>352</v>
      </c>
      <c r="AI36" s="419">
        <v>1244.0707729999999</v>
      </c>
      <c r="AJ36" s="419">
        <v>1774.575873</v>
      </c>
      <c r="AK36" s="419">
        <v>62.048267000000003</v>
      </c>
      <c r="AL36" s="419">
        <v>47.062441</v>
      </c>
      <c r="AM36" s="419">
        <v>3127.7573539999999</v>
      </c>
      <c r="AN36" s="524"/>
      <c r="AO36" s="524"/>
    </row>
    <row r="37" spans="2:43" ht="18" customHeight="1" x14ac:dyDescent="0.2">
      <c r="B37" s="311" t="s">
        <v>51</v>
      </c>
      <c r="C37" s="418">
        <v>65216.764723</v>
      </c>
      <c r="D37" s="419">
        <v>54527.064029000001</v>
      </c>
      <c r="E37" s="419">
        <v>1237.069336</v>
      </c>
      <c r="F37" s="419">
        <v>9452.6313579999987</v>
      </c>
      <c r="G37" s="84"/>
      <c r="I37" s="54"/>
      <c r="J37" s="341"/>
      <c r="K37" s="69"/>
      <c r="L37" s="69"/>
      <c r="M37" s="69"/>
      <c r="N37" s="69"/>
      <c r="O37" s="69"/>
      <c r="P37" s="69"/>
      <c r="Q37" s="69"/>
      <c r="R37" s="69"/>
      <c r="S37" s="54"/>
      <c r="T37" s="54"/>
      <c r="U37" s="54"/>
      <c r="V37" s="54"/>
      <c r="W37" s="54"/>
      <c r="X37" s="54"/>
      <c r="Y37" s="54"/>
      <c r="AA37" s="405"/>
      <c r="AB37" s="405"/>
      <c r="AC37" s="405"/>
      <c r="AD37" s="405"/>
      <c r="AF37" s="526"/>
      <c r="AG37" s="356">
        <v>1183</v>
      </c>
      <c r="AH37" s="317" t="s">
        <v>353</v>
      </c>
      <c r="AI37" s="419"/>
      <c r="AJ37" s="419">
        <v>187.90054900000001</v>
      </c>
      <c r="AK37" s="419">
        <v>156.94350299999999</v>
      </c>
      <c r="AL37" s="419">
        <v>-170.216216</v>
      </c>
      <c r="AM37" s="419">
        <v>174.627836</v>
      </c>
      <c r="AN37" s="524"/>
      <c r="AO37" s="524"/>
    </row>
    <row r="38" spans="2:43" ht="14.1" customHeight="1" thickBot="1" x14ac:dyDescent="0.25">
      <c r="B38" s="313" t="s">
        <v>50</v>
      </c>
      <c r="C38" s="420">
        <v>790494.00599701004</v>
      </c>
      <c r="D38" s="420">
        <v>790494.00599701004</v>
      </c>
      <c r="E38" s="420">
        <v>0</v>
      </c>
      <c r="F38" s="420">
        <v>0</v>
      </c>
      <c r="G38" s="84"/>
      <c r="I38" s="54"/>
      <c r="J38" s="341"/>
      <c r="K38" s="67"/>
      <c r="L38" s="67"/>
      <c r="M38" s="67"/>
      <c r="N38" s="67"/>
      <c r="O38" s="67"/>
      <c r="P38" s="67"/>
      <c r="Q38" s="67"/>
      <c r="R38" s="67"/>
      <c r="S38" s="54"/>
      <c r="T38" s="54"/>
      <c r="U38" s="54"/>
      <c r="V38" s="54"/>
      <c r="W38" s="54"/>
      <c r="X38" s="54"/>
      <c r="Y38" s="54"/>
      <c r="AF38" s="523" t="s">
        <v>348</v>
      </c>
      <c r="AG38" s="523"/>
      <c r="AH38" s="523"/>
      <c r="AI38" s="501">
        <f>SUM(AI23:AI37)</f>
        <v>210134.90957600006</v>
      </c>
      <c r="AJ38" s="501">
        <f t="shared" ref="AJ38:AM38" si="2">SUM(AJ23:AJ37)</f>
        <v>552855.13283699995</v>
      </c>
      <c r="AK38" s="501">
        <f t="shared" si="2"/>
        <v>213572.34496299992</v>
      </c>
      <c r="AL38" s="501">
        <f t="shared" si="2"/>
        <v>14228.236706999998</v>
      </c>
      <c r="AM38" s="501">
        <f t="shared" si="2"/>
        <v>990790.624083</v>
      </c>
      <c r="AN38" s="524"/>
      <c r="AO38" s="524"/>
    </row>
    <row r="39" spans="2:43" ht="13.5" x14ac:dyDescent="0.2">
      <c r="B39" s="408" t="s">
        <v>34</v>
      </c>
      <c r="C39" s="408"/>
      <c r="D39" s="374"/>
      <c r="E39" s="410"/>
      <c r="F39" s="408"/>
      <c r="G39" s="84"/>
      <c r="I39" s="54"/>
      <c r="J39" s="341"/>
      <c r="K39" s="67"/>
      <c r="L39" s="66"/>
      <c r="M39" s="66"/>
      <c r="N39" s="66"/>
      <c r="O39" s="66"/>
      <c r="P39" s="66"/>
      <c r="Q39" s="66"/>
      <c r="R39" s="66"/>
      <c r="S39" s="65"/>
      <c r="T39" s="65"/>
      <c r="U39" s="65"/>
      <c r="V39" s="65"/>
      <c r="W39" s="65"/>
      <c r="X39" s="65"/>
      <c r="Y39" s="65"/>
      <c r="AF39" s="404" t="s">
        <v>349</v>
      </c>
      <c r="AG39" s="356">
        <v>2219</v>
      </c>
      <c r="AH39" s="357" t="s">
        <v>354</v>
      </c>
      <c r="AI39" s="419">
        <v>5652.735232</v>
      </c>
      <c r="AJ39" s="419">
        <v>692.74442999999997</v>
      </c>
      <c r="AK39" s="419">
        <v>27.798732000000001</v>
      </c>
      <c r="AL39" s="419">
        <v>47.183990999999999</v>
      </c>
      <c r="AM39" s="419">
        <v>6420.4623849999998</v>
      </c>
      <c r="AN39" s="524"/>
      <c r="AO39" s="524"/>
    </row>
    <row r="40" spans="2:43" ht="12" customHeight="1" x14ac:dyDescent="0.2">
      <c r="B40" s="408" t="s">
        <v>35</v>
      </c>
      <c r="C40" s="408"/>
      <c r="D40" s="408"/>
      <c r="E40" s="408"/>
      <c r="F40" s="408"/>
      <c r="G40" s="84"/>
      <c r="I40" s="54"/>
      <c r="J40" s="341"/>
      <c r="K40" s="67"/>
      <c r="L40" s="66"/>
      <c r="M40" s="66"/>
      <c r="N40" s="66"/>
      <c r="O40" s="66"/>
      <c r="P40" s="66"/>
      <c r="Q40" s="66"/>
      <c r="R40" s="66"/>
      <c r="S40" s="65"/>
      <c r="T40" s="65"/>
      <c r="U40" s="65"/>
      <c r="V40" s="65"/>
      <c r="W40" s="65"/>
      <c r="X40" s="65"/>
      <c r="Y40" s="65"/>
      <c r="AF40" s="523" t="s">
        <v>350</v>
      </c>
      <c r="AG40" s="523"/>
      <c r="AH40" s="523"/>
      <c r="AI40" s="501">
        <f>SUM(AI39:AI39)</f>
        <v>5652.735232</v>
      </c>
      <c r="AJ40" s="501">
        <f>SUM(AJ39:AJ39)</f>
        <v>692.74442999999997</v>
      </c>
      <c r="AK40" s="501">
        <f>SUM(AK39:AK39)</f>
        <v>27.798732000000001</v>
      </c>
      <c r="AL40" s="501">
        <f>SUM(AL39:AL39)</f>
        <v>47.183990999999999</v>
      </c>
      <c r="AM40" s="501">
        <f>SUM(AM39:AM39)</f>
        <v>6420.4623849999998</v>
      </c>
      <c r="AN40" s="524"/>
      <c r="AO40" s="524"/>
    </row>
    <row r="41" spans="2:43" ht="12" customHeight="1" x14ac:dyDescent="0.2">
      <c r="B41" s="408" t="s">
        <v>49</v>
      </c>
      <c r="C41" s="408"/>
      <c r="D41" s="408"/>
      <c r="E41" s="408"/>
      <c r="F41" s="408"/>
      <c r="G41" s="84"/>
      <c r="I41" s="54"/>
      <c r="J41" s="341"/>
      <c r="K41" s="54"/>
      <c r="L41" s="54"/>
      <c r="M41" s="54"/>
      <c r="N41" s="54"/>
      <c r="O41" s="54"/>
      <c r="P41" s="54"/>
      <c r="Q41" s="54"/>
      <c r="R41" s="54"/>
      <c r="S41" s="54"/>
      <c r="T41" s="54"/>
      <c r="U41" s="54"/>
      <c r="V41" s="54"/>
      <c r="W41" s="54"/>
      <c r="X41" s="54"/>
      <c r="Y41" s="54"/>
      <c r="AF41" s="522" t="s">
        <v>380</v>
      </c>
      <c r="AG41" s="522"/>
      <c r="AH41" s="522"/>
      <c r="AI41" s="509">
        <f>SUM(AI40,AI38,AI22,AI17)</f>
        <v>387320.94840700005</v>
      </c>
      <c r="AJ41" s="509">
        <f>SUM(AJ40,AJ38,AJ22,AJ17)</f>
        <v>781883.88835599984</v>
      </c>
      <c r="AK41" s="509">
        <f>SUM(AK40,AK38,AK22,AK17)</f>
        <v>213622.37785699993</v>
      </c>
      <c r="AL41" s="509">
        <f>SUM(AL40,AL38,AL22,AL17)</f>
        <v>19315.598572999996</v>
      </c>
      <c r="AM41" s="509">
        <f>SUM(AM40,AM38,AM22,AM17)</f>
        <v>1402142.8131929999</v>
      </c>
      <c r="AN41" s="509">
        <v>79863.933602999998</v>
      </c>
      <c r="AO41" s="509">
        <f>SUM(AM41:AN41)</f>
        <v>1482006.7467959998</v>
      </c>
    </row>
    <row r="42" spans="2:43" ht="12" customHeight="1" x14ac:dyDescent="0.2">
      <c r="G42" s="84"/>
      <c r="H42" s="64"/>
      <c r="I42" s="54"/>
      <c r="J42" s="341"/>
      <c r="K42" s="54"/>
      <c r="L42" s="54"/>
      <c r="M42" s="54"/>
      <c r="N42" s="54"/>
      <c r="O42" s="54"/>
      <c r="P42" s="54"/>
      <c r="Q42" s="54"/>
      <c r="R42" s="54"/>
      <c r="S42" s="54"/>
      <c r="T42" s="54"/>
      <c r="U42" s="54"/>
      <c r="V42" s="54"/>
      <c r="W42" s="54"/>
      <c r="X42" s="54"/>
      <c r="Y42" s="54"/>
      <c r="AF42" s="525" t="s">
        <v>112</v>
      </c>
      <c r="AG42" s="525"/>
      <c r="AH42" s="525"/>
      <c r="AI42" s="525"/>
      <c r="AJ42" s="525"/>
      <c r="AK42" s="525"/>
      <c r="AL42" s="525"/>
      <c r="AM42" s="525"/>
      <c r="AN42" s="525"/>
      <c r="AO42" s="525"/>
    </row>
    <row r="43" spans="2:43" ht="12" customHeight="1" x14ac:dyDescent="0.2">
      <c r="B43" s="44"/>
      <c r="C43" s="44"/>
      <c r="D43" s="44"/>
      <c r="E43" s="44"/>
      <c r="F43" s="44"/>
      <c r="G43" s="84"/>
      <c r="I43" s="54"/>
      <c r="J43" s="341"/>
      <c r="K43" s="54"/>
      <c r="L43" s="54"/>
      <c r="M43" s="54"/>
      <c r="N43" s="54"/>
      <c r="O43" s="54"/>
      <c r="P43" s="54"/>
      <c r="Q43" s="54"/>
      <c r="R43" s="54"/>
      <c r="S43" s="54"/>
      <c r="T43" s="54"/>
      <c r="U43" s="54"/>
      <c r="V43" s="54"/>
      <c r="W43" s="54"/>
      <c r="X43" s="54"/>
      <c r="Y43" s="54"/>
      <c r="AF43" s="403" t="s">
        <v>45</v>
      </c>
      <c r="AG43" s="360"/>
      <c r="AH43" s="360"/>
      <c r="AI43" s="360"/>
      <c r="AJ43" s="360"/>
      <c r="AK43" s="360"/>
      <c r="AL43" s="360"/>
      <c r="AM43" s="360"/>
      <c r="AN43" s="360"/>
      <c r="AO43" s="360"/>
    </row>
    <row r="44" spans="2:43" ht="9" customHeight="1" x14ac:dyDescent="0.2">
      <c r="B44" s="44"/>
      <c r="C44" s="44"/>
      <c r="D44" s="44"/>
      <c r="E44" s="44"/>
      <c r="F44" s="44"/>
      <c r="G44" s="84"/>
      <c r="H44" s="63"/>
      <c r="I44" s="54"/>
      <c r="J44" s="341"/>
      <c r="K44" s="54"/>
      <c r="L44" s="54"/>
      <c r="M44" s="54"/>
      <c r="N44" s="54"/>
      <c r="O44" s="54"/>
      <c r="P44" s="54"/>
      <c r="Q44" s="54"/>
      <c r="R44" s="54"/>
      <c r="S44" s="54"/>
      <c r="T44" s="54"/>
      <c r="U44" s="54"/>
      <c r="V44" s="54"/>
      <c r="W44" s="54"/>
      <c r="X44" s="54"/>
      <c r="Y44" s="54"/>
      <c r="AF44" s="403" t="s">
        <v>424</v>
      </c>
      <c r="AG44" s="360"/>
      <c r="AH44" s="360"/>
      <c r="AI44" s="360"/>
      <c r="AJ44" s="360"/>
      <c r="AK44" s="360"/>
      <c r="AL44" s="360"/>
      <c r="AM44" s="360"/>
      <c r="AN44" s="360"/>
      <c r="AO44" s="360"/>
    </row>
    <row r="45" spans="2:43" ht="24.75" customHeight="1" x14ac:dyDescent="0.2">
      <c r="B45" s="44"/>
      <c r="C45" s="44"/>
      <c r="D45" s="44"/>
      <c r="E45" s="44"/>
      <c r="F45" s="44"/>
      <c r="G45" s="84"/>
      <c r="I45" s="54"/>
      <c r="J45" s="341"/>
      <c r="K45" s="54"/>
      <c r="L45" s="54"/>
      <c r="M45" s="54"/>
      <c r="N45" s="54"/>
      <c r="O45" s="54"/>
      <c r="P45" s="54"/>
      <c r="Q45" s="54"/>
      <c r="R45" s="54"/>
      <c r="S45" s="54"/>
      <c r="T45" s="54"/>
      <c r="U45" s="54"/>
      <c r="V45" s="54"/>
      <c r="W45" s="54"/>
      <c r="X45" s="54"/>
      <c r="Y45" s="54"/>
      <c r="AF45" s="521" t="s">
        <v>444</v>
      </c>
      <c r="AG45" s="521"/>
      <c r="AH45" s="521"/>
      <c r="AI45" s="521"/>
      <c r="AJ45" s="521"/>
      <c r="AK45" s="521"/>
      <c r="AL45" s="521"/>
      <c r="AM45" s="521"/>
      <c r="AN45" s="521"/>
      <c r="AO45" s="521"/>
    </row>
    <row r="46" spans="2:43" ht="12" customHeight="1" x14ac:dyDescent="0.2">
      <c r="B46" s="44"/>
      <c r="C46" s="44"/>
      <c r="D46" s="44"/>
      <c r="E46" s="44"/>
      <c r="F46" s="44"/>
      <c r="G46" s="84"/>
      <c r="I46" s="54"/>
      <c r="J46" s="341"/>
      <c r="K46" s="54"/>
      <c r="L46" s="54"/>
      <c r="M46" s="54"/>
      <c r="N46" s="54"/>
      <c r="O46" s="54"/>
      <c r="P46" s="54"/>
      <c r="Q46" s="54"/>
      <c r="R46" s="54"/>
      <c r="S46" s="54"/>
      <c r="T46" s="54"/>
      <c r="U46" s="54"/>
      <c r="V46" s="54"/>
      <c r="W46" s="54"/>
      <c r="X46" s="54"/>
      <c r="Y46" s="54"/>
      <c r="AF46" s="372"/>
      <c r="AG46" s="359"/>
      <c r="AH46" s="359"/>
      <c r="AI46" s="359"/>
      <c r="AJ46" s="359"/>
      <c r="AK46" s="359"/>
      <c r="AL46" s="359"/>
      <c r="AM46" s="359"/>
      <c r="AN46" s="359"/>
      <c r="AO46" s="359"/>
    </row>
    <row r="47" spans="2:43" ht="12" customHeight="1" x14ac:dyDescent="0.2">
      <c r="B47" s="44"/>
      <c r="C47" s="44"/>
      <c r="D47" s="44"/>
      <c r="E47" s="44"/>
      <c r="F47" s="44"/>
      <c r="G47" s="84"/>
      <c r="I47" s="54"/>
      <c r="J47" s="341"/>
      <c r="K47" s="54"/>
      <c r="L47" s="54"/>
      <c r="M47" s="54"/>
      <c r="N47" s="54"/>
      <c r="O47" s="54"/>
      <c r="P47" s="54"/>
      <c r="Q47" s="54"/>
      <c r="R47" s="54"/>
      <c r="S47" s="54"/>
      <c r="T47" s="54"/>
      <c r="U47" s="54"/>
      <c r="V47" s="54"/>
      <c r="W47" s="54"/>
      <c r="X47" s="54"/>
      <c r="Y47" s="54"/>
      <c r="AF47" s="358"/>
    </row>
    <row r="48" spans="2:43" ht="12" customHeight="1" x14ac:dyDescent="0.2">
      <c r="B48" s="44"/>
      <c r="C48" s="44"/>
      <c r="D48" s="49"/>
      <c r="E48" s="49"/>
      <c r="F48" s="49"/>
      <c r="G48" s="84"/>
      <c r="H48" s="63"/>
      <c r="I48" s="54"/>
      <c r="J48" s="341"/>
      <c r="K48" s="54"/>
      <c r="L48" s="54"/>
      <c r="M48" s="54"/>
      <c r="N48" s="54"/>
      <c r="O48" s="54"/>
      <c r="P48" s="54"/>
      <c r="Q48" s="54"/>
      <c r="R48" s="54"/>
      <c r="S48" s="54"/>
      <c r="T48" s="54"/>
      <c r="U48" s="54"/>
      <c r="V48" s="54"/>
      <c r="W48" s="54"/>
      <c r="X48" s="54"/>
      <c r="Y48" s="54"/>
    </row>
    <row r="49" spans="2:41" ht="12" customHeight="1" x14ac:dyDescent="0.2">
      <c r="B49" s="44"/>
      <c r="C49" s="44"/>
      <c r="D49" s="49"/>
      <c r="E49" s="49"/>
      <c r="F49" s="49"/>
      <c r="G49" s="84"/>
      <c r="H49" s="63"/>
      <c r="I49" s="54"/>
      <c r="J49" s="341"/>
      <c r="K49" s="54"/>
      <c r="L49" s="54"/>
      <c r="M49" s="54"/>
      <c r="N49" s="54"/>
      <c r="O49" s="54"/>
      <c r="P49" s="54"/>
      <c r="Q49" s="54"/>
      <c r="R49" s="54"/>
      <c r="S49" s="54"/>
      <c r="T49" s="54"/>
      <c r="U49" s="54"/>
      <c r="V49" s="54"/>
      <c r="W49" s="54"/>
      <c r="X49" s="54"/>
      <c r="Y49" s="54"/>
      <c r="AF49" s="87"/>
      <c r="AG49" s="87"/>
      <c r="AH49" s="87"/>
      <c r="AI49" s="87"/>
      <c r="AJ49" s="87"/>
      <c r="AK49" s="87"/>
      <c r="AL49" s="87"/>
      <c r="AM49" s="87"/>
      <c r="AN49" s="87"/>
      <c r="AO49" s="87"/>
    </row>
    <row r="50" spans="2:41" ht="12" customHeight="1" x14ac:dyDescent="0.2">
      <c r="B50" s="44"/>
      <c r="C50" s="44"/>
      <c r="D50" s="44"/>
      <c r="E50" s="44"/>
      <c r="F50" s="44"/>
      <c r="G50" s="84"/>
      <c r="I50" s="54"/>
      <c r="J50" s="341"/>
      <c r="K50" s="54"/>
      <c r="L50" s="54"/>
      <c r="M50" s="54"/>
      <c r="N50" s="54"/>
      <c r="O50" s="54"/>
      <c r="P50" s="54"/>
      <c r="Q50" s="54"/>
      <c r="R50" s="54"/>
      <c r="S50" s="54"/>
      <c r="T50" s="54"/>
      <c r="U50" s="54"/>
      <c r="V50" s="54"/>
      <c r="W50" s="54"/>
      <c r="X50" s="54"/>
      <c r="Y50" s="54"/>
      <c r="AF50" s="87"/>
      <c r="AG50" s="87"/>
      <c r="AH50" s="87"/>
      <c r="AI50" s="87"/>
      <c r="AJ50" s="87"/>
      <c r="AK50" s="87"/>
      <c r="AL50" s="87"/>
      <c r="AM50" s="87"/>
      <c r="AN50" s="87"/>
      <c r="AO50" s="87"/>
    </row>
    <row r="51" spans="2:41" ht="12" customHeight="1" x14ac:dyDescent="0.2">
      <c r="B51" s="44"/>
      <c r="C51" s="44"/>
      <c r="D51" s="49"/>
      <c r="E51" s="60"/>
      <c r="F51" s="60"/>
      <c r="G51" s="84"/>
      <c r="I51" s="54"/>
      <c r="J51" s="341"/>
      <c r="K51" s="54"/>
      <c r="L51" s="54"/>
      <c r="M51" s="54"/>
      <c r="N51" s="54"/>
      <c r="O51" s="54"/>
      <c r="P51" s="54"/>
      <c r="Q51" s="54"/>
      <c r="R51" s="54"/>
      <c r="S51" s="54"/>
      <c r="T51" s="54"/>
      <c r="U51" s="54"/>
      <c r="V51" s="54"/>
      <c r="W51" s="54"/>
      <c r="X51" s="54"/>
      <c r="Y51" s="54"/>
      <c r="AF51" s="87"/>
      <c r="AG51" s="87"/>
      <c r="AH51" s="87"/>
      <c r="AI51" s="87"/>
      <c r="AJ51" s="87"/>
      <c r="AK51" s="87"/>
      <c r="AL51" s="87"/>
      <c r="AM51" s="87"/>
      <c r="AN51" s="87"/>
      <c r="AO51" s="87"/>
    </row>
    <row r="52" spans="2:41" ht="12" customHeight="1" x14ac:dyDescent="0.2">
      <c r="B52" s="44"/>
      <c r="C52" s="44"/>
      <c r="D52" s="60"/>
      <c r="E52" s="62"/>
      <c r="F52" s="60"/>
      <c r="G52" s="84"/>
      <c r="I52" s="54"/>
      <c r="J52" s="54"/>
      <c r="K52" s="54"/>
      <c r="L52" s="54"/>
      <c r="M52" s="54"/>
      <c r="N52" s="54"/>
      <c r="O52" s="54"/>
      <c r="P52" s="54"/>
      <c r="Q52" s="54"/>
      <c r="R52" s="54"/>
      <c r="S52" s="54"/>
      <c r="T52" s="54"/>
      <c r="U52" s="54"/>
      <c r="V52" s="54"/>
      <c r="W52" s="54"/>
      <c r="X52" s="54"/>
      <c r="Y52" s="54"/>
      <c r="AF52" s="87"/>
      <c r="AG52" s="87"/>
      <c r="AH52" s="87"/>
      <c r="AI52" s="87"/>
      <c r="AJ52" s="87"/>
      <c r="AK52" s="87"/>
      <c r="AL52" s="87"/>
      <c r="AM52" s="87"/>
      <c r="AN52" s="87"/>
      <c r="AO52" s="87"/>
    </row>
    <row r="53" spans="2:41" ht="12" customHeight="1" x14ac:dyDescent="0.2">
      <c r="B53" s="44"/>
      <c r="C53" s="44"/>
      <c r="D53" s="60"/>
      <c r="E53" s="62"/>
      <c r="F53" s="62"/>
      <c r="G53" s="84"/>
      <c r="I53" s="54"/>
      <c r="J53" s="54"/>
      <c r="K53" s="54"/>
      <c r="L53" s="54"/>
      <c r="M53" s="54"/>
      <c r="N53" s="54"/>
      <c r="O53" s="54"/>
      <c r="P53" s="54"/>
      <c r="Q53" s="54"/>
      <c r="R53" s="54"/>
      <c r="S53" s="54"/>
      <c r="T53" s="54"/>
      <c r="U53" s="54"/>
      <c r="V53" s="54"/>
      <c r="W53" s="54"/>
      <c r="X53" s="54"/>
      <c r="Y53" s="54"/>
      <c r="AF53" s="87"/>
      <c r="AG53" s="87"/>
      <c r="AH53" s="87"/>
      <c r="AI53" s="87"/>
      <c r="AJ53" s="87"/>
      <c r="AK53" s="87"/>
      <c r="AL53" s="87"/>
      <c r="AM53" s="87"/>
      <c r="AN53" s="87"/>
      <c r="AO53" s="87"/>
    </row>
    <row r="54" spans="2:41" ht="12" customHeight="1" x14ac:dyDescent="0.2">
      <c r="B54" s="61"/>
      <c r="C54" s="44"/>
      <c r="D54" s="49"/>
      <c r="E54" s="60"/>
      <c r="F54" s="60"/>
      <c r="G54" s="84"/>
      <c r="I54" s="54"/>
      <c r="J54" s="54"/>
      <c r="K54" s="54"/>
      <c r="L54" s="54"/>
      <c r="M54" s="54"/>
      <c r="N54" s="54"/>
      <c r="O54" s="54"/>
      <c r="P54" s="54"/>
      <c r="Q54" s="54"/>
      <c r="R54" s="54"/>
      <c r="S54" s="54"/>
      <c r="T54" s="54"/>
      <c r="U54" s="54"/>
      <c r="V54" s="54"/>
      <c r="W54" s="54"/>
      <c r="X54" s="54"/>
      <c r="Y54" s="54"/>
      <c r="AF54" s="87"/>
      <c r="AG54" s="87"/>
      <c r="AH54" s="87"/>
      <c r="AI54" s="87"/>
      <c r="AJ54" s="87"/>
      <c r="AK54" s="87"/>
      <c r="AL54" s="87"/>
      <c r="AM54" s="87"/>
      <c r="AN54" s="87"/>
      <c r="AO54" s="87"/>
    </row>
    <row r="55" spans="2:41" ht="12" customHeight="1" x14ac:dyDescent="0.15">
      <c r="B55" s="59"/>
      <c r="C55" s="44"/>
      <c r="D55" s="58"/>
      <c r="E55" s="57"/>
      <c r="F55" s="57"/>
      <c r="G55" s="84"/>
      <c r="I55" s="54"/>
      <c r="J55" s="54"/>
      <c r="K55" s="54"/>
      <c r="L55" s="54"/>
      <c r="M55" s="54"/>
      <c r="N55" s="54"/>
      <c r="O55" s="54"/>
      <c r="P55" s="54"/>
      <c r="Q55" s="54"/>
      <c r="R55" s="54"/>
      <c r="S55" s="54"/>
      <c r="T55" s="54"/>
      <c r="U55" s="54"/>
      <c r="V55" s="54"/>
      <c r="W55" s="54"/>
      <c r="X55" s="54"/>
      <c r="Y55" s="54"/>
      <c r="AF55" s="87"/>
      <c r="AG55" s="87"/>
      <c r="AH55" s="87"/>
      <c r="AI55" s="87"/>
      <c r="AJ55" s="87"/>
      <c r="AK55" s="87"/>
      <c r="AL55" s="87"/>
      <c r="AM55" s="87"/>
      <c r="AN55" s="87"/>
      <c r="AO55" s="87"/>
    </row>
    <row r="56" spans="2:41" ht="3.75" customHeight="1" x14ac:dyDescent="0.15">
      <c r="B56" s="53"/>
      <c r="C56" s="44"/>
      <c r="D56" s="44"/>
      <c r="E56" s="44"/>
      <c r="F56" s="44"/>
      <c r="G56" s="84"/>
      <c r="I56" s="54"/>
      <c r="J56" s="54"/>
      <c r="K56" s="54"/>
      <c r="L56" s="54"/>
      <c r="M56" s="54"/>
      <c r="N56" s="54"/>
      <c r="O56" s="54"/>
      <c r="P56" s="54"/>
      <c r="Q56" s="54"/>
      <c r="R56" s="54"/>
      <c r="S56" s="54"/>
      <c r="T56" s="54"/>
      <c r="U56" s="54"/>
      <c r="V56" s="54"/>
      <c r="W56" s="54"/>
      <c r="X56" s="54"/>
      <c r="Y56" s="54"/>
      <c r="AF56" s="87"/>
      <c r="AG56" s="87"/>
      <c r="AH56" s="87"/>
      <c r="AI56" s="87"/>
      <c r="AJ56" s="87"/>
      <c r="AK56" s="87"/>
      <c r="AL56" s="87"/>
      <c r="AM56" s="87"/>
      <c r="AN56" s="87"/>
      <c r="AO56" s="87"/>
    </row>
    <row r="57" spans="2:41" ht="12" customHeight="1" x14ac:dyDescent="0.15">
      <c r="B57" s="53"/>
      <c r="C57" s="44"/>
      <c r="D57" s="44"/>
      <c r="E57" s="44"/>
      <c r="F57" s="44"/>
      <c r="G57" s="84"/>
      <c r="I57" s="54"/>
      <c r="J57" s="54"/>
      <c r="K57" s="54"/>
      <c r="L57" s="54"/>
      <c r="M57" s="54"/>
      <c r="N57" s="54"/>
      <c r="O57" s="54"/>
      <c r="P57" s="54"/>
      <c r="Q57" s="54"/>
      <c r="R57" s="54"/>
      <c r="S57" s="54"/>
      <c r="T57" s="54"/>
      <c r="U57" s="54"/>
      <c r="V57" s="54"/>
      <c r="W57" s="54"/>
      <c r="X57" s="54"/>
      <c r="Y57" s="54"/>
      <c r="AF57" s="87"/>
      <c r="AG57" s="87"/>
      <c r="AH57" s="87"/>
      <c r="AI57" s="87"/>
      <c r="AJ57" s="87"/>
      <c r="AK57" s="87"/>
      <c r="AL57" s="87"/>
      <c r="AM57" s="87"/>
      <c r="AN57" s="87"/>
      <c r="AO57" s="87"/>
    </row>
    <row r="58" spans="2:41" ht="12" customHeight="1" x14ac:dyDescent="0.15">
      <c r="B58" s="53"/>
      <c r="C58" s="44"/>
      <c r="D58" s="44"/>
      <c r="E58" s="44"/>
      <c r="F58" s="44"/>
      <c r="G58" s="84"/>
      <c r="I58" s="54"/>
      <c r="J58" s="54"/>
      <c r="K58" s="54"/>
      <c r="L58" s="54"/>
      <c r="M58" s="54"/>
      <c r="N58" s="54"/>
      <c r="O58" s="54"/>
      <c r="P58" s="54"/>
      <c r="Q58" s="54"/>
      <c r="R58" s="54"/>
      <c r="S58" s="54"/>
      <c r="T58" s="54"/>
      <c r="U58" s="54"/>
      <c r="V58" s="54"/>
      <c r="W58" s="54"/>
      <c r="X58" s="54"/>
      <c r="Y58" s="54"/>
      <c r="AF58" s="87"/>
      <c r="AG58" s="87"/>
      <c r="AH58" s="87"/>
      <c r="AI58" s="87"/>
      <c r="AJ58" s="87"/>
      <c r="AK58" s="87"/>
      <c r="AL58" s="87"/>
      <c r="AM58" s="87"/>
      <c r="AN58" s="87"/>
      <c r="AO58" s="87"/>
    </row>
    <row r="59" spans="2:41" ht="12" customHeight="1" x14ac:dyDescent="0.15">
      <c r="B59" s="53"/>
      <c r="C59" s="44"/>
      <c r="D59" s="44"/>
      <c r="E59" s="44"/>
      <c r="F59" s="44"/>
      <c r="G59" s="84"/>
      <c r="I59" s="55"/>
      <c r="J59" s="54"/>
      <c r="K59" s="54"/>
      <c r="L59" s="54"/>
      <c r="M59" s="54"/>
      <c r="N59" s="54"/>
      <c r="O59" s="54"/>
      <c r="P59" s="54"/>
      <c r="Q59" s="54"/>
      <c r="R59" s="54"/>
      <c r="S59" s="54"/>
      <c r="T59" s="54"/>
      <c r="U59" s="54"/>
      <c r="V59" s="54"/>
      <c r="W59" s="54"/>
      <c r="X59" s="54"/>
      <c r="Y59" s="54"/>
      <c r="AF59" s="87"/>
      <c r="AG59" s="87"/>
      <c r="AH59" s="87"/>
      <c r="AI59" s="87"/>
      <c r="AJ59" s="87"/>
      <c r="AK59" s="87"/>
      <c r="AL59" s="87"/>
      <c r="AM59" s="87"/>
      <c r="AN59" s="87"/>
      <c r="AO59" s="87"/>
    </row>
    <row r="60" spans="2:41" ht="12" customHeight="1" x14ac:dyDescent="0.15">
      <c r="B60" s="53"/>
      <c r="C60" s="44"/>
      <c r="D60" s="44"/>
      <c r="E60" s="44"/>
      <c r="F60" s="44"/>
      <c r="G60" s="84"/>
      <c r="I60" s="54"/>
      <c r="J60" s="54"/>
      <c r="K60" s="54"/>
      <c r="L60" s="54"/>
      <c r="M60" s="54"/>
      <c r="N60" s="54"/>
      <c r="O60" s="54"/>
      <c r="P60" s="54"/>
      <c r="Q60" s="54"/>
      <c r="R60" s="54"/>
      <c r="S60" s="54"/>
      <c r="T60" s="54"/>
      <c r="U60" s="54"/>
      <c r="V60" s="54"/>
      <c r="W60" s="54"/>
      <c r="X60" s="54"/>
      <c r="Y60" s="54"/>
      <c r="AF60" s="87"/>
      <c r="AG60" s="87"/>
      <c r="AH60" s="87"/>
      <c r="AI60" s="87"/>
      <c r="AJ60" s="87"/>
      <c r="AK60" s="87"/>
      <c r="AL60" s="87"/>
      <c r="AM60" s="87"/>
      <c r="AN60" s="87"/>
      <c r="AO60" s="87"/>
    </row>
    <row r="61" spans="2:41" ht="12" customHeight="1" x14ac:dyDescent="0.15">
      <c r="B61" s="53"/>
      <c r="C61" s="44"/>
      <c r="D61" s="44"/>
      <c r="E61" s="44"/>
      <c r="F61" s="44"/>
      <c r="G61" s="84"/>
      <c r="I61" s="54"/>
      <c r="J61" s="54"/>
      <c r="K61" s="54"/>
      <c r="L61" s="54"/>
      <c r="M61" s="54"/>
      <c r="N61" s="54"/>
      <c r="O61" s="54"/>
      <c r="P61" s="54"/>
      <c r="Q61" s="54"/>
      <c r="R61" s="54"/>
      <c r="S61" s="54"/>
      <c r="T61" s="54"/>
      <c r="U61" s="54"/>
      <c r="V61" s="54"/>
      <c r="W61" s="54"/>
      <c r="X61" s="54"/>
      <c r="Y61" s="54"/>
      <c r="AF61" s="291"/>
      <c r="AG61" s="54"/>
      <c r="AH61" s="54"/>
      <c r="AI61" s="87"/>
      <c r="AJ61" s="87"/>
      <c r="AK61" s="87"/>
      <c r="AL61" s="87"/>
      <c r="AM61" s="87"/>
      <c r="AN61" s="290"/>
      <c r="AO61" s="54"/>
    </row>
    <row r="62" spans="2:41" ht="12" customHeight="1" x14ac:dyDescent="0.15">
      <c r="B62" s="53"/>
      <c r="C62" s="44"/>
      <c r="D62" s="44"/>
      <c r="E62" s="44"/>
      <c r="F62" s="44"/>
      <c r="G62" s="84"/>
      <c r="I62" s="54"/>
      <c r="J62" s="54"/>
      <c r="K62" s="54"/>
      <c r="L62" s="54"/>
      <c r="M62" s="54"/>
      <c r="N62" s="54"/>
      <c r="O62" s="54"/>
      <c r="P62" s="54"/>
      <c r="Q62" s="54"/>
      <c r="R62" s="54"/>
      <c r="S62" s="54"/>
      <c r="T62" s="54"/>
      <c r="U62" s="54"/>
      <c r="V62" s="54"/>
      <c r="W62" s="54"/>
      <c r="X62" s="54"/>
      <c r="Y62" s="54"/>
      <c r="AF62" s="87"/>
      <c r="AI62" s="87"/>
      <c r="AJ62" s="87"/>
      <c r="AK62" s="87"/>
      <c r="AL62" s="87"/>
      <c r="AM62" s="87"/>
    </row>
    <row r="63" spans="2:41" ht="12" customHeight="1" x14ac:dyDescent="0.15">
      <c r="B63" s="53"/>
      <c r="C63" s="44"/>
      <c r="D63" s="44"/>
      <c r="E63" s="44"/>
      <c r="F63" s="44"/>
      <c r="G63" s="84"/>
      <c r="I63" s="54"/>
      <c r="J63" s="54"/>
      <c r="K63" s="54"/>
      <c r="L63" s="54"/>
      <c r="M63" s="54"/>
      <c r="N63" s="54"/>
      <c r="O63" s="54"/>
      <c r="P63" s="54"/>
      <c r="Q63" s="54"/>
      <c r="R63" s="54"/>
      <c r="S63" s="54"/>
      <c r="T63" s="54"/>
      <c r="U63" s="54"/>
      <c r="V63" s="54"/>
      <c r="W63" s="54"/>
      <c r="X63" s="54"/>
      <c r="Y63" s="54"/>
      <c r="AF63" s="87"/>
      <c r="AI63" s="87"/>
      <c r="AJ63" s="87"/>
      <c r="AK63" s="87"/>
      <c r="AL63" s="87"/>
      <c r="AM63" s="87"/>
    </row>
    <row r="64" spans="2:41" ht="12" customHeight="1" x14ac:dyDescent="0.15">
      <c r="B64" s="53"/>
      <c r="C64" s="44"/>
      <c r="D64" s="44"/>
      <c r="E64" s="44"/>
      <c r="F64" s="44"/>
      <c r="G64" s="84"/>
      <c r="I64" s="54"/>
      <c r="J64" s="54"/>
      <c r="K64" s="54"/>
      <c r="L64" s="54"/>
      <c r="M64" s="54"/>
      <c r="N64" s="54"/>
      <c r="O64" s="54"/>
      <c r="P64" s="54"/>
      <c r="Q64" s="54"/>
      <c r="R64" s="54"/>
      <c r="S64" s="54"/>
      <c r="T64" s="54"/>
      <c r="U64" s="54"/>
      <c r="V64" s="54"/>
      <c r="W64" s="54"/>
      <c r="X64" s="54"/>
      <c r="Y64" s="54"/>
      <c r="AF64" s="87"/>
      <c r="AI64" s="87"/>
      <c r="AJ64" s="87"/>
      <c r="AK64" s="87"/>
      <c r="AL64" s="87"/>
      <c r="AM64" s="87"/>
    </row>
    <row r="65" spans="2:39" ht="12" customHeight="1" x14ac:dyDescent="0.15">
      <c r="B65" s="53"/>
      <c r="C65" s="44"/>
      <c r="D65" s="44"/>
      <c r="E65" s="44"/>
      <c r="F65" s="44"/>
      <c r="G65" s="84"/>
      <c r="I65" s="54"/>
      <c r="J65" s="54"/>
      <c r="K65" s="54"/>
      <c r="L65" s="54"/>
      <c r="M65" s="54"/>
      <c r="N65" s="54"/>
      <c r="O65" s="54"/>
      <c r="P65" s="54"/>
      <c r="Q65" s="54"/>
      <c r="R65" s="54"/>
      <c r="S65" s="54"/>
      <c r="T65" s="54"/>
      <c r="U65" s="54"/>
      <c r="V65" s="54"/>
      <c r="W65" s="54"/>
      <c r="X65" s="54"/>
      <c r="Y65" s="54"/>
      <c r="Z65" s="52"/>
      <c r="AA65" s="52"/>
      <c r="AB65" s="52"/>
      <c r="AC65" s="52"/>
      <c r="AD65" s="52"/>
      <c r="AE65" s="52"/>
      <c r="AF65" s="87"/>
      <c r="AI65" s="87"/>
      <c r="AJ65" s="87"/>
      <c r="AK65" s="87"/>
      <c r="AL65" s="87"/>
      <c r="AM65" s="87"/>
    </row>
    <row r="66" spans="2:39" ht="12" customHeight="1" x14ac:dyDescent="0.15">
      <c r="B66" s="53"/>
      <c r="C66" s="44"/>
      <c r="D66" s="44"/>
      <c r="E66" s="44"/>
      <c r="F66" s="44"/>
      <c r="G66" s="84"/>
      <c r="I66" s="54"/>
      <c r="J66" s="54"/>
      <c r="K66" s="54"/>
      <c r="L66" s="54"/>
      <c r="M66" s="54"/>
      <c r="N66" s="54"/>
      <c r="O66" s="54"/>
      <c r="P66" s="54"/>
      <c r="Q66" s="54"/>
      <c r="R66" s="54"/>
      <c r="S66" s="54"/>
      <c r="T66" s="54"/>
      <c r="U66" s="54"/>
      <c r="V66" s="54"/>
      <c r="W66" s="54"/>
      <c r="X66" s="54"/>
      <c r="Y66" s="54"/>
      <c r="Z66" s="52"/>
      <c r="AA66" s="52"/>
      <c r="AB66" s="52"/>
      <c r="AC66" s="52"/>
      <c r="AD66" s="52"/>
      <c r="AE66" s="52"/>
      <c r="AF66" s="87"/>
      <c r="AI66" s="87"/>
      <c r="AJ66" s="87"/>
      <c r="AK66" s="87"/>
      <c r="AL66" s="87"/>
      <c r="AM66" s="87"/>
    </row>
    <row r="67" spans="2:39" ht="12" customHeight="1" x14ac:dyDescent="0.15">
      <c r="B67" s="53"/>
      <c r="C67" s="44"/>
      <c r="D67" s="44"/>
      <c r="E67" s="44"/>
      <c r="F67" s="44"/>
      <c r="G67" s="84"/>
      <c r="I67" s="54"/>
      <c r="J67" s="54"/>
      <c r="K67" s="54"/>
      <c r="L67" s="54"/>
      <c r="M67" s="54"/>
      <c r="N67" s="54"/>
      <c r="O67" s="54"/>
      <c r="P67" s="54"/>
      <c r="Q67" s="54"/>
      <c r="R67" s="54"/>
      <c r="S67" s="54"/>
      <c r="T67" s="54"/>
      <c r="U67" s="54"/>
      <c r="V67" s="54"/>
      <c r="W67" s="54"/>
      <c r="X67" s="54"/>
      <c r="Y67" s="54"/>
      <c r="Z67" s="52"/>
      <c r="AA67" s="52"/>
      <c r="AB67" s="52"/>
      <c r="AC67" s="52"/>
      <c r="AD67" s="52"/>
      <c r="AE67" s="52"/>
      <c r="AF67" s="87"/>
      <c r="AI67" s="87"/>
      <c r="AJ67" s="87"/>
      <c r="AK67" s="87"/>
      <c r="AL67" s="87"/>
      <c r="AM67" s="87"/>
    </row>
    <row r="68" spans="2:39" ht="12" customHeight="1" x14ac:dyDescent="0.15">
      <c r="B68" s="53"/>
      <c r="C68" s="44"/>
      <c r="D68" s="44"/>
      <c r="E68" s="44"/>
      <c r="F68" s="44"/>
      <c r="G68" s="84"/>
      <c r="I68" s="55"/>
      <c r="J68" s="55"/>
      <c r="K68" s="55"/>
      <c r="L68" s="55"/>
      <c r="M68" s="55"/>
      <c r="N68" s="55"/>
      <c r="O68" s="55"/>
      <c r="P68" s="55"/>
      <c r="Q68" s="55"/>
      <c r="R68" s="55"/>
      <c r="S68" s="55"/>
      <c r="T68" s="55"/>
      <c r="U68" s="55"/>
      <c r="V68" s="55"/>
      <c r="W68" s="55"/>
      <c r="X68" s="55"/>
      <c r="Y68" s="55"/>
      <c r="Z68" s="52"/>
      <c r="AA68" s="52"/>
      <c r="AB68" s="52"/>
      <c r="AC68" s="52"/>
      <c r="AD68" s="52"/>
      <c r="AE68" s="52"/>
      <c r="AF68" s="87"/>
      <c r="AI68" s="87"/>
      <c r="AJ68" s="87"/>
      <c r="AK68" s="87"/>
      <c r="AL68" s="87"/>
      <c r="AM68" s="87"/>
    </row>
    <row r="69" spans="2:39" ht="12" customHeight="1" x14ac:dyDescent="0.15">
      <c r="B69" s="53"/>
      <c r="C69" s="44"/>
      <c r="D69" s="44"/>
      <c r="E69" s="44"/>
      <c r="F69" s="44"/>
      <c r="G69" s="84"/>
      <c r="I69" s="54"/>
      <c r="J69" s="54"/>
      <c r="K69" s="54"/>
      <c r="L69" s="54"/>
      <c r="M69" s="54"/>
      <c r="N69" s="54"/>
      <c r="O69" s="54"/>
      <c r="P69" s="54"/>
      <c r="Q69" s="54"/>
      <c r="R69" s="54"/>
      <c r="S69" s="54"/>
      <c r="T69" s="54"/>
      <c r="U69" s="54"/>
      <c r="V69" s="54"/>
      <c r="W69" s="54"/>
      <c r="X69" s="54"/>
      <c r="Y69" s="54"/>
      <c r="Z69" s="52"/>
      <c r="AA69" s="52"/>
      <c r="AB69" s="52"/>
      <c r="AC69" s="52"/>
      <c r="AD69" s="52"/>
      <c r="AE69" s="52"/>
      <c r="AF69" s="87"/>
      <c r="AI69" s="87"/>
      <c r="AJ69" s="87"/>
      <c r="AK69" s="87"/>
      <c r="AL69" s="87"/>
      <c r="AM69" s="87"/>
    </row>
    <row r="70" spans="2:39" ht="12" customHeight="1" x14ac:dyDescent="0.15">
      <c r="B70" s="53"/>
      <c r="C70" s="44"/>
      <c r="D70" s="44"/>
      <c r="E70" s="44"/>
      <c r="F70" s="44"/>
      <c r="G70" s="84"/>
      <c r="I70" s="54"/>
      <c r="J70" s="54"/>
      <c r="K70" s="54"/>
      <c r="L70" s="54"/>
      <c r="M70" s="54"/>
      <c r="N70" s="54"/>
      <c r="O70" s="54"/>
      <c r="P70" s="54"/>
      <c r="Q70" s="54"/>
      <c r="R70" s="54"/>
      <c r="S70" s="54"/>
      <c r="T70" s="54"/>
      <c r="U70" s="54"/>
      <c r="V70" s="54"/>
      <c r="W70" s="54"/>
      <c r="X70" s="54"/>
      <c r="Y70" s="54"/>
      <c r="Z70" s="52"/>
      <c r="AA70" s="52"/>
      <c r="AB70" s="52"/>
      <c r="AC70" s="52"/>
      <c r="AD70" s="52"/>
      <c r="AE70" s="52"/>
      <c r="AF70" s="87"/>
      <c r="AI70" s="87"/>
      <c r="AJ70" s="87"/>
      <c r="AK70" s="87"/>
      <c r="AL70" s="87"/>
      <c r="AM70" s="87"/>
    </row>
    <row r="71" spans="2:39" ht="12" customHeight="1" x14ac:dyDescent="0.15">
      <c r="B71" s="53"/>
      <c r="C71" s="44"/>
      <c r="D71" s="44"/>
      <c r="E71" s="44"/>
      <c r="F71" s="44"/>
      <c r="G71" s="84"/>
      <c r="H71" s="46"/>
      <c r="I71" s="54"/>
      <c r="J71" s="54"/>
      <c r="K71" s="54"/>
      <c r="L71" s="54"/>
      <c r="M71" s="54"/>
      <c r="N71" s="54"/>
      <c r="O71" s="54"/>
      <c r="P71" s="54"/>
      <c r="Q71" s="54"/>
      <c r="R71" s="54"/>
      <c r="S71" s="54"/>
      <c r="T71" s="54"/>
      <c r="U71" s="54"/>
      <c r="V71" s="54"/>
      <c r="W71" s="54"/>
      <c r="X71" s="54"/>
      <c r="Y71" s="54"/>
      <c r="Z71" s="52"/>
      <c r="AA71" s="52"/>
      <c r="AB71" s="52"/>
      <c r="AC71" s="52"/>
      <c r="AD71" s="52"/>
      <c r="AE71" s="52"/>
      <c r="AF71" s="87"/>
      <c r="AI71" s="87"/>
      <c r="AJ71" s="87"/>
      <c r="AK71" s="87"/>
      <c r="AL71" s="87"/>
      <c r="AM71" s="87"/>
    </row>
    <row r="72" spans="2:39" ht="12" customHeight="1" x14ac:dyDescent="0.15">
      <c r="B72" s="53"/>
      <c r="C72" s="44"/>
      <c r="D72" s="44"/>
      <c r="E72" s="44"/>
      <c r="F72" s="44"/>
      <c r="G72" s="84"/>
      <c r="I72" s="54"/>
      <c r="J72" s="54"/>
      <c r="K72" s="54"/>
      <c r="L72" s="54"/>
      <c r="M72" s="54"/>
      <c r="N72" s="54"/>
      <c r="O72" s="54"/>
      <c r="P72" s="54"/>
      <c r="Q72" s="54"/>
      <c r="R72" s="54"/>
      <c r="S72" s="54"/>
      <c r="T72" s="54"/>
      <c r="U72" s="54"/>
      <c r="V72" s="54"/>
      <c r="W72" s="54"/>
      <c r="X72" s="54"/>
      <c r="Y72" s="54"/>
      <c r="Z72" s="52"/>
      <c r="AA72" s="52"/>
      <c r="AB72" s="52"/>
      <c r="AC72" s="52"/>
      <c r="AD72" s="52"/>
      <c r="AE72" s="52"/>
      <c r="AF72" s="87"/>
      <c r="AI72" s="87"/>
      <c r="AJ72" s="87"/>
      <c r="AK72" s="87"/>
      <c r="AL72" s="87"/>
      <c r="AM72" s="87"/>
    </row>
    <row r="73" spans="2:39" ht="12" customHeight="1" x14ac:dyDescent="0.15">
      <c r="B73" s="53"/>
      <c r="C73" s="44"/>
      <c r="D73" s="44"/>
      <c r="E73" s="44"/>
      <c r="F73" s="44"/>
      <c r="G73" s="84"/>
      <c r="I73" s="54"/>
      <c r="J73" s="54"/>
      <c r="K73" s="54"/>
      <c r="L73" s="54"/>
      <c r="M73" s="54"/>
      <c r="N73" s="54"/>
      <c r="O73" s="54"/>
      <c r="P73" s="54"/>
      <c r="Q73" s="54"/>
      <c r="R73" s="54"/>
      <c r="S73" s="54"/>
      <c r="T73" s="54"/>
      <c r="U73" s="54"/>
      <c r="V73" s="54"/>
      <c r="W73" s="54"/>
      <c r="X73" s="54"/>
      <c r="Y73" s="54"/>
      <c r="Z73" s="52"/>
      <c r="AA73" s="52"/>
      <c r="AB73" s="52"/>
      <c r="AC73" s="52"/>
      <c r="AD73" s="52"/>
      <c r="AE73" s="52"/>
      <c r="AF73" s="87"/>
      <c r="AI73" s="87"/>
      <c r="AJ73" s="87"/>
      <c r="AK73" s="87"/>
      <c r="AL73" s="87"/>
      <c r="AM73" s="87"/>
    </row>
    <row r="74" spans="2:39" ht="12" customHeight="1" x14ac:dyDescent="0.15">
      <c r="B74" s="53"/>
      <c r="C74" s="44"/>
      <c r="D74" s="44"/>
      <c r="E74" s="44"/>
      <c r="F74" s="44"/>
      <c r="G74" s="84"/>
      <c r="I74" s="54"/>
      <c r="J74" s="54"/>
      <c r="K74" s="54"/>
      <c r="L74" s="54"/>
      <c r="M74" s="54"/>
      <c r="N74" s="54"/>
      <c r="O74" s="54"/>
      <c r="P74" s="54"/>
      <c r="Q74" s="54"/>
      <c r="R74" s="54"/>
      <c r="S74" s="54"/>
      <c r="T74" s="54"/>
      <c r="U74" s="54"/>
      <c r="V74" s="54"/>
      <c r="W74" s="54"/>
      <c r="X74" s="54"/>
      <c r="Y74" s="54"/>
      <c r="Z74" s="52"/>
      <c r="AA74" s="52"/>
      <c r="AB74" s="52"/>
      <c r="AC74" s="52"/>
      <c r="AD74" s="52"/>
      <c r="AE74" s="52"/>
      <c r="AF74" s="87"/>
      <c r="AI74" s="87"/>
      <c r="AJ74" s="87"/>
      <c r="AK74" s="87"/>
      <c r="AL74" s="87"/>
      <c r="AM74" s="87"/>
    </row>
    <row r="75" spans="2:39" ht="3" customHeight="1" x14ac:dyDescent="0.15">
      <c r="B75" s="53"/>
      <c r="C75" s="44"/>
      <c r="D75" s="44"/>
      <c r="E75" s="44"/>
      <c r="F75" s="44"/>
      <c r="G75" s="84"/>
      <c r="I75" s="54"/>
      <c r="J75" s="54"/>
      <c r="K75" s="54"/>
      <c r="L75" s="54"/>
      <c r="M75" s="54"/>
      <c r="N75" s="54"/>
      <c r="O75" s="54"/>
      <c r="P75" s="54"/>
      <c r="Q75" s="54"/>
      <c r="R75" s="54"/>
      <c r="S75" s="54"/>
      <c r="T75" s="54"/>
      <c r="U75" s="54"/>
      <c r="V75" s="54"/>
      <c r="W75" s="54"/>
      <c r="X75" s="54"/>
      <c r="Y75" s="54"/>
      <c r="Z75" s="52"/>
      <c r="AA75" s="52"/>
      <c r="AB75" s="52"/>
      <c r="AC75" s="52"/>
      <c r="AD75" s="52"/>
      <c r="AE75" s="52"/>
      <c r="AF75" s="87"/>
      <c r="AI75" s="87"/>
      <c r="AJ75" s="87"/>
      <c r="AK75" s="87"/>
      <c r="AL75" s="87"/>
      <c r="AM75" s="87"/>
    </row>
    <row r="76" spans="2:39" ht="12" customHeight="1" x14ac:dyDescent="0.15">
      <c r="B76" s="53"/>
      <c r="C76" s="44"/>
      <c r="D76" s="44"/>
      <c r="E76" s="44"/>
      <c r="F76" s="44"/>
      <c r="G76" s="44"/>
      <c r="Z76" s="52"/>
      <c r="AA76" s="52"/>
      <c r="AB76" s="52"/>
      <c r="AC76" s="52"/>
      <c r="AD76" s="52"/>
      <c r="AE76" s="52"/>
      <c r="AF76" s="87"/>
      <c r="AI76" s="87"/>
      <c r="AJ76" s="87"/>
      <c r="AK76" s="87"/>
      <c r="AL76" s="87"/>
      <c r="AM76" s="87"/>
    </row>
    <row r="77" spans="2:39" ht="12" customHeight="1" x14ac:dyDescent="0.2">
      <c r="B77" s="44"/>
      <c r="C77" s="44"/>
      <c r="D77" s="49"/>
      <c r="E77" s="44"/>
      <c r="F77" s="44"/>
      <c r="G77" s="44"/>
      <c r="Z77" s="52"/>
      <c r="AA77" s="52"/>
      <c r="AB77" s="52"/>
      <c r="AC77" s="52"/>
      <c r="AD77" s="52"/>
      <c r="AE77" s="52"/>
      <c r="AF77" s="87"/>
      <c r="AI77" s="87"/>
      <c r="AJ77" s="87"/>
      <c r="AK77" s="87"/>
      <c r="AL77" s="87"/>
      <c r="AM77" s="87"/>
    </row>
    <row r="78" spans="2:39" ht="12" customHeight="1" x14ac:dyDescent="0.2">
      <c r="B78" s="44"/>
      <c r="C78" s="44"/>
      <c r="D78" s="49"/>
      <c r="E78" s="51"/>
      <c r="F78" s="44"/>
      <c r="G78" s="44"/>
      <c r="AI78" s="87"/>
      <c r="AJ78" s="87"/>
      <c r="AK78" s="87"/>
      <c r="AL78" s="87"/>
      <c r="AM78" s="87"/>
    </row>
    <row r="79" spans="2:39" ht="12" customHeight="1" x14ac:dyDescent="0.2">
      <c r="B79" s="50"/>
      <c r="C79" s="44"/>
      <c r="D79" s="49"/>
      <c r="E79" s="49"/>
      <c r="F79" s="51"/>
      <c r="G79" s="51"/>
      <c r="AI79" s="87"/>
      <c r="AJ79" s="87"/>
      <c r="AK79" s="87"/>
      <c r="AL79" s="87"/>
      <c r="AM79" s="87"/>
    </row>
    <row r="80" spans="2:39" ht="12" customHeight="1" x14ac:dyDescent="0.2">
      <c r="B80" s="50"/>
      <c r="C80" s="44"/>
      <c r="D80" s="49"/>
      <c r="E80" s="44"/>
      <c r="F80" s="44"/>
      <c r="G80" s="44"/>
      <c r="Z80" s="45"/>
      <c r="AI80" s="87"/>
      <c r="AJ80" s="87"/>
      <c r="AK80" s="87"/>
      <c r="AL80" s="87"/>
      <c r="AM80" s="87"/>
    </row>
    <row r="81" spans="2:39" ht="12" customHeight="1" x14ac:dyDescent="0.2">
      <c r="B81" s="48"/>
      <c r="C81" s="44"/>
      <c r="D81" s="47"/>
      <c r="E81" s="44"/>
      <c r="F81" s="44"/>
      <c r="G81" s="44"/>
      <c r="Z81" s="45"/>
      <c r="AI81" s="87"/>
      <c r="AJ81" s="87"/>
      <c r="AK81" s="87"/>
      <c r="AL81" s="87"/>
      <c r="AM81" s="87"/>
    </row>
    <row r="82" spans="2:39" ht="12" customHeight="1" x14ac:dyDescent="0.2">
      <c r="B82" s="44"/>
      <c r="C82" s="44"/>
      <c r="D82" s="44"/>
      <c r="E82" s="44"/>
      <c r="F82" s="44"/>
      <c r="G82" s="44"/>
    </row>
    <row r="83" spans="2:39" ht="12" customHeight="1" x14ac:dyDescent="0.2">
      <c r="B83" s="44"/>
      <c r="C83" s="44"/>
      <c r="D83" s="44"/>
      <c r="E83" s="44"/>
      <c r="F83" s="44"/>
      <c r="G83" s="44"/>
    </row>
    <row r="84" spans="2:39" ht="12" customHeight="1" x14ac:dyDescent="0.2">
      <c r="B84" s="44"/>
      <c r="C84" s="44"/>
      <c r="D84" s="44"/>
      <c r="E84" s="44"/>
      <c r="F84" s="44"/>
      <c r="G84" s="44"/>
    </row>
    <row r="85" spans="2:39" ht="12" customHeight="1" x14ac:dyDescent="0.2">
      <c r="B85" s="44"/>
      <c r="C85" s="44"/>
      <c r="D85" s="44"/>
      <c r="E85" s="44"/>
      <c r="F85" s="44"/>
      <c r="G85" s="44"/>
    </row>
    <row r="86" spans="2:39" ht="12" customHeight="1" x14ac:dyDescent="0.2">
      <c r="B86" s="44"/>
      <c r="C86" s="44"/>
      <c r="D86" s="44"/>
      <c r="E86" s="44"/>
      <c r="F86" s="44"/>
      <c r="G86" s="44"/>
    </row>
    <row r="87" spans="2:39" ht="12" customHeight="1" x14ac:dyDescent="0.2">
      <c r="B87" s="44"/>
      <c r="C87" s="44"/>
      <c r="D87" s="44"/>
      <c r="E87" s="44"/>
      <c r="F87" s="44"/>
      <c r="G87" s="44"/>
    </row>
    <row r="88" spans="2:39" ht="12" customHeight="1" x14ac:dyDescent="0.2">
      <c r="B88" s="44"/>
      <c r="C88" s="44"/>
      <c r="D88" s="44"/>
      <c r="E88" s="44"/>
      <c r="F88" s="44"/>
      <c r="G88" s="44"/>
    </row>
    <row r="89" spans="2:39" ht="12" customHeight="1" x14ac:dyDescent="0.2">
      <c r="B89" s="44"/>
      <c r="C89" s="44"/>
      <c r="D89" s="44"/>
      <c r="E89" s="44"/>
      <c r="F89" s="44"/>
      <c r="G89" s="44"/>
    </row>
    <row r="90" spans="2:39" ht="12" customHeight="1" x14ac:dyDescent="0.2">
      <c r="B90" s="44"/>
      <c r="C90" s="44"/>
      <c r="D90" s="44"/>
      <c r="E90" s="44"/>
      <c r="F90" s="44"/>
      <c r="G90" s="44"/>
    </row>
    <row r="91" spans="2:39" ht="12" customHeight="1" x14ac:dyDescent="0.2">
      <c r="B91" s="44"/>
      <c r="C91" s="44"/>
      <c r="D91" s="44"/>
      <c r="E91" s="44"/>
      <c r="F91" s="44"/>
      <c r="G91" s="44"/>
    </row>
    <row r="92" spans="2:39" ht="12" customHeight="1" x14ac:dyDescent="0.2">
      <c r="B92" s="44"/>
      <c r="C92" s="44"/>
      <c r="D92" s="44"/>
      <c r="E92" s="44"/>
      <c r="F92" s="44"/>
      <c r="G92" s="44"/>
    </row>
    <row r="93" spans="2:39" ht="12" customHeight="1" x14ac:dyDescent="0.2">
      <c r="B93" s="44"/>
      <c r="C93" s="44"/>
      <c r="D93" s="44"/>
      <c r="E93" s="44"/>
      <c r="F93" s="44"/>
      <c r="G93" s="44"/>
    </row>
    <row r="94" spans="2:39" ht="12" customHeight="1" x14ac:dyDescent="0.2">
      <c r="B94" s="44"/>
      <c r="C94" s="44"/>
      <c r="D94" s="44"/>
      <c r="E94" s="44"/>
      <c r="F94" s="44"/>
      <c r="G94" s="44"/>
    </row>
    <row r="95" spans="2:39" ht="12" customHeight="1" x14ac:dyDescent="0.2">
      <c r="B95" s="44"/>
      <c r="C95" s="44"/>
      <c r="D95" s="44"/>
      <c r="E95" s="44"/>
      <c r="F95" s="44"/>
      <c r="G95" s="44"/>
    </row>
    <row r="96" spans="2:39" ht="12" customHeight="1" x14ac:dyDescent="0.2">
      <c r="B96" s="44"/>
      <c r="C96" s="44"/>
      <c r="D96" s="44"/>
      <c r="E96" s="44"/>
      <c r="F96" s="44"/>
      <c r="G96" s="44"/>
    </row>
  </sheetData>
  <mergeCells count="35">
    <mergeCell ref="I27:R27"/>
    <mergeCell ref="I28:R28"/>
    <mergeCell ref="I26:R26"/>
    <mergeCell ref="I23:R23"/>
    <mergeCell ref="I24:R24"/>
    <mergeCell ref="I25:R25"/>
    <mergeCell ref="AA13:AD13"/>
    <mergeCell ref="Z12:AD12"/>
    <mergeCell ref="E11:F11"/>
    <mergeCell ref="Z11:AD11"/>
    <mergeCell ref="AF8:AO8"/>
    <mergeCell ref="AF9:AO9"/>
    <mergeCell ref="AF10:AO10"/>
    <mergeCell ref="AI11:AL11"/>
    <mergeCell ref="I9:R9"/>
    <mergeCell ref="Z10:AD10"/>
    <mergeCell ref="B9:E9"/>
    <mergeCell ref="I10:L10"/>
    <mergeCell ref="AF45:AO45"/>
    <mergeCell ref="AF41:AH41"/>
    <mergeCell ref="AF40:AH40"/>
    <mergeCell ref="AN16:AN40"/>
    <mergeCell ref="AO16:AO40"/>
    <mergeCell ref="AF42:AO42"/>
    <mergeCell ref="AF17:AH17"/>
    <mergeCell ref="AF18:AF21"/>
    <mergeCell ref="AF22:AH22"/>
    <mergeCell ref="AF23:AF37"/>
    <mergeCell ref="AF38:AH38"/>
    <mergeCell ref="Z34:AD34"/>
    <mergeCell ref="Z29:AD29"/>
    <mergeCell ref="Z30:AD30"/>
    <mergeCell ref="Z31:AD31"/>
    <mergeCell ref="Z32:AD32"/>
    <mergeCell ref="Z33:AD33"/>
  </mergeCells>
  <hyperlinks>
    <hyperlink ref="AF46" r:id="rId1" display="http://www.asf.gob.mx/Trans/Informes/IR2018i/Documentos/Auditorias/2018_0045_a.pdf) se indica que la recaudación de las personas físicas incluidas en el padrón de Grandes contribuyentes del mes de diciembre de 2020 " xr:uid="{00000000-0004-0000-0100-000000000000}"/>
  </hyperlinks>
  <printOptions horizontalCentered="1" verticalCentered="1"/>
  <pageMargins left="0.70866141732283472" right="0.70866141732283472" top="0.74803149606299213" bottom="0.74803149606299213" header="0.31496062992125984" footer="0.31496062992125984"/>
  <pageSetup scale="77" orientation="portrait" r:id="rId2"/>
  <headerFooter scaleWithDoc="0" alignWithMargins="0">
    <oddFooter>&amp;R&amp;8&amp;F
&amp;A
&amp;D&amp;T</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8:W46"/>
  <sheetViews>
    <sheetView showGridLines="0" zoomScale="130" zoomScaleNormal="130" workbookViewId="0"/>
  </sheetViews>
  <sheetFormatPr baseColWidth="10" defaultColWidth="11.42578125" defaultRowHeight="12" customHeight="1" x14ac:dyDescent="0.2"/>
  <cols>
    <col min="2" max="2" width="35.7109375" customWidth="1"/>
    <col min="3" max="3" width="15.7109375" customWidth="1"/>
    <col min="4" max="4" width="12.7109375" customWidth="1"/>
    <col min="5" max="5" width="40.7109375" customWidth="1"/>
    <col min="6" max="6" width="21.7109375" customWidth="1"/>
    <col min="9" max="9" width="48.7109375" customWidth="1"/>
    <col min="10" max="12" width="10.7109375" customWidth="1"/>
    <col min="13" max="13" width="15.7109375" customWidth="1"/>
    <col min="15" max="15" width="15.7109375" customWidth="1"/>
    <col min="16" max="16" width="12.28515625" customWidth="1"/>
    <col min="17" max="18" width="10.7109375" customWidth="1"/>
    <col min="19" max="19" width="12.7109375" customWidth="1"/>
    <col min="20" max="21" width="11.42578125" customWidth="1"/>
    <col min="22" max="22" width="10.7109375" customWidth="1"/>
  </cols>
  <sheetData>
    <row r="8" spans="2:23" ht="12" customHeight="1" x14ac:dyDescent="0.2">
      <c r="B8" s="109"/>
      <c r="C8" s="109"/>
      <c r="D8" s="109"/>
      <c r="E8" s="254"/>
      <c r="F8" s="109"/>
      <c r="G8" s="109"/>
      <c r="H8" s="109"/>
      <c r="I8" s="109"/>
      <c r="J8" s="109"/>
      <c r="K8" s="109"/>
      <c r="L8" s="109"/>
      <c r="M8" s="109"/>
      <c r="N8" s="109"/>
      <c r="O8" s="109"/>
      <c r="P8" s="109"/>
      <c r="Q8" s="109"/>
      <c r="R8" s="109"/>
      <c r="S8" s="109"/>
      <c r="T8" s="109"/>
      <c r="U8" s="109"/>
      <c r="V8" s="109"/>
      <c r="W8" s="109"/>
    </row>
    <row r="9" spans="2:23" ht="12" customHeight="1" x14ac:dyDescent="0.2">
      <c r="B9" s="109"/>
      <c r="C9" s="109"/>
      <c r="D9" s="109"/>
      <c r="E9" s="254"/>
      <c r="F9" s="109"/>
      <c r="G9" s="109"/>
      <c r="H9" s="109"/>
      <c r="I9" s="109"/>
      <c r="J9" s="109"/>
      <c r="K9" s="109"/>
      <c r="L9" s="109"/>
      <c r="M9" s="109"/>
      <c r="N9" s="109"/>
      <c r="O9" s="112" t="s">
        <v>297</v>
      </c>
      <c r="P9" s="289"/>
      <c r="Q9" s="289"/>
      <c r="R9" s="113"/>
      <c r="S9" s="113"/>
      <c r="T9" s="113"/>
      <c r="U9" s="113"/>
      <c r="V9" s="113"/>
      <c r="W9" s="169"/>
    </row>
    <row r="10" spans="2:23" ht="12" customHeight="1" x14ac:dyDescent="0.2">
      <c r="B10" s="109"/>
      <c r="C10" s="109"/>
      <c r="D10" s="114"/>
      <c r="E10" s="254"/>
      <c r="F10" s="109"/>
      <c r="G10" s="109"/>
      <c r="H10" s="109"/>
      <c r="I10" s="109"/>
      <c r="J10" s="109"/>
      <c r="K10" s="109"/>
      <c r="L10" s="109"/>
      <c r="M10" s="109"/>
      <c r="N10" s="109"/>
      <c r="O10" s="289" t="s">
        <v>351</v>
      </c>
      <c r="P10" s="289"/>
      <c r="Q10" s="289"/>
      <c r="R10" s="113"/>
      <c r="S10" s="113"/>
      <c r="T10" s="113"/>
      <c r="U10" s="113"/>
      <c r="V10" s="113"/>
      <c r="W10" s="169"/>
    </row>
    <row r="11" spans="2:23" ht="12" customHeight="1" thickBot="1" x14ac:dyDescent="0.25">
      <c r="B11" s="109"/>
      <c r="C11" s="109"/>
      <c r="D11" s="114"/>
      <c r="E11" s="254"/>
      <c r="F11" s="109"/>
      <c r="G11" s="109"/>
      <c r="H11" s="109"/>
      <c r="I11" s="116" t="s">
        <v>297</v>
      </c>
      <c r="J11" s="88"/>
      <c r="K11" s="88"/>
      <c r="L11" s="88"/>
      <c r="M11" s="109"/>
      <c r="N11" s="109"/>
      <c r="O11" s="401" t="s">
        <v>432</v>
      </c>
      <c r="P11" s="333"/>
      <c r="Q11" s="289"/>
      <c r="R11" s="113"/>
      <c r="S11" s="113"/>
      <c r="T11" s="113"/>
      <c r="U11" s="113"/>
      <c r="V11" s="113"/>
      <c r="W11" s="169"/>
    </row>
    <row r="12" spans="2:23" ht="12" customHeight="1" thickBot="1" x14ac:dyDescent="0.25">
      <c r="B12" s="109"/>
      <c r="C12" s="109"/>
      <c r="D12" s="114"/>
      <c r="E12" s="109"/>
      <c r="F12" s="109"/>
      <c r="G12" s="109"/>
      <c r="H12" s="109"/>
      <c r="I12" s="116" t="s">
        <v>113</v>
      </c>
      <c r="J12" s="88"/>
      <c r="K12" s="88"/>
      <c r="L12" s="88"/>
      <c r="M12" s="109"/>
      <c r="N12" s="109"/>
      <c r="O12" s="117"/>
      <c r="P12" s="118"/>
      <c r="Q12" s="118"/>
      <c r="R12" s="118"/>
      <c r="S12" s="119" t="s">
        <v>47</v>
      </c>
      <c r="T12" s="118"/>
      <c r="U12" s="118"/>
      <c r="V12" s="118"/>
      <c r="W12" s="169"/>
    </row>
    <row r="13" spans="2:23" ht="12" customHeight="1" thickBot="1" x14ac:dyDescent="0.25">
      <c r="B13" s="109"/>
      <c r="C13" s="109"/>
      <c r="D13" s="109"/>
      <c r="E13" s="540" t="s">
        <v>297</v>
      </c>
      <c r="F13" s="540"/>
      <c r="G13" s="109"/>
      <c r="H13" s="109"/>
      <c r="I13" s="401" t="s">
        <v>432</v>
      </c>
      <c r="J13" s="113"/>
      <c r="K13" s="113"/>
      <c r="L13" s="113"/>
      <c r="M13" s="109"/>
      <c r="N13" s="109"/>
      <c r="O13" s="120"/>
      <c r="P13" s="120"/>
      <c r="Q13" s="120"/>
      <c r="R13" s="541" t="s">
        <v>87</v>
      </c>
      <c r="S13" s="541"/>
      <c r="T13" s="541" t="s">
        <v>412</v>
      </c>
      <c r="U13" s="541"/>
      <c r="V13" s="120"/>
      <c r="W13" s="169"/>
    </row>
    <row r="14" spans="2:23" ht="12" customHeight="1" thickBot="1" x14ac:dyDescent="0.25">
      <c r="B14" s="286" t="s">
        <v>297</v>
      </c>
      <c r="C14" s="116"/>
      <c r="D14" s="109"/>
      <c r="E14" s="116" t="s">
        <v>114</v>
      </c>
      <c r="F14" s="88"/>
      <c r="G14" s="109"/>
      <c r="H14" s="109"/>
      <c r="I14" s="117"/>
      <c r="J14" s="121"/>
      <c r="K14" s="122" t="s">
        <v>47</v>
      </c>
      <c r="L14" s="121"/>
      <c r="M14" s="109"/>
      <c r="N14" s="109"/>
      <c r="O14" s="123" t="s">
        <v>115</v>
      </c>
      <c r="P14" s="120"/>
      <c r="Q14" s="124" t="s">
        <v>116</v>
      </c>
      <c r="R14" s="125" t="s">
        <v>107</v>
      </c>
      <c r="S14" s="125" t="s">
        <v>106</v>
      </c>
      <c r="T14" s="120"/>
      <c r="U14" s="120"/>
      <c r="V14" s="126" t="s">
        <v>51</v>
      </c>
      <c r="W14" s="169"/>
    </row>
    <row r="15" spans="2:23" ht="12" customHeight="1" thickBot="1" x14ac:dyDescent="0.25">
      <c r="B15" s="401" t="s">
        <v>432</v>
      </c>
      <c r="C15" s="88"/>
      <c r="D15" s="109"/>
      <c r="E15" s="401" t="s">
        <v>432</v>
      </c>
      <c r="F15" s="88"/>
      <c r="G15" s="109"/>
      <c r="H15" s="109"/>
      <c r="I15" s="127" t="s">
        <v>46</v>
      </c>
      <c r="J15" s="128" t="s">
        <v>48</v>
      </c>
      <c r="K15" s="129" t="s">
        <v>108</v>
      </c>
      <c r="L15" s="129" t="s">
        <v>108</v>
      </c>
      <c r="M15" s="109"/>
      <c r="N15" s="109"/>
      <c r="O15" s="126" t="s">
        <v>357</v>
      </c>
      <c r="P15" s="130" t="s">
        <v>48</v>
      </c>
      <c r="Q15" s="130" t="s">
        <v>100</v>
      </c>
      <c r="R15" s="127" t="s">
        <v>117</v>
      </c>
      <c r="S15" s="127" t="s">
        <v>117</v>
      </c>
      <c r="T15" s="127" t="s">
        <v>108</v>
      </c>
      <c r="U15" s="127" t="s">
        <v>108</v>
      </c>
      <c r="V15" s="123" t="s">
        <v>416</v>
      </c>
      <c r="W15" s="169"/>
    </row>
    <row r="16" spans="2:23" ht="12" customHeight="1" thickBot="1" x14ac:dyDescent="0.25">
      <c r="B16" s="40" t="s">
        <v>46</v>
      </c>
      <c r="C16" s="40" t="s">
        <v>47</v>
      </c>
      <c r="D16" s="109"/>
      <c r="E16" s="40" t="s">
        <v>46</v>
      </c>
      <c r="F16" s="131" t="s">
        <v>118</v>
      </c>
      <c r="G16" s="109"/>
      <c r="H16" s="109"/>
      <c r="I16" s="120"/>
      <c r="J16" s="120"/>
      <c r="K16" s="128" t="s">
        <v>100</v>
      </c>
      <c r="L16" s="128" t="s">
        <v>119</v>
      </c>
      <c r="M16" s="109"/>
      <c r="N16" s="109"/>
      <c r="O16" s="120"/>
      <c r="P16" s="130"/>
      <c r="Q16" s="130"/>
      <c r="R16" s="124" t="s">
        <v>120</v>
      </c>
      <c r="S16" s="124" t="s">
        <v>120</v>
      </c>
      <c r="T16" s="124" t="s">
        <v>121</v>
      </c>
      <c r="U16" s="124" t="s">
        <v>122</v>
      </c>
      <c r="V16" s="383"/>
      <c r="W16" s="169"/>
    </row>
    <row r="17" spans="2:23" ht="3" customHeight="1" thickBot="1" x14ac:dyDescent="0.25">
      <c r="B17" s="108"/>
      <c r="C17" s="257"/>
      <c r="D17" s="109"/>
      <c r="E17" s="150"/>
      <c r="F17" s="258"/>
      <c r="G17" s="109"/>
      <c r="H17" s="109"/>
      <c r="I17" s="151"/>
      <c r="J17" s="152"/>
      <c r="K17" s="153"/>
      <c r="L17" s="153"/>
      <c r="M17" s="109"/>
      <c r="N17" s="109"/>
      <c r="O17" s="108"/>
      <c r="P17" s="108"/>
      <c r="Q17" s="108"/>
      <c r="R17" s="108"/>
      <c r="S17" s="108"/>
      <c r="T17" s="108"/>
      <c r="U17" s="108"/>
      <c r="V17" s="108"/>
      <c r="W17" s="169"/>
    </row>
    <row r="18" spans="2:23" ht="12" customHeight="1" thickTop="1" thickBot="1" x14ac:dyDescent="0.25">
      <c r="B18" s="416" t="s">
        <v>48</v>
      </c>
      <c r="C18" s="428">
        <v>1417255.779015</v>
      </c>
      <c r="D18" s="169"/>
      <c r="E18" s="376" t="s">
        <v>48</v>
      </c>
      <c r="F18" s="377">
        <f>SUM(F19:F21)</f>
        <v>3892137</v>
      </c>
      <c r="G18" s="169"/>
      <c r="H18" s="169"/>
      <c r="I18" s="378" t="s">
        <v>48</v>
      </c>
      <c r="J18" s="314">
        <v>1417255.7790150002</v>
      </c>
      <c r="K18" s="314">
        <v>1377609.8261889999</v>
      </c>
      <c r="L18" s="314">
        <v>39645.952825999993</v>
      </c>
      <c r="M18" s="109"/>
      <c r="N18" s="109"/>
      <c r="O18" s="346"/>
      <c r="P18" s="346"/>
      <c r="Q18" s="346"/>
      <c r="R18" s="346"/>
      <c r="S18" s="346"/>
      <c r="T18" s="346"/>
      <c r="U18" s="346"/>
      <c r="V18" s="346"/>
      <c r="W18" s="169"/>
    </row>
    <row r="19" spans="2:23" ht="12" customHeight="1" thickTop="1" x14ac:dyDescent="0.2">
      <c r="B19" s="429" t="s">
        <v>381</v>
      </c>
      <c r="C19" s="430">
        <v>680865.42607400008</v>
      </c>
      <c r="D19" s="133"/>
      <c r="E19" s="318" t="s">
        <v>123</v>
      </c>
      <c r="F19" s="335">
        <v>709781</v>
      </c>
      <c r="G19" s="109"/>
      <c r="H19" s="109"/>
      <c r="I19" s="321" t="s">
        <v>124</v>
      </c>
      <c r="J19" s="337">
        <v>14124.008087999999</v>
      </c>
      <c r="K19" s="337">
        <v>12239.594835999998</v>
      </c>
      <c r="L19" s="337">
        <v>1884.4132519999998</v>
      </c>
      <c r="M19" s="109"/>
      <c r="N19" s="109"/>
      <c r="O19" s="375" t="s">
        <v>48</v>
      </c>
      <c r="P19" s="314">
        <v>1417255.779015</v>
      </c>
      <c r="Q19" s="314">
        <v>721270.93416900001</v>
      </c>
      <c r="R19" s="314">
        <v>20080.820141</v>
      </c>
      <c r="S19" s="314">
        <v>15596.816341</v>
      </c>
      <c r="T19" s="314">
        <v>652663.30424800003</v>
      </c>
      <c r="U19" s="314">
        <v>3968.3163439999998</v>
      </c>
      <c r="V19" s="314">
        <v>3675.5877720001154</v>
      </c>
      <c r="W19" s="169"/>
    </row>
    <row r="20" spans="2:23" ht="12" customHeight="1" x14ac:dyDescent="0.2">
      <c r="B20" s="324" t="s">
        <v>125</v>
      </c>
      <c r="C20" s="430">
        <v>34953.670697000001</v>
      </c>
      <c r="D20" s="133"/>
      <c r="E20" s="318" t="s">
        <v>125</v>
      </c>
      <c r="F20" s="335">
        <v>2861839</v>
      </c>
      <c r="G20" s="109"/>
      <c r="H20" s="109"/>
      <c r="I20" s="321" t="s">
        <v>126</v>
      </c>
      <c r="J20" s="337">
        <v>51606.687983000003</v>
      </c>
      <c r="K20" s="337">
        <v>52520.931471000004</v>
      </c>
      <c r="L20" s="337">
        <v>-914.24348799999996</v>
      </c>
      <c r="M20" s="109"/>
      <c r="N20" s="109"/>
      <c r="O20" s="315" t="s">
        <v>84</v>
      </c>
      <c r="P20" s="337">
        <v>33290.565988999995</v>
      </c>
      <c r="Q20" s="337">
        <v>13195.292562999999</v>
      </c>
      <c r="R20" s="337">
        <v>3495.9819010000001</v>
      </c>
      <c r="S20" s="337">
        <v>-4812.7151919999997</v>
      </c>
      <c r="T20" s="337">
        <v>20640.027854</v>
      </c>
      <c r="U20" s="337">
        <v>771.97886300000005</v>
      </c>
      <c r="V20" s="337">
        <v>0</v>
      </c>
      <c r="W20" s="169"/>
    </row>
    <row r="21" spans="2:23" ht="12" customHeight="1" thickBot="1" x14ac:dyDescent="0.25">
      <c r="B21" s="324" t="s">
        <v>127</v>
      </c>
      <c r="C21" s="430">
        <v>44805.061651999997</v>
      </c>
      <c r="D21" s="133"/>
      <c r="E21" s="320" t="s">
        <v>394</v>
      </c>
      <c r="F21" s="336">
        <v>320517</v>
      </c>
      <c r="G21" s="109"/>
      <c r="H21" s="109"/>
      <c r="I21" s="321" t="s">
        <v>128</v>
      </c>
      <c r="J21" s="337">
        <v>29045.619375000002</v>
      </c>
      <c r="K21" s="337">
        <v>29546.256721000002</v>
      </c>
      <c r="L21" s="337">
        <v>-500.63734600000004</v>
      </c>
      <c r="M21" s="109"/>
      <c r="N21" s="109"/>
      <c r="O21" s="315" t="s">
        <v>82</v>
      </c>
      <c r="P21" s="337">
        <v>-1975.2818370000007</v>
      </c>
      <c r="Q21" s="337">
        <v>782.05246299999999</v>
      </c>
      <c r="R21" s="337">
        <v>1384.2261270000001</v>
      </c>
      <c r="S21" s="337">
        <v>-4975.2157400000006</v>
      </c>
      <c r="T21" s="337">
        <v>497.60233600000004</v>
      </c>
      <c r="U21" s="337">
        <v>336.052977</v>
      </c>
      <c r="V21" s="337">
        <v>0</v>
      </c>
      <c r="W21" s="169"/>
    </row>
    <row r="22" spans="2:23" ht="12" customHeight="1" thickBot="1" x14ac:dyDescent="0.25">
      <c r="B22" s="320" t="s">
        <v>129</v>
      </c>
      <c r="C22" s="431">
        <v>656631.62059200008</v>
      </c>
      <c r="D22" s="133"/>
      <c r="E22" s="354" t="s">
        <v>34</v>
      </c>
      <c r="F22" s="109"/>
      <c r="G22" s="109"/>
      <c r="H22" s="109"/>
      <c r="I22" s="321" t="s">
        <v>130</v>
      </c>
      <c r="J22" s="337">
        <v>35043.997403000001</v>
      </c>
      <c r="K22" s="337">
        <v>33889.339693000002</v>
      </c>
      <c r="L22" s="337">
        <v>1154.65771</v>
      </c>
      <c r="M22" s="109"/>
      <c r="N22" s="109"/>
      <c r="O22" s="315" t="s">
        <v>80</v>
      </c>
      <c r="P22" s="337">
        <v>-1217.9425940000001</v>
      </c>
      <c r="Q22" s="337">
        <v>691.45796799999994</v>
      </c>
      <c r="R22" s="337">
        <v>1084.2903160000001</v>
      </c>
      <c r="S22" s="337">
        <v>-3622.850496</v>
      </c>
      <c r="T22" s="337">
        <v>383.18140500000004</v>
      </c>
      <c r="U22" s="337">
        <v>245.97821299999998</v>
      </c>
      <c r="V22" s="337">
        <v>0</v>
      </c>
      <c r="W22" s="169"/>
    </row>
    <row r="23" spans="2:23" ht="12" customHeight="1" x14ac:dyDescent="0.2">
      <c r="B23" s="408" t="s">
        <v>34</v>
      </c>
      <c r="C23" s="408"/>
      <c r="D23" s="133"/>
      <c r="E23" s="297" t="s">
        <v>132</v>
      </c>
      <c r="F23" s="298"/>
      <c r="G23" s="109"/>
      <c r="H23" s="109"/>
      <c r="I23" s="321" t="s">
        <v>131</v>
      </c>
      <c r="J23" s="337">
        <v>259852.07941100001</v>
      </c>
      <c r="K23" s="337">
        <v>260975.18627200002</v>
      </c>
      <c r="L23" s="337">
        <v>-1123.1068609999998</v>
      </c>
      <c r="M23" s="109"/>
      <c r="N23" s="109"/>
      <c r="O23" s="315" t="s">
        <v>78</v>
      </c>
      <c r="P23" s="337">
        <v>384.42391700000019</v>
      </c>
      <c r="Q23" s="337">
        <v>623.54488300000003</v>
      </c>
      <c r="R23" s="337">
        <v>918.38171399999999</v>
      </c>
      <c r="S23" s="337">
        <v>-1710.3530049999999</v>
      </c>
      <c r="T23" s="337">
        <v>355.53833000000003</v>
      </c>
      <c r="U23" s="337">
        <v>197.311995</v>
      </c>
      <c r="V23" s="337">
        <v>0</v>
      </c>
      <c r="W23" s="169"/>
    </row>
    <row r="24" spans="2:23" ht="12" customHeight="1" x14ac:dyDescent="0.2">
      <c r="B24" s="408" t="s">
        <v>35</v>
      </c>
      <c r="C24" s="408"/>
      <c r="D24" s="133"/>
      <c r="E24" s="354" t="s">
        <v>445</v>
      </c>
      <c r="F24" s="354"/>
      <c r="G24" s="109"/>
      <c r="H24" s="109"/>
      <c r="I24" s="321" t="s">
        <v>133</v>
      </c>
      <c r="J24" s="337">
        <v>114124.04274999999</v>
      </c>
      <c r="K24" s="337">
        <v>111591.251112</v>
      </c>
      <c r="L24" s="337">
        <v>2532.7916380000001</v>
      </c>
      <c r="M24" s="109"/>
      <c r="N24" s="109"/>
      <c r="O24" s="315" t="s">
        <v>76</v>
      </c>
      <c r="P24" s="337">
        <v>22631.070514999999</v>
      </c>
      <c r="Q24" s="337">
        <v>7913.0796640000008</v>
      </c>
      <c r="R24" s="337">
        <v>5250.5905810000004</v>
      </c>
      <c r="S24" s="337">
        <v>3236.9053789999998</v>
      </c>
      <c r="T24" s="337">
        <v>5014.0480969999999</v>
      </c>
      <c r="U24" s="337">
        <v>1216.446794</v>
      </c>
      <c r="V24" s="337">
        <v>0</v>
      </c>
      <c r="W24" s="169"/>
    </row>
    <row r="25" spans="2:23" ht="12" customHeight="1" x14ac:dyDescent="0.2">
      <c r="B25" s="408" t="s">
        <v>134</v>
      </c>
      <c r="C25" s="408"/>
      <c r="D25" s="133"/>
      <c r="E25" s="354" t="s">
        <v>446</v>
      </c>
      <c r="F25" s="354"/>
      <c r="G25" s="109"/>
      <c r="H25" s="109"/>
      <c r="I25" s="321" t="s">
        <v>135</v>
      </c>
      <c r="J25" s="337">
        <v>86663.321237000011</v>
      </c>
      <c r="K25" s="337">
        <v>83325.13805400001</v>
      </c>
      <c r="L25" s="337">
        <v>3338.1831830000001</v>
      </c>
      <c r="M25" s="109"/>
      <c r="N25" s="109"/>
      <c r="O25" s="315" t="s">
        <v>73</v>
      </c>
      <c r="P25" s="337">
        <v>20524.738497000002</v>
      </c>
      <c r="Q25" s="337">
        <v>8487.5526650000011</v>
      </c>
      <c r="R25" s="337">
        <v>1744.581426</v>
      </c>
      <c r="S25" s="337">
        <v>4758.4183290000001</v>
      </c>
      <c r="T25" s="337">
        <v>5182.5918660000007</v>
      </c>
      <c r="U25" s="337">
        <v>351.59421100000003</v>
      </c>
      <c r="V25" s="337">
        <v>0</v>
      </c>
      <c r="W25" s="169"/>
    </row>
    <row r="26" spans="2:23" ht="12" customHeight="1" x14ac:dyDescent="0.2">
      <c r="B26" s="408" t="s">
        <v>49</v>
      </c>
      <c r="C26" s="408"/>
      <c r="D26" s="109"/>
      <c r="E26" s="354" t="s">
        <v>447</v>
      </c>
      <c r="F26" s="354"/>
      <c r="G26" s="109"/>
      <c r="H26" s="109"/>
      <c r="I26" s="311" t="s">
        <v>70</v>
      </c>
      <c r="J26" s="337">
        <v>48433.733804999996</v>
      </c>
      <c r="K26" s="337">
        <v>46581.903770999998</v>
      </c>
      <c r="L26" s="337">
        <v>1851.8300339999998</v>
      </c>
      <c r="M26" s="109"/>
      <c r="N26" s="109"/>
      <c r="O26" s="315" t="s">
        <v>71</v>
      </c>
      <c r="P26" s="337">
        <v>25810.130444000002</v>
      </c>
      <c r="Q26" s="337">
        <v>10786.928096000001</v>
      </c>
      <c r="R26" s="337">
        <v>1497.023592</v>
      </c>
      <c r="S26" s="337">
        <v>4743.9564390000005</v>
      </c>
      <c r="T26" s="337">
        <v>8599.4598560000013</v>
      </c>
      <c r="U26" s="337">
        <v>182.762461</v>
      </c>
      <c r="V26" s="337">
        <v>0</v>
      </c>
      <c r="W26" s="169"/>
    </row>
    <row r="27" spans="2:23" ht="12" customHeight="1" x14ac:dyDescent="0.2">
      <c r="B27" s="135"/>
      <c r="C27" s="134"/>
      <c r="D27" s="109"/>
      <c r="E27" s="354" t="s">
        <v>448</v>
      </c>
      <c r="F27" s="354"/>
      <c r="G27" s="109"/>
      <c r="H27" s="109"/>
      <c r="I27" s="321" t="s">
        <v>136</v>
      </c>
      <c r="J27" s="337">
        <v>27637.645483</v>
      </c>
      <c r="K27" s="337">
        <v>27529.096318</v>
      </c>
      <c r="L27" s="337">
        <v>108.54916499999997</v>
      </c>
      <c r="M27" s="109"/>
      <c r="N27" s="109"/>
      <c r="O27" s="315" t="s">
        <v>69</v>
      </c>
      <c r="P27" s="337">
        <v>51178.192974999998</v>
      </c>
      <c r="Q27" s="337">
        <v>21042.194722</v>
      </c>
      <c r="R27" s="337">
        <v>1351.173014</v>
      </c>
      <c r="S27" s="337">
        <v>9910.4917370000003</v>
      </c>
      <c r="T27" s="337">
        <v>18748.978537999999</v>
      </c>
      <c r="U27" s="337">
        <v>125.35496400000001</v>
      </c>
      <c r="V27" s="337">
        <v>0</v>
      </c>
      <c r="W27" s="169"/>
    </row>
    <row r="28" spans="2:23" ht="12" customHeight="1" x14ac:dyDescent="0.2">
      <c r="B28" s="135"/>
      <c r="C28" s="134"/>
      <c r="D28" s="109"/>
      <c r="E28" s="354" t="s">
        <v>49</v>
      </c>
      <c r="F28" s="354"/>
      <c r="G28" s="109"/>
      <c r="H28" s="109"/>
      <c r="I28" s="321" t="s">
        <v>66</v>
      </c>
      <c r="J28" s="337">
        <v>142600.44407</v>
      </c>
      <c r="K28" s="337">
        <v>141248.92070399999</v>
      </c>
      <c r="L28" s="337">
        <v>1351.5233660000001</v>
      </c>
      <c r="M28" s="109"/>
      <c r="N28" s="109"/>
      <c r="O28" s="315" t="s">
        <v>67</v>
      </c>
      <c r="P28" s="337">
        <v>45610.752476000001</v>
      </c>
      <c r="Q28" s="337">
        <v>21435.661931999999</v>
      </c>
      <c r="R28" s="337">
        <v>855.87615099999994</v>
      </c>
      <c r="S28" s="337">
        <v>3122.313924</v>
      </c>
      <c r="T28" s="337">
        <v>20154.334747000001</v>
      </c>
      <c r="U28" s="337">
        <v>42.565722000000001</v>
      </c>
      <c r="V28" s="337">
        <v>0</v>
      </c>
      <c r="W28" s="109"/>
    </row>
    <row r="29" spans="2:23" ht="12" customHeight="1" x14ac:dyDescent="0.2">
      <c r="B29" s="136"/>
      <c r="C29" s="137"/>
      <c r="D29" s="138"/>
      <c r="E29" s="354"/>
      <c r="F29" s="354"/>
      <c r="G29" s="109"/>
      <c r="H29" s="109"/>
      <c r="I29" s="321" t="s">
        <v>137</v>
      </c>
      <c r="J29" s="337">
        <v>49201.386787999996</v>
      </c>
      <c r="K29" s="337">
        <v>37461.475704999997</v>
      </c>
      <c r="L29" s="337">
        <v>11739.911083000001</v>
      </c>
      <c r="M29" s="109"/>
      <c r="N29" s="109"/>
      <c r="O29" s="315" t="s">
        <v>64</v>
      </c>
      <c r="P29" s="337">
        <v>168058.45697299999</v>
      </c>
      <c r="Q29" s="337">
        <v>85986.609087000004</v>
      </c>
      <c r="R29" s="337">
        <v>946.99629299999992</v>
      </c>
      <c r="S29" s="337">
        <v>3636.4368439999998</v>
      </c>
      <c r="T29" s="337">
        <v>77434.475164000003</v>
      </c>
      <c r="U29" s="337">
        <v>53.939585000000001</v>
      </c>
      <c r="V29" s="337">
        <v>0</v>
      </c>
      <c r="W29" s="109"/>
    </row>
    <row r="30" spans="2:23" ht="12" customHeight="1" x14ac:dyDescent="0.2">
      <c r="B30" s="136"/>
      <c r="C30" s="138"/>
      <c r="D30" s="138"/>
      <c r="E30" s="109"/>
      <c r="F30" s="134"/>
      <c r="G30" s="109"/>
      <c r="H30" s="109"/>
      <c r="I30" s="321" t="s">
        <v>138</v>
      </c>
      <c r="J30" s="337">
        <v>105533.900255</v>
      </c>
      <c r="K30" s="337">
        <v>96711.597903000002</v>
      </c>
      <c r="L30" s="337">
        <v>8822.3023520000006</v>
      </c>
      <c r="M30" s="109"/>
      <c r="N30" s="109"/>
      <c r="O30" s="315" t="s">
        <v>62</v>
      </c>
      <c r="P30" s="337">
        <v>799022.47350799991</v>
      </c>
      <c r="Q30" s="337">
        <v>527936.40492100001</v>
      </c>
      <c r="R30" s="337">
        <v>226.639814</v>
      </c>
      <c r="S30" s="337">
        <v>4341.3737499999997</v>
      </c>
      <c r="T30" s="337">
        <v>266517.61471699999</v>
      </c>
      <c r="U30" s="337">
        <v>0.44030599999999998</v>
      </c>
      <c r="V30" s="337">
        <v>0</v>
      </c>
      <c r="W30" s="109"/>
    </row>
    <row r="31" spans="2:23" ht="12" customHeight="1" thickBot="1" x14ac:dyDescent="0.25">
      <c r="B31" s="136"/>
      <c r="C31" s="139"/>
      <c r="D31" s="138"/>
      <c r="G31" s="109"/>
      <c r="H31" s="109"/>
      <c r="I31" s="321" t="s">
        <v>139</v>
      </c>
      <c r="J31" s="337">
        <v>21549.070216000004</v>
      </c>
      <c r="K31" s="337">
        <v>20620.055964000003</v>
      </c>
      <c r="L31" s="337">
        <v>929.01425199999994</v>
      </c>
      <c r="M31" s="109"/>
      <c r="N31" s="109"/>
      <c r="O31" s="316" t="s">
        <v>429</v>
      </c>
      <c r="P31" s="338">
        <v>253938.19815200011</v>
      </c>
      <c r="Q31" s="338">
        <v>22390.155204999999</v>
      </c>
      <c r="R31" s="338">
        <v>1325.0592120000001</v>
      </c>
      <c r="S31" s="338">
        <v>-3031.9456279999999</v>
      </c>
      <c r="T31" s="338">
        <v>229135.45133800001</v>
      </c>
      <c r="U31" s="338">
        <v>443.89025300000003</v>
      </c>
      <c r="V31" s="338">
        <v>3675.5877720001154</v>
      </c>
      <c r="W31" s="109"/>
    </row>
    <row r="32" spans="2:23" ht="12" customHeight="1" x14ac:dyDescent="0.2">
      <c r="B32" s="136"/>
      <c r="C32" s="139"/>
      <c r="D32" s="138"/>
      <c r="E32" s="109"/>
      <c r="F32" s="140"/>
      <c r="G32" s="109"/>
      <c r="H32" s="109"/>
      <c r="I32" s="321" t="s">
        <v>140</v>
      </c>
      <c r="J32" s="337">
        <v>123647.76131599999</v>
      </c>
      <c r="K32" s="337">
        <v>122109.42129899999</v>
      </c>
      <c r="L32" s="337">
        <v>1538.340017</v>
      </c>
      <c r="M32" s="109"/>
      <c r="N32" s="109"/>
      <c r="O32" s="301" t="s">
        <v>34</v>
      </c>
      <c r="P32" s="301"/>
      <c r="Q32" s="301"/>
      <c r="R32" s="301"/>
      <c r="S32" s="301"/>
      <c r="T32" s="301"/>
      <c r="U32" s="301"/>
      <c r="V32" s="301"/>
      <c r="W32" s="109"/>
    </row>
    <row r="33" spans="2:23" ht="12" customHeight="1" x14ac:dyDescent="0.2">
      <c r="B33" s="136"/>
      <c r="C33" s="143"/>
      <c r="D33" s="138"/>
      <c r="E33" s="109"/>
      <c r="F33" s="140"/>
      <c r="G33" s="109"/>
      <c r="H33" s="109"/>
      <c r="I33" s="321" t="s">
        <v>141</v>
      </c>
      <c r="J33" s="337">
        <v>73153.478973999998</v>
      </c>
      <c r="K33" s="337">
        <v>73887.424136999995</v>
      </c>
      <c r="L33" s="337">
        <v>-733.94516299999998</v>
      </c>
      <c r="M33" s="109"/>
      <c r="N33" s="109"/>
      <c r="O33" s="141" t="s">
        <v>35</v>
      </c>
      <c r="P33" s="141"/>
      <c r="Q33" s="141"/>
      <c r="R33" s="141"/>
      <c r="S33" s="141"/>
      <c r="T33" s="141"/>
      <c r="U33" s="141"/>
      <c r="V33" s="141"/>
      <c r="W33" s="109"/>
    </row>
    <row r="34" spans="2:23" ht="12" customHeight="1" x14ac:dyDescent="0.2">
      <c r="B34" s="136"/>
      <c r="C34" s="142"/>
      <c r="D34" s="138"/>
      <c r="E34" s="109"/>
      <c r="F34" s="134"/>
      <c r="G34" s="109"/>
      <c r="H34" s="109"/>
      <c r="I34" s="321" t="s">
        <v>142</v>
      </c>
      <c r="J34" s="337">
        <v>58711.310618000003</v>
      </c>
      <c r="K34" s="337">
        <v>57750.910537000003</v>
      </c>
      <c r="L34" s="337">
        <v>960.400081</v>
      </c>
      <c r="M34" s="109"/>
      <c r="N34" s="109"/>
      <c r="O34" s="302" t="s">
        <v>450</v>
      </c>
      <c r="P34" s="302"/>
      <c r="Q34" s="302"/>
      <c r="R34" s="302"/>
      <c r="S34" s="302"/>
      <c r="T34" s="302"/>
      <c r="U34" s="302"/>
      <c r="V34" s="302"/>
      <c r="W34" s="109"/>
    </row>
    <row r="35" spans="2:23" ht="12" customHeight="1" x14ac:dyDescent="0.2">
      <c r="B35" s="136"/>
      <c r="C35" s="255"/>
      <c r="D35" s="138"/>
      <c r="E35" s="109"/>
      <c r="F35" s="134"/>
      <c r="G35" s="109"/>
      <c r="H35" s="109"/>
      <c r="I35" s="321" t="s">
        <v>143</v>
      </c>
      <c r="J35" s="337">
        <v>4355.9137970000002</v>
      </c>
      <c r="K35" s="337">
        <v>4126.0756140000003</v>
      </c>
      <c r="L35" s="337">
        <v>229.83818300000001</v>
      </c>
      <c r="M35" s="109"/>
      <c r="N35" s="109"/>
      <c r="O35" s="302" t="s">
        <v>451</v>
      </c>
      <c r="P35" s="302"/>
      <c r="Q35" s="302"/>
      <c r="R35" s="302"/>
      <c r="S35" s="302"/>
      <c r="T35" s="302"/>
      <c r="U35" s="302"/>
      <c r="V35" s="302"/>
      <c r="W35" s="109"/>
    </row>
    <row r="36" spans="2:23" ht="12" customHeight="1" x14ac:dyDescent="0.2">
      <c r="B36" s="136"/>
      <c r="C36" s="138"/>
      <c r="D36" s="138"/>
      <c r="E36" s="19"/>
      <c r="F36" s="134"/>
      <c r="G36" s="109"/>
      <c r="H36" s="109"/>
      <c r="I36" s="322" t="s">
        <v>144</v>
      </c>
      <c r="J36" s="337">
        <v>7713.6862840000003</v>
      </c>
      <c r="K36" s="337">
        <v>7423.4845860000005</v>
      </c>
      <c r="L36" s="337">
        <v>290.20169799999996</v>
      </c>
      <c r="M36" s="109"/>
      <c r="N36" s="109"/>
      <c r="O36" s="302" t="s">
        <v>413</v>
      </c>
      <c r="P36" s="109"/>
      <c r="Q36" s="109"/>
      <c r="R36" s="109"/>
      <c r="S36" s="109"/>
      <c r="T36" s="109"/>
      <c r="U36" s="109"/>
      <c r="V36" s="109"/>
      <c r="W36" s="109"/>
    </row>
    <row r="37" spans="2:23" ht="12" customHeight="1" x14ac:dyDescent="0.2">
      <c r="B37" s="136"/>
      <c r="C37" s="138"/>
      <c r="D37" s="138"/>
      <c r="E37" s="134"/>
      <c r="F37" s="134"/>
      <c r="G37" s="109"/>
      <c r="H37" s="109"/>
      <c r="I37" s="321" t="s">
        <v>145</v>
      </c>
      <c r="J37" s="337">
        <v>17573.435889</v>
      </c>
      <c r="K37" s="337">
        <v>11649.991790999999</v>
      </c>
      <c r="L37" s="337">
        <v>5923.4440979999999</v>
      </c>
      <c r="M37" s="109"/>
      <c r="N37" s="109"/>
      <c r="O37" s="141" t="s">
        <v>414</v>
      </c>
      <c r="P37" s="141"/>
      <c r="Q37" s="141"/>
      <c r="R37" s="141"/>
      <c r="S37" s="141"/>
      <c r="T37" s="141"/>
      <c r="U37" s="141"/>
      <c r="V37" s="141"/>
      <c r="W37" s="109"/>
    </row>
    <row r="38" spans="2:23" ht="12" customHeight="1" x14ac:dyDescent="0.2">
      <c r="B38" s="136"/>
      <c r="C38" s="138"/>
      <c r="D38" s="138"/>
      <c r="E38" s="134"/>
      <c r="F38" s="134"/>
      <c r="G38" s="109"/>
      <c r="H38" s="109"/>
      <c r="I38" s="321" t="s">
        <v>146</v>
      </c>
      <c r="J38" s="337">
        <v>114121.23186100001</v>
      </c>
      <c r="K38" s="337">
        <v>115984.117589</v>
      </c>
      <c r="L38" s="337">
        <v>-1862.8857280000002</v>
      </c>
      <c r="M38" s="109"/>
      <c r="N38" s="109"/>
      <c r="O38" s="141" t="s">
        <v>415</v>
      </c>
      <c r="P38" s="109"/>
      <c r="Q38" s="109"/>
      <c r="R38" s="109"/>
      <c r="S38" s="109"/>
      <c r="T38" s="109"/>
      <c r="U38" s="109"/>
      <c r="V38" s="109"/>
      <c r="W38" s="109"/>
    </row>
    <row r="39" spans="2:23" ht="12" customHeight="1" x14ac:dyDescent="0.2">
      <c r="B39" s="136"/>
      <c r="C39" s="139"/>
      <c r="D39" s="138"/>
      <c r="E39" s="134"/>
      <c r="F39" s="109"/>
      <c r="G39" s="109"/>
      <c r="H39" s="109"/>
      <c r="I39" s="321" t="s">
        <v>147</v>
      </c>
      <c r="J39" s="337">
        <v>28887.43564</v>
      </c>
      <c r="K39" s="337">
        <v>26762.064340000001</v>
      </c>
      <c r="L39" s="337">
        <v>2125.3712999999998</v>
      </c>
      <c r="M39" s="109"/>
      <c r="N39" s="109"/>
      <c r="O39" s="141" t="s">
        <v>49</v>
      </c>
      <c r="P39" s="379"/>
      <c r="Q39" s="109"/>
      <c r="R39" s="109"/>
      <c r="S39" s="109"/>
      <c r="T39" s="109"/>
      <c r="U39" s="109"/>
      <c r="V39" s="109"/>
      <c r="W39" s="109"/>
    </row>
    <row r="40" spans="2:23" ht="12" customHeight="1" thickBot="1" x14ac:dyDescent="0.25">
      <c r="B40" s="136"/>
      <c r="C40" s="139"/>
      <c r="D40" s="138"/>
      <c r="E40" s="134"/>
      <c r="F40" s="109"/>
      <c r="G40" s="109"/>
      <c r="H40" s="109"/>
      <c r="I40" s="299" t="s">
        <v>449</v>
      </c>
      <c r="J40" s="338">
        <v>3675.5877720001154</v>
      </c>
      <c r="K40" s="338">
        <v>3675.5877720001154</v>
      </c>
      <c r="L40" s="338">
        <v>0</v>
      </c>
      <c r="M40" s="109"/>
      <c r="N40" s="109"/>
      <c r="O40" s="109"/>
      <c r="P40" s="109"/>
      <c r="Q40" s="109"/>
      <c r="R40" s="109"/>
      <c r="S40" s="109"/>
      <c r="T40" s="109"/>
      <c r="U40" s="109"/>
      <c r="V40" s="109"/>
      <c r="W40" s="109"/>
    </row>
    <row r="41" spans="2:23" ht="12" customHeight="1" x14ac:dyDescent="0.2">
      <c r="B41" s="136"/>
      <c r="C41" s="139"/>
      <c r="D41" s="138"/>
      <c r="E41" s="134"/>
      <c r="F41" s="109"/>
      <c r="G41" s="109"/>
      <c r="H41" s="109"/>
      <c r="I41" s="300" t="s">
        <v>34</v>
      </c>
      <c r="J41" s="300"/>
      <c r="K41" s="300"/>
      <c r="L41" s="300"/>
      <c r="M41" s="109"/>
      <c r="N41" s="109"/>
      <c r="O41" s="109"/>
      <c r="P41" s="109"/>
      <c r="Q41" s="109"/>
      <c r="R41" s="109"/>
      <c r="S41" s="109"/>
      <c r="T41" s="109"/>
      <c r="U41" s="109"/>
      <c r="V41" s="109"/>
      <c r="W41" s="109"/>
    </row>
    <row r="42" spans="2:23" ht="12" customHeight="1" x14ac:dyDescent="0.2">
      <c r="B42" s="136"/>
      <c r="C42" s="145"/>
      <c r="D42" s="138"/>
      <c r="E42" s="134"/>
      <c r="F42" s="109"/>
      <c r="G42" s="109"/>
      <c r="H42" s="109"/>
      <c r="I42" s="407" t="s">
        <v>35</v>
      </c>
      <c r="J42" s="407"/>
      <c r="K42" s="407"/>
      <c r="L42" s="407"/>
      <c r="M42" s="109"/>
      <c r="N42" s="109"/>
      <c r="O42" s="109"/>
      <c r="P42" s="141"/>
      <c r="Q42" s="141"/>
      <c r="R42" s="141"/>
      <c r="S42" s="141"/>
      <c r="T42" s="141"/>
      <c r="U42" s="141"/>
      <c r="V42" s="141"/>
      <c r="W42" s="109"/>
    </row>
    <row r="43" spans="2:23" ht="12" customHeight="1" x14ac:dyDescent="0.2">
      <c r="B43" s="146"/>
      <c r="C43" s="256"/>
      <c r="D43" s="138"/>
      <c r="E43" s="134"/>
      <c r="F43" s="109"/>
      <c r="G43" s="109"/>
      <c r="H43" s="109"/>
      <c r="I43" s="407" t="s">
        <v>382</v>
      </c>
      <c r="J43" s="109"/>
      <c r="K43" s="109"/>
      <c r="L43" s="109"/>
      <c r="M43" s="109"/>
      <c r="N43" s="109"/>
      <c r="O43" s="109"/>
      <c r="P43" s="109"/>
      <c r="Q43" s="109"/>
      <c r="R43" s="109"/>
      <c r="S43" s="109"/>
      <c r="T43" s="109"/>
      <c r="U43" s="109"/>
      <c r="V43" s="109"/>
      <c r="W43" s="109"/>
    </row>
    <row r="44" spans="2:23" ht="12" customHeight="1" x14ac:dyDescent="0.2">
      <c r="B44" s="146"/>
      <c r="C44" s="146"/>
      <c r="D44" s="138"/>
      <c r="E44" s="134"/>
      <c r="F44" s="109"/>
      <c r="G44" s="109"/>
      <c r="H44" s="109"/>
      <c r="I44" s="542" t="s">
        <v>49</v>
      </c>
      <c r="J44" s="542"/>
      <c r="K44" s="542"/>
      <c r="L44" s="542"/>
      <c r="M44" s="147"/>
      <c r="N44" s="109"/>
      <c r="O44" s="109"/>
      <c r="P44" s="109"/>
      <c r="Q44" s="109"/>
      <c r="R44" s="109"/>
      <c r="S44" s="109"/>
      <c r="T44" s="109"/>
      <c r="U44" s="109"/>
      <c r="V44" s="109"/>
      <c r="W44" s="109"/>
    </row>
    <row r="45" spans="2:23" ht="12" customHeight="1" x14ac:dyDescent="0.2">
      <c r="B45" s="539"/>
      <c r="C45" s="539"/>
      <c r="D45" s="138"/>
      <c r="E45" s="134"/>
      <c r="F45" s="109"/>
      <c r="G45" s="109"/>
      <c r="H45" s="109"/>
      <c r="I45" s="109"/>
      <c r="J45" s="109"/>
      <c r="K45" s="109"/>
      <c r="L45" s="109"/>
      <c r="M45" s="109"/>
      <c r="N45" s="109"/>
      <c r="O45" s="109"/>
      <c r="P45" s="109"/>
      <c r="Q45" s="109"/>
      <c r="R45" s="109"/>
      <c r="S45" s="109"/>
      <c r="T45" s="109"/>
      <c r="U45" s="109"/>
      <c r="V45" s="109"/>
      <c r="W45" s="109"/>
    </row>
    <row r="46" spans="2:23" ht="12" customHeight="1" x14ac:dyDescent="0.2">
      <c r="B46" s="149"/>
      <c r="C46" s="149"/>
      <c r="D46" s="138"/>
      <c r="E46" s="134"/>
      <c r="F46" s="109"/>
      <c r="G46" s="109"/>
      <c r="H46" s="109"/>
      <c r="I46" s="109"/>
      <c r="J46" s="109"/>
      <c r="K46" s="109"/>
      <c r="L46" s="109"/>
      <c r="M46" s="109"/>
      <c r="N46" s="109"/>
      <c r="O46" s="109"/>
      <c r="P46" s="109"/>
      <c r="Q46" s="109"/>
      <c r="R46" s="109"/>
      <c r="S46" s="109"/>
      <c r="T46" s="109"/>
      <c r="U46" s="109"/>
      <c r="V46" s="109"/>
      <c r="W46" s="109"/>
    </row>
  </sheetData>
  <mergeCells count="5">
    <mergeCell ref="B45:C45"/>
    <mergeCell ref="E13:F13"/>
    <mergeCell ref="R13:S13"/>
    <mergeCell ref="T13:U13"/>
    <mergeCell ref="I44:L44"/>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44"/>
  <sheetViews>
    <sheetView showGridLines="0" zoomScale="130" zoomScaleNormal="130" workbookViewId="0"/>
  </sheetViews>
  <sheetFormatPr baseColWidth="10" defaultColWidth="11.42578125" defaultRowHeight="12.75" customHeight="1" x14ac:dyDescent="0.2"/>
  <cols>
    <col min="1" max="1" width="10.85546875" style="163" customWidth="1"/>
    <col min="2" max="3" width="20.7109375" style="163" customWidth="1"/>
    <col min="4" max="5" width="11.5703125" style="163" customWidth="1"/>
    <col min="6" max="6" width="30.28515625" style="163" customWidth="1"/>
    <col min="7" max="7" width="23" style="163" customWidth="1"/>
    <col min="8" max="8" width="11.5703125" style="163" bestFit="1" customWidth="1"/>
    <col min="9" max="9" width="11.42578125" style="163"/>
    <col min="10" max="10" width="50.7109375" style="163" customWidth="1"/>
    <col min="11" max="12" width="11.5703125" style="163" bestFit="1" customWidth="1"/>
    <col min="13" max="13" width="10.7109375" style="163" customWidth="1"/>
    <col min="14" max="14" width="15.7109375" style="163" customWidth="1"/>
    <col min="15" max="16" width="12.7109375" style="163" customWidth="1"/>
    <col min="17" max="17" width="20.7109375" style="163" customWidth="1"/>
    <col min="18" max="21" width="12.7109375" style="163" customWidth="1"/>
    <col min="22" max="22" width="15.5703125" style="163" customWidth="1"/>
    <col min="23" max="23" width="14.7109375" style="163" customWidth="1"/>
    <col min="24" max="24" width="16" style="163" bestFit="1" customWidth="1"/>
    <col min="25" max="16384" width="11.42578125" style="163"/>
  </cols>
  <sheetData>
    <row r="1" spans="1:24" ht="12.75" customHeight="1" x14ac:dyDescent="0.2">
      <c r="A1" s="109"/>
      <c r="B1" s="139"/>
      <c r="C1" s="138"/>
      <c r="D1" s="109"/>
      <c r="E1" s="109"/>
      <c r="F1" s="109"/>
      <c r="G1" s="109"/>
      <c r="H1" s="109"/>
      <c r="I1" s="109"/>
      <c r="J1" s="109"/>
      <c r="K1" s="109"/>
      <c r="L1" s="109"/>
      <c r="M1" s="109"/>
      <c r="N1" s="167"/>
      <c r="O1" s="109"/>
      <c r="P1" s="109"/>
      <c r="Q1" s="109"/>
      <c r="R1" s="109"/>
      <c r="S1" s="109"/>
      <c r="T1" s="109"/>
      <c r="U1" s="109"/>
      <c r="V1" s="109"/>
      <c r="W1" s="109"/>
      <c r="X1" s="109"/>
    </row>
    <row r="2" spans="1:24" ht="12.75" customHeight="1" x14ac:dyDescent="0.2">
      <c r="A2" s="109"/>
      <c r="B2" s="138"/>
      <c r="C2" s="138"/>
      <c r="D2" s="109"/>
      <c r="E2" s="109"/>
      <c r="F2" s="109"/>
      <c r="G2" s="109"/>
      <c r="H2" s="109"/>
      <c r="I2" s="109"/>
      <c r="J2" s="109"/>
      <c r="K2" s="109"/>
      <c r="L2" s="109"/>
      <c r="M2" s="109"/>
      <c r="N2" s="167"/>
      <c r="O2" s="109"/>
      <c r="P2" s="109"/>
      <c r="Q2" s="109"/>
      <c r="R2" s="109"/>
      <c r="S2" s="109"/>
      <c r="T2" s="109"/>
      <c r="U2" s="109"/>
      <c r="V2" s="109"/>
      <c r="W2" s="109"/>
      <c r="X2" s="109"/>
    </row>
    <row r="3" spans="1:24" ht="12.75" customHeight="1" x14ac:dyDescent="0.2">
      <c r="A3" s="169"/>
      <c r="B3" s="138"/>
      <c r="C3" s="138"/>
      <c r="D3" s="109"/>
      <c r="E3" s="109"/>
      <c r="F3" s="109"/>
      <c r="G3" s="109"/>
      <c r="H3" s="109"/>
      <c r="I3" s="109"/>
      <c r="J3" s="109"/>
      <c r="K3" s="109"/>
      <c r="L3" s="109"/>
      <c r="M3" s="109"/>
      <c r="N3" s="167"/>
      <c r="O3" s="109"/>
      <c r="P3" s="109"/>
      <c r="Q3" s="546" t="s">
        <v>299</v>
      </c>
      <c r="R3" s="546"/>
      <c r="S3" s="546"/>
      <c r="T3" s="546"/>
      <c r="U3" s="546"/>
      <c r="V3" s="546"/>
      <c r="W3" s="109"/>
      <c r="X3" s="109"/>
    </row>
    <row r="4" spans="1:24" ht="12.75" customHeight="1" x14ac:dyDescent="0.2">
      <c r="A4" s="169"/>
      <c r="B4" s="168"/>
      <c r="C4" s="138"/>
      <c r="D4" s="109"/>
      <c r="E4" s="109"/>
      <c r="F4" s="109"/>
      <c r="G4" s="109"/>
      <c r="H4" s="109"/>
      <c r="I4" s="109"/>
      <c r="J4" s="109"/>
      <c r="K4" s="109"/>
      <c r="L4" s="109"/>
      <c r="M4" s="109"/>
      <c r="N4" s="167"/>
      <c r="O4" s="109"/>
      <c r="P4" s="109"/>
      <c r="Q4" s="546" t="s">
        <v>109</v>
      </c>
      <c r="R4" s="546"/>
      <c r="S4" s="546"/>
      <c r="T4" s="546"/>
      <c r="U4" s="546"/>
      <c r="V4" s="546"/>
      <c r="W4" s="109"/>
      <c r="X4" s="115"/>
    </row>
    <row r="5" spans="1:24" ht="12.75" customHeight="1" thickBot="1" x14ac:dyDescent="0.25">
      <c r="A5" s="169"/>
      <c r="B5" s="138"/>
      <c r="C5" s="138"/>
      <c r="D5" s="109"/>
      <c r="E5" s="109"/>
      <c r="F5" s="169"/>
      <c r="G5" s="169"/>
      <c r="H5" s="109"/>
      <c r="I5" s="109"/>
      <c r="J5" s="280" t="s">
        <v>299</v>
      </c>
      <c r="K5" s="88"/>
      <c r="L5" s="88"/>
      <c r="M5" s="88"/>
      <c r="N5" s="167"/>
      <c r="O5" s="109"/>
      <c r="P5" s="109"/>
      <c r="Q5" s="543" t="s">
        <v>432</v>
      </c>
      <c r="R5" s="543"/>
      <c r="S5" s="543"/>
      <c r="T5" s="543"/>
      <c r="U5" s="543"/>
      <c r="V5" s="543"/>
      <c r="W5" s="109"/>
      <c r="X5" s="115"/>
    </row>
    <row r="6" spans="1:24" ht="12.75" customHeight="1" thickBot="1" x14ac:dyDescent="0.25">
      <c r="A6" s="169"/>
      <c r="B6" s="109"/>
      <c r="C6" s="109"/>
      <c r="D6" s="109"/>
      <c r="E6" s="109"/>
      <c r="F6" s="540" t="s">
        <v>300</v>
      </c>
      <c r="G6" s="540"/>
      <c r="H6" s="109"/>
      <c r="I6" s="109"/>
      <c r="J6" s="116" t="s">
        <v>113</v>
      </c>
      <c r="K6" s="88"/>
      <c r="L6" s="88"/>
      <c r="M6" s="88"/>
      <c r="N6" s="167"/>
      <c r="O6" s="109"/>
      <c r="P6" s="109"/>
      <c r="Q6" s="117"/>
      <c r="R6" s="118"/>
      <c r="S6" s="119"/>
      <c r="T6" s="119" t="s">
        <v>47</v>
      </c>
      <c r="U6" s="118"/>
      <c r="V6" s="118"/>
      <c r="W6" s="109"/>
      <c r="X6" s="115"/>
    </row>
    <row r="7" spans="1:24" ht="12.75" customHeight="1" thickBot="1" x14ac:dyDescent="0.25">
      <c r="A7" s="169"/>
      <c r="B7" s="547" t="s">
        <v>298</v>
      </c>
      <c r="C7" s="547"/>
      <c r="D7" s="109"/>
      <c r="E7" s="109"/>
      <c r="F7" s="513" t="s">
        <v>148</v>
      </c>
      <c r="G7" s="513"/>
      <c r="H7" s="109"/>
      <c r="I7" s="109"/>
      <c r="J7" s="401" t="s">
        <v>432</v>
      </c>
      <c r="K7" s="88"/>
      <c r="L7" s="88"/>
      <c r="M7" s="88"/>
      <c r="N7" s="167"/>
      <c r="O7" s="109"/>
      <c r="P7" s="109"/>
      <c r="Q7" s="120"/>
      <c r="R7" s="120"/>
      <c r="S7" s="120"/>
      <c r="T7" s="548" t="s">
        <v>87</v>
      </c>
      <c r="U7" s="548"/>
      <c r="V7" s="120"/>
      <c r="W7" s="109"/>
      <c r="X7" s="115"/>
    </row>
    <row r="8" spans="1:24" ht="12.75" customHeight="1" thickBot="1" x14ac:dyDescent="0.25">
      <c r="A8" s="169"/>
      <c r="B8" s="170" t="s">
        <v>96</v>
      </c>
      <c r="C8" s="170"/>
      <c r="D8" s="109"/>
      <c r="E8" s="109"/>
      <c r="F8" s="513" t="s">
        <v>340</v>
      </c>
      <c r="G8" s="513"/>
      <c r="H8" s="109"/>
      <c r="I8" s="109"/>
      <c r="J8" s="117"/>
      <c r="K8" s="544" t="s">
        <v>47</v>
      </c>
      <c r="L8" s="544"/>
      <c r="M8" s="544"/>
      <c r="N8" s="167"/>
      <c r="O8" s="109"/>
      <c r="P8" s="109"/>
      <c r="Q8" s="123" t="s">
        <v>115</v>
      </c>
      <c r="R8" s="120"/>
      <c r="S8" s="124" t="s">
        <v>116</v>
      </c>
      <c r="T8" s="125" t="s">
        <v>107</v>
      </c>
      <c r="U8" s="125" t="s">
        <v>106</v>
      </c>
      <c r="V8" s="126"/>
      <c r="W8" s="109"/>
      <c r="X8" s="115"/>
    </row>
    <row r="9" spans="1:24" ht="12.75" customHeight="1" thickBot="1" x14ac:dyDescent="0.25">
      <c r="A9" s="169"/>
      <c r="B9" s="401" t="s">
        <v>432</v>
      </c>
      <c r="C9" s="334"/>
      <c r="D9" s="109"/>
      <c r="E9" s="109"/>
      <c r="F9" s="545" t="s">
        <v>432</v>
      </c>
      <c r="G9" s="515"/>
      <c r="H9" s="109"/>
      <c r="I9" s="109"/>
      <c r="J9" s="127" t="s">
        <v>46</v>
      </c>
      <c r="K9" s="127" t="s">
        <v>48</v>
      </c>
      <c r="L9" s="125" t="s">
        <v>108</v>
      </c>
      <c r="M9" s="125" t="s">
        <v>116</v>
      </c>
      <c r="N9" s="167"/>
      <c r="O9" s="109"/>
      <c r="P9" s="109"/>
      <c r="Q9" s="126" t="s">
        <v>357</v>
      </c>
      <c r="R9" s="130" t="s">
        <v>48</v>
      </c>
      <c r="S9" s="130" t="s">
        <v>100</v>
      </c>
      <c r="T9" s="127" t="s">
        <v>117</v>
      </c>
      <c r="U9" s="127" t="s">
        <v>117</v>
      </c>
      <c r="V9" s="123" t="s">
        <v>378</v>
      </c>
      <c r="W9" s="109"/>
      <c r="X9" s="109"/>
    </row>
    <row r="10" spans="1:24" ht="12.75" customHeight="1" thickBot="1" x14ac:dyDescent="0.25">
      <c r="A10" s="169"/>
      <c r="B10" s="40" t="s">
        <v>46</v>
      </c>
      <c r="C10" s="40" t="s">
        <v>47</v>
      </c>
      <c r="D10" s="109"/>
      <c r="E10" s="109"/>
      <c r="F10" s="40" t="s">
        <v>46</v>
      </c>
      <c r="G10" s="131" t="s">
        <v>118</v>
      </c>
      <c r="H10" s="109"/>
      <c r="I10" s="109"/>
      <c r="J10" s="120"/>
      <c r="K10" s="127"/>
      <c r="L10" s="127" t="s">
        <v>100</v>
      </c>
      <c r="M10" s="127" t="s">
        <v>119</v>
      </c>
      <c r="N10" s="167"/>
      <c r="O10" s="109"/>
      <c r="P10" s="109"/>
      <c r="Q10" s="120"/>
      <c r="R10" s="130"/>
      <c r="S10" s="130"/>
      <c r="T10" s="124" t="s">
        <v>120</v>
      </c>
      <c r="U10" s="124" t="s">
        <v>120</v>
      </c>
      <c r="V10" s="120"/>
      <c r="W10" s="109"/>
      <c r="X10" s="109"/>
    </row>
    <row r="11" spans="1:24" ht="3" customHeight="1" thickTop="1" thickBot="1" x14ac:dyDescent="0.25">
      <c r="A11" s="169"/>
      <c r="B11" s="171"/>
      <c r="C11" s="172"/>
      <c r="D11" s="109"/>
      <c r="E11" s="109"/>
      <c r="F11" s="151"/>
      <c r="G11" s="192"/>
      <c r="H11" s="109"/>
      <c r="I11" s="109"/>
      <c r="J11" s="108"/>
      <c r="K11" s="108"/>
      <c r="L11" s="108"/>
      <c r="M11" s="108"/>
      <c r="N11" s="167"/>
      <c r="O11" s="109"/>
      <c r="P11" s="109"/>
      <c r="Q11" s="108"/>
      <c r="R11" s="108"/>
      <c r="S11" s="108"/>
      <c r="T11" s="108"/>
      <c r="U11" s="108"/>
      <c r="V11" s="108"/>
      <c r="W11" s="109"/>
      <c r="X11" s="132"/>
    </row>
    <row r="12" spans="1:24" ht="12.75" customHeight="1" thickTop="1" x14ac:dyDescent="0.2">
      <c r="A12" s="169"/>
      <c r="B12" s="416" t="s">
        <v>48</v>
      </c>
      <c r="C12" s="432">
        <v>860273.87888699991</v>
      </c>
      <c r="D12" s="169"/>
      <c r="E12" s="169"/>
      <c r="F12" s="416" t="s">
        <v>48</v>
      </c>
      <c r="G12" s="435">
        <v>1950506</v>
      </c>
      <c r="H12" s="169"/>
      <c r="I12" s="169"/>
      <c r="J12" s="416" t="s">
        <v>48</v>
      </c>
      <c r="K12" s="432">
        <v>860273.87888699991</v>
      </c>
      <c r="L12" s="432">
        <v>837835.27916599996</v>
      </c>
      <c r="M12" s="432">
        <v>22438.599720999999</v>
      </c>
      <c r="N12" s="167"/>
      <c r="O12" s="173"/>
      <c r="P12" s="109"/>
      <c r="Q12" s="426" t="s">
        <v>48</v>
      </c>
      <c r="R12" s="417">
        <v>860273.87888699991</v>
      </c>
      <c r="S12" s="417">
        <v>284868.778468</v>
      </c>
      <c r="T12" s="417">
        <v>11494.018015000001</v>
      </c>
      <c r="U12" s="417">
        <v>10944.581705999999</v>
      </c>
      <c r="V12" s="417">
        <v>552966.50069799996</v>
      </c>
      <c r="W12" s="109"/>
      <c r="X12" s="132"/>
    </row>
    <row r="13" spans="1:24" ht="12.75" customHeight="1" x14ac:dyDescent="0.2">
      <c r="A13" s="169"/>
      <c r="B13" s="324" t="s">
        <v>123</v>
      </c>
      <c r="C13" s="433">
        <v>837835.27916599996</v>
      </c>
      <c r="D13" s="109"/>
      <c r="E13" s="109"/>
      <c r="F13" s="324" t="s">
        <v>123</v>
      </c>
      <c r="G13" s="436">
        <v>497881</v>
      </c>
      <c r="H13" s="109"/>
      <c r="I13" s="109"/>
      <c r="J13" s="324" t="s">
        <v>124</v>
      </c>
      <c r="K13" s="438">
        <v>-19450.963036000001</v>
      </c>
      <c r="L13" s="438">
        <v>-17831.935458</v>
      </c>
      <c r="M13" s="438">
        <v>-1619.0275779999999</v>
      </c>
      <c r="N13" s="167"/>
      <c r="O13" s="173"/>
      <c r="P13" s="109"/>
      <c r="Q13" s="315" t="s">
        <v>84</v>
      </c>
      <c r="R13" s="419">
        <v>17672.923535999998</v>
      </c>
      <c r="S13" s="419">
        <v>12542.501444</v>
      </c>
      <c r="T13" s="419">
        <v>3578.7528650000004</v>
      </c>
      <c r="U13" s="419">
        <v>1551.6692269999999</v>
      </c>
      <c r="V13" s="419">
        <v>0</v>
      </c>
      <c r="W13" s="109"/>
      <c r="X13" s="174"/>
    </row>
    <row r="14" spans="1:24" ht="12.75" customHeight="1" thickBot="1" x14ac:dyDescent="0.25">
      <c r="A14" s="169"/>
      <c r="B14" s="320" t="s">
        <v>125</v>
      </c>
      <c r="C14" s="434">
        <v>22438.599720999999</v>
      </c>
      <c r="D14" s="109"/>
      <c r="E14" s="109"/>
      <c r="F14" s="320" t="s">
        <v>125</v>
      </c>
      <c r="G14" s="437">
        <v>1452625</v>
      </c>
      <c r="H14" s="109"/>
      <c r="I14" s="175"/>
      <c r="J14" s="324" t="s">
        <v>126</v>
      </c>
      <c r="K14" s="438">
        <v>-11847.117398</v>
      </c>
      <c r="L14" s="438">
        <v>-11894.822903</v>
      </c>
      <c r="M14" s="438">
        <v>47.705505000000002</v>
      </c>
      <c r="N14" s="176"/>
      <c r="O14" s="173"/>
      <c r="P14" s="109"/>
      <c r="Q14" s="315" t="s">
        <v>82</v>
      </c>
      <c r="R14" s="419">
        <v>3115.5786100000005</v>
      </c>
      <c r="S14" s="419">
        <v>539.65776500000004</v>
      </c>
      <c r="T14" s="419">
        <v>1697.626888</v>
      </c>
      <c r="U14" s="419">
        <v>878.29395700000009</v>
      </c>
      <c r="V14" s="419">
        <v>0</v>
      </c>
      <c r="W14" s="109"/>
      <c r="X14" s="174"/>
    </row>
    <row r="15" spans="1:24" ht="12.75" customHeight="1" x14ac:dyDescent="0.2">
      <c r="A15" s="169"/>
      <c r="B15" s="553" t="s">
        <v>34</v>
      </c>
      <c r="C15" s="553"/>
      <c r="D15" s="109"/>
      <c r="E15" s="109"/>
      <c r="F15" s="552" t="s">
        <v>34</v>
      </c>
      <c r="G15" s="552"/>
      <c r="H15" s="109"/>
      <c r="I15" s="175"/>
      <c r="J15" s="324" t="s">
        <v>128</v>
      </c>
      <c r="K15" s="438">
        <v>9711.5073489999995</v>
      </c>
      <c r="L15" s="438">
        <v>9701.424187999999</v>
      </c>
      <c r="M15" s="438">
        <v>10.083161</v>
      </c>
      <c r="N15" s="176"/>
      <c r="O15" s="173"/>
      <c r="P15" s="109"/>
      <c r="Q15" s="315" t="s">
        <v>80</v>
      </c>
      <c r="R15" s="419">
        <v>1354.0077900000001</v>
      </c>
      <c r="S15" s="419">
        <v>-397.78280699999999</v>
      </c>
      <c r="T15" s="419">
        <v>1142.0636880000002</v>
      </c>
      <c r="U15" s="419">
        <v>609.72690899999998</v>
      </c>
      <c r="V15" s="419">
        <v>0</v>
      </c>
      <c r="W15" s="109"/>
      <c r="X15" s="174"/>
    </row>
    <row r="16" spans="1:24" ht="12.75" customHeight="1" x14ac:dyDescent="0.2">
      <c r="A16" s="169"/>
      <c r="B16" s="519" t="s">
        <v>35</v>
      </c>
      <c r="C16" s="519"/>
      <c r="D16" s="109"/>
      <c r="E16" s="109"/>
      <c r="F16" s="405" t="s">
        <v>132</v>
      </c>
      <c r="G16" s="405"/>
      <c r="H16" s="109"/>
      <c r="I16" s="109"/>
      <c r="J16" s="324" t="s">
        <v>130</v>
      </c>
      <c r="K16" s="438">
        <v>35039.515681999997</v>
      </c>
      <c r="L16" s="438">
        <v>33674.467583999998</v>
      </c>
      <c r="M16" s="438">
        <v>1365.048098</v>
      </c>
      <c r="N16" s="176"/>
      <c r="O16" s="173"/>
      <c r="P16" s="109"/>
      <c r="Q16" s="315" t="s">
        <v>78</v>
      </c>
      <c r="R16" s="419">
        <v>1822.389101</v>
      </c>
      <c r="S16" s="419">
        <v>510.565607</v>
      </c>
      <c r="T16" s="419">
        <v>845.86270200000001</v>
      </c>
      <c r="U16" s="419">
        <v>465.96079200000003</v>
      </c>
      <c r="V16" s="419">
        <v>0</v>
      </c>
      <c r="W16" s="109"/>
      <c r="X16" s="174"/>
    </row>
    <row r="17" spans="1:24" ht="12.75" customHeight="1" x14ac:dyDescent="0.2">
      <c r="A17" s="169"/>
      <c r="B17" s="519" t="s">
        <v>49</v>
      </c>
      <c r="C17" s="519"/>
      <c r="D17" s="109"/>
      <c r="E17" s="109"/>
      <c r="F17" s="405" t="s">
        <v>425</v>
      </c>
      <c r="G17" s="405"/>
      <c r="H17" s="109"/>
      <c r="I17" s="109"/>
      <c r="J17" s="324" t="s">
        <v>131</v>
      </c>
      <c r="K17" s="438">
        <v>-153307.78592899998</v>
      </c>
      <c r="L17" s="438">
        <v>-154070.92666999999</v>
      </c>
      <c r="M17" s="438">
        <v>763.14074100000005</v>
      </c>
      <c r="N17" s="176"/>
      <c r="O17" s="173"/>
      <c r="P17" s="109"/>
      <c r="Q17" s="315" t="s">
        <v>76</v>
      </c>
      <c r="R17" s="419">
        <v>13027.529872000001</v>
      </c>
      <c r="S17" s="419">
        <v>7911.0745850000012</v>
      </c>
      <c r="T17" s="419">
        <v>2834.376436</v>
      </c>
      <c r="U17" s="419">
        <v>2282.0788510000002</v>
      </c>
      <c r="V17" s="419">
        <v>0</v>
      </c>
      <c r="W17" s="109"/>
      <c r="X17" s="174"/>
    </row>
    <row r="18" spans="1:24" ht="12.75" customHeight="1" x14ac:dyDescent="0.2">
      <c r="A18" s="169"/>
      <c r="B18" s="109"/>
      <c r="C18" s="109"/>
      <c r="D18" s="109"/>
      <c r="E18" s="109"/>
      <c r="F18" s="405" t="s">
        <v>426</v>
      </c>
      <c r="G18" s="405"/>
      <c r="H18" s="109"/>
      <c r="I18" s="109"/>
      <c r="J18" s="324" t="s">
        <v>133</v>
      </c>
      <c r="K18" s="438">
        <v>10701.361022999999</v>
      </c>
      <c r="L18" s="438">
        <v>11010.170532</v>
      </c>
      <c r="M18" s="438">
        <v>-308.80950900000005</v>
      </c>
      <c r="N18" s="176"/>
      <c r="O18" s="173"/>
      <c r="P18" s="109"/>
      <c r="Q18" s="315" t="s">
        <v>73</v>
      </c>
      <c r="R18" s="419">
        <v>8919.3037210000002</v>
      </c>
      <c r="S18" s="419">
        <v>7906.6453929999998</v>
      </c>
      <c r="T18" s="419">
        <v>219.80054700000002</v>
      </c>
      <c r="U18" s="419">
        <v>792.85778099999993</v>
      </c>
      <c r="V18" s="419">
        <v>0</v>
      </c>
      <c r="W18" s="109"/>
      <c r="X18" s="174"/>
    </row>
    <row r="19" spans="1:24" ht="12.75" customHeight="1" x14ac:dyDescent="0.2">
      <c r="A19" s="169"/>
      <c r="B19" s="109"/>
      <c r="C19" s="109"/>
      <c r="D19" s="109"/>
      <c r="E19" s="109"/>
      <c r="F19" s="405" t="s">
        <v>49</v>
      </c>
      <c r="G19" s="405"/>
      <c r="H19" s="109"/>
      <c r="I19" s="109"/>
      <c r="J19" s="324" t="s">
        <v>135</v>
      </c>
      <c r="K19" s="438">
        <v>45274.317187000001</v>
      </c>
      <c r="L19" s="438">
        <v>42033.710246000002</v>
      </c>
      <c r="M19" s="438">
        <v>3240.6069409999996</v>
      </c>
      <c r="N19" s="176"/>
      <c r="O19" s="173"/>
      <c r="P19" s="109"/>
      <c r="Q19" s="315" t="s">
        <v>71</v>
      </c>
      <c r="R19" s="419">
        <v>10941.004714000001</v>
      </c>
      <c r="S19" s="419">
        <v>10281.044927999999</v>
      </c>
      <c r="T19" s="419">
        <v>80.999975000000006</v>
      </c>
      <c r="U19" s="419">
        <v>578.95981099999995</v>
      </c>
      <c r="V19" s="419">
        <v>0</v>
      </c>
      <c r="W19" s="109"/>
      <c r="X19" s="174"/>
    </row>
    <row r="20" spans="1:24" ht="12.75" customHeight="1" x14ac:dyDescent="0.2">
      <c r="A20" s="177"/>
      <c r="B20" s="109"/>
      <c r="C20" s="109"/>
      <c r="D20" s="109"/>
      <c r="E20" s="109"/>
      <c r="F20" s="109"/>
      <c r="G20" s="109"/>
      <c r="H20" s="109"/>
      <c r="I20" s="109"/>
      <c r="J20" s="311" t="s">
        <v>70</v>
      </c>
      <c r="K20" s="438">
        <v>29099.648721999998</v>
      </c>
      <c r="L20" s="438">
        <v>28344.366467</v>
      </c>
      <c r="M20" s="438">
        <v>755.28225499999996</v>
      </c>
      <c r="N20" s="176"/>
      <c r="O20" s="173"/>
      <c r="P20" s="109"/>
      <c r="Q20" s="315" t="s">
        <v>69</v>
      </c>
      <c r="R20" s="419">
        <v>21888.535155999998</v>
      </c>
      <c r="S20" s="419">
        <v>20432.385381</v>
      </c>
      <c r="T20" s="419">
        <v>159.80688800000001</v>
      </c>
      <c r="U20" s="419">
        <v>1296.342887</v>
      </c>
      <c r="V20" s="419">
        <v>0</v>
      </c>
      <c r="W20" s="109"/>
      <c r="X20" s="174"/>
    </row>
    <row r="21" spans="1:24" ht="12.75" customHeight="1" x14ac:dyDescent="0.2">
      <c r="A21" s="177"/>
      <c r="B21" s="109"/>
      <c r="C21" s="109"/>
      <c r="D21" s="109"/>
      <c r="E21" s="109"/>
      <c r="F21" s="109"/>
      <c r="G21" s="109"/>
      <c r="H21" s="109"/>
      <c r="I21" s="109"/>
      <c r="J21" s="324" t="s">
        <v>136</v>
      </c>
      <c r="K21" s="438">
        <v>22488.304203</v>
      </c>
      <c r="L21" s="438">
        <v>22229.992859999998</v>
      </c>
      <c r="M21" s="438">
        <v>258.31134299999997</v>
      </c>
      <c r="N21" s="176"/>
      <c r="O21" s="173"/>
      <c r="P21" s="109"/>
      <c r="Q21" s="315" t="s">
        <v>67</v>
      </c>
      <c r="R21" s="419">
        <v>18991.305251999998</v>
      </c>
      <c r="S21" s="419">
        <v>18736.557607999999</v>
      </c>
      <c r="T21" s="419">
        <v>10.30124</v>
      </c>
      <c r="U21" s="419">
        <v>244.446404</v>
      </c>
      <c r="V21" s="419">
        <v>0</v>
      </c>
      <c r="W21" s="109"/>
      <c r="X21" s="174"/>
    </row>
    <row r="22" spans="1:24" ht="12.75" customHeight="1" x14ac:dyDescent="0.2">
      <c r="A22" s="133"/>
      <c r="B22" s="109"/>
      <c r="C22" s="109"/>
      <c r="D22" s="109"/>
      <c r="E22" s="138"/>
      <c r="F22" s="138"/>
      <c r="G22" s="138"/>
      <c r="H22" s="138"/>
      <c r="I22" s="109"/>
      <c r="J22" s="324" t="s">
        <v>66</v>
      </c>
      <c r="K22" s="438">
        <v>87470.229214999999</v>
      </c>
      <c r="L22" s="438">
        <v>87272.173981</v>
      </c>
      <c r="M22" s="438">
        <v>198.05523399999998</v>
      </c>
      <c r="N22" s="176"/>
      <c r="O22" s="173"/>
      <c r="P22" s="109"/>
      <c r="Q22" s="315" t="s">
        <v>64</v>
      </c>
      <c r="R22" s="419">
        <v>56429.990998999994</v>
      </c>
      <c r="S22" s="419">
        <v>56224.847246999998</v>
      </c>
      <c r="T22" s="419">
        <v>48.857891000000002</v>
      </c>
      <c r="U22" s="419">
        <v>156.28586100000001</v>
      </c>
      <c r="V22" s="419">
        <v>0</v>
      </c>
      <c r="W22" s="109"/>
      <c r="X22" s="174"/>
    </row>
    <row r="23" spans="1:24" ht="12.75" customHeight="1" x14ac:dyDescent="0.2">
      <c r="A23" s="133"/>
      <c r="B23" s="109"/>
      <c r="C23" s="109"/>
      <c r="D23" s="109"/>
      <c r="E23" s="139"/>
      <c r="F23" s="139"/>
      <c r="G23" s="138"/>
      <c r="H23" s="138"/>
      <c r="I23" s="109"/>
      <c r="J23" s="324" t="s">
        <v>137</v>
      </c>
      <c r="K23" s="438">
        <v>26557.273512000003</v>
      </c>
      <c r="L23" s="438">
        <v>21295.536951000002</v>
      </c>
      <c r="M23" s="438">
        <v>5261.7365610000006</v>
      </c>
      <c r="N23" s="176"/>
      <c r="O23" s="173"/>
      <c r="P23" s="109"/>
      <c r="Q23" s="315" t="s">
        <v>62</v>
      </c>
      <c r="R23" s="419">
        <v>123705.25715299998</v>
      </c>
      <c r="S23" s="419">
        <v>123628.40809</v>
      </c>
      <c r="T23" s="419">
        <v>-11.745529000000001</v>
      </c>
      <c r="U23" s="419">
        <v>88.594592000000006</v>
      </c>
      <c r="V23" s="419">
        <v>0</v>
      </c>
      <c r="W23" s="109"/>
      <c r="X23" s="174"/>
    </row>
    <row r="24" spans="1:24" ht="12.75" customHeight="1" thickBot="1" x14ac:dyDescent="0.25">
      <c r="A24" s="133"/>
      <c r="B24" s="109"/>
      <c r="C24" s="109"/>
      <c r="D24" s="109"/>
      <c r="E24" s="139"/>
      <c r="F24" s="139"/>
      <c r="G24" s="138"/>
      <c r="H24" s="138"/>
      <c r="I24" s="109"/>
      <c r="J24" s="324" t="s">
        <v>138</v>
      </c>
      <c r="K24" s="438">
        <v>65020.563204999999</v>
      </c>
      <c r="L24" s="438">
        <v>59178.538934000004</v>
      </c>
      <c r="M24" s="438">
        <v>5842.0242709999993</v>
      </c>
      <c r="N24" s="176"/>
      <c r="O24" s="173"/>
      <c r="P24" s="109"/>
      <c r="Q24" s="316" t="s">
        <v>430</v>
      </c>
      <c r="R24" s="427">
        <v>582406.05298299994</v>
      </c>
      <c r="S24" s="427">
        <v>26552.873226999996</v>
      </c>
      <c r="T24" s="427">
        <v>887.31442400000003</v>
      </c>
      <c r="U24" s="427">
        <v>1999.364634</v>
      </c>
      <c r="V24" s="427">
        <v>552966.50069799996</v>
      </c>
      <c r="W24" s="109"/>
      <c r="X24" s="174"/>
    </row>
    <row r="25" spans="1:24" ht="12.75" customHeight="1" x14ac:dyDescent="0.2">
      <c r="A25" s="133"/>
      <c r="B25" s="109"/>
      <c r="C25" s="109"/>
      <c r="D25" s="109"/>
      <c r="E25" s="138"/>
      <c r="F25" s="138"/>
      <c r="G25" s="138"/>
      <c r="H25" s="138"/>
      <c r="I25" s="109"/>
      <c r="J25" s="324" t="s">
        <v>139</v>
      </c>
      <c r="K25" s="438">
        <v>9550.2686389999999</v>
      </c>
      <c r="L25" s="438">
        <v>9537.0209710000017</v>
      </c>
      <c r="M25" s="438">
        <v>13.247667999999999</v>
      </c>
      <c r="N25" s="176"/>
      <c r="O25" s="173"/>
      <c r="P25" s="109"/>
      <c r="Q25" s="406" t="s">
        <v>34</v>
      </c>
      <c r="R25" s="406"/>
      <c r="S25" s="406"/>
      <c r="T25" s="406"/>
      <c r="U25" s="406"/>
      <c r="V25" s="406"/>
      <c r="W25" s="109"/>
      <c r="X25" s="174"/>
    </row>
    <row r="26" spans="1:24" ht="12.75" customHeight="1" x14ac:dyDescent="0.2">
      <c r="A26" s="133"/>
      <c r="B26" s="109"/>
      <c r="C26" s="109"/>
      <c r="D26" s="109"/>
      <c r="E26" s="178"/>
      <c r="F26" s="178"/>
      <c r="G26" s="179"/>
      <c r="H26" s="179"/>
      <c r="I26" s="109"/>
      <c r="J26" s="324" t="s">
        <v>140</v>
      </c>
      <c r="K26" s="438">
        <v>74006.472978999998</v>
      </c>
      <c r="L26" s="438">
        <v>72610.121362999998</v>
      </c>
      <c r="M26" s="438">
        <v>1396.3516159999999</v>
      </c>
      <c r="N26" s="176"/>
      <c r="O26" s="173"/>
      <c r="P26" s="109"/>
      <c r="Q26" s="405" t="s">
        <v>35</v>
      </c>
      <c r="R26" s="405"/>
      <c r="S26" s="405"/>
      <c r="T26" s="405"/>
      <c r="U26" s="405"/>
      <c r="V26" s="405"/>
      <c r="W26" s="180"/>
      <c r="X26" s="174"/>
    </row>
    <row r="27" spans="1:24" ht="12.75" customHeight="1" x14ac:dyDescent="0.2">
      <c r="A27" s="133"/>
      <c r="B27" s="109"/>
      <c r="C27" s="109"/>
      <c r="D27" s="109"/>
      <c r="E27" s="178"/>
      <c r="F27" s="178"/>
      <c r="G27" s="181"/>
      <c r="H27" s="181"/>
      <c r="I27" s="109"/>
      <c r="J27" s="324" t="s">
        <v>141</v>
      </c>
      <c r="K27" s="438">
        <v>1649.0597330000001</v>
      </c>
      <c r="L27" s="438">
        <v>1506.3843529999999</v>
      </c>
      <c r="M27" s="438">
        <v>142.67538000000002</v>
      </c>
      <c r="N27" s="176"/>
      <c r="O27" s="173"/>
      <c r="P27" s="109"/>
      <c r="Q27" s="405" t="s">
        <v>392</v>
      </c>
      <c r="R27" s="405"/>
      <c r="S27" s="405"/>
      <c r="T27" s="405"/>
      <c r="U27" s="405"/>
      <c r="V27" s="405"/>
      <c r="W27" s="182"/>
      <c r="X27" s="174"/>
    </row>
    <row r="28" spans="1:24" ht="12.75" customHeight="1" x14ac:dyDescent="0.2">
      <c r="A28" s="133"/>
      <c r="B28" s="109"/>
      <c r="C28" s="109"/>
      <c r="D28" s="109"/>
      <c r="E28" s="183"/>
      <c r="F28" s="184"/>
      <c r="G28" s="184"/>
      <c r="H28" s="184"/>
      <c r="I28" s="109"/>
      <c r="J28" s="324" t="s">
        <v>142</v>
      </c>
      <c r="K28" s="438">
        <v>10537.541012</v>
      </c>
      <c r="L28" s="438">
        <v>10210.407771</v>
      </c>
      <c r="M28" s="438">
        <v>327.133241</v>
      </c>
      <c r="N28" s="176"/>
      <c r="O28" s="173"/>
      <c r="P28" s="109"/>
      <c r="Q28" s="405" t="s">
        <v>395</v>
      </c>
      <c r="R28" s="405"/>
      <c r="S28" s="405"/>
      <c r="T28" s="405"/>
      <c r="U28" s="405"/>
      <c r="V28" s="405"/>
      <c r="W28" s="182"/>
      <c r="X28" s="174"/>
    </row>
    <row r="29" spans="1:24" ht="12.75" customHeight="1" x14ac:dyDescent="0.2">
      <c r="A29" s="133"/>
      <c r="B29" s="109"/>
      <c r="C29" s="109"/>
      <c r="D29" s="109"/>
      <c r="E29" s="138"/>
      <c r="F29" s="138"/>
      <c r="G29" s="144"/>
      <c r="H29" s="138"/>
      <c r="I29" s="109"/>
      <c r="J29" s="324" t="s">
        <v>143</v>
      </c>
      <c r="K29" s="438">
        <v>1998.7741780000001</v>
      </c>
      <c r="L29" s="438">
        <v>1860.1989210000002</v>
      </c>
      <c r="M29" s="438">
        <v>138.57525700000002</v>
      </c>
      <c r="N29" s="176"/>
      <c r="O29" s="173"/>
      <c r="P29" s="109"/>
      <c r="Q29" s="405" t="s">
        <v>397</v>
      </c>
      <c r="R29" s="405"/>
      <c r="S29" s="405"/>
      <c r="T29" s="405"/>
      <c r="U29" s="405"/>
      <c r="V29" s="405"/>
      <c r="W29" s="185"/>
      <c r="X29" s="174"/>
    </row>
    <row r="30" spans="1:24" ht="12.75" customHeight="1" x14ac:dyDescent="0.2">
      <c r="A30" s="133"/>
      <c r="B30" s="109"/>
      <c r="C30" s="109"/>
      <c r="D30" s="109"/>
      <c r="E30" s="138"/>
      <c r="F30" s="138"/>
      <c r="G30" s="138"/>
      <c r="H30" s="138"/>
      <c r="I30" s="109"/>
      <c r="J30" s="324" t="s">
        <v>144</v>
      </c>
      <c r="K30" s="438">
        <v>15733.029973000001</v>
      </c>
      <c r="L30" s="438">
        <v>14519.47624</v>
      </c>
      <c r="M30" s="438">
        <v>1213.553733</v>
      </c>
      <c r="N30" s="176"/>
      <c r="O30" s="173"/>
      <c r="P30" s="109"/>
      <c r="Q30" s="405" t="s">
        <v>383</v>
      </c>
      <c r="R30" s="109"/>
      <c r="S30" s="109"/>
      <c r="T30" s="109"/>
      <c r="U30" s="109"/>
      <c r="V30" s="109"/>
      <c r="W30" s="182"/>
      <c r="X30" s="132"/>
    </row>
    <row r="31" spans="1:24" ht="12.75" customHeight="1" x14ac:dyDescent="0.2">
      <c r="A31" s="133"/>
      <c r="B31" s="109"/>
      <c r="C31" s="109"/>
      <c r="D31" s="109"/>
      <c r="E31" s="138"/>
      <c r="F31" s="138"/>
      <c r="G31" s="138"/>
      <c r="H31" s="138"/>
      <c r="I31" s="109"/>
      <c r="J31" s="324" t="s">
        <v>145</v>
      </c>
      <c r="K31" s="438">
        <v>7694.4533760000004</v>
      </c>
      <c r="L31" s="438">
        <v>6444.5236189999996</v>
      </c>
      <c r="M31" s="438">
        <v>1249.9297569999999</v>
      </c>
      <c r="N31" s="176"/>
      <c r="O31" s="173"/>
      <c r="P31" s="109"/>
      <c r="Q31" s="405" t="s">
        <v>49</v>
      </c>
      <c r="R31" s="109"/>
      <c r="S31" s="405"/>
      <c r="T31" s="405"/>
      <c r="U31" s="405"/>
      <c r="V31" s="405"/>
      <c r="W31" s="109"/>
      <c r="X31" s="132"/>
    </row>
    <row r="32" spans="1:24" ht="12.75" customHeight="1" x14ac:dyDescent="0.2">
      <c r="A32" s="133"/>
      <c r="B32" s="109"/>
      <c r="C32" s="109"/>
      <c r="D32" s="109"/>
      <c r="E32" s="109"/>
      <c r="F32" s="109"/>
      <c r="G32" s="109"/>
      <c r="H32" s="109"/>
      <c r="I32" s="109"/>
      <c r="J32" s="324" t="s">
        <v>146</v>
      </c>
      <c r="K32" s="438">
        <v>19375.308066000001</v>
      </c>
      <c r="L32" s="438">
        <v>19364.311596</v>
      </c>
      <c r="M32" s="438">
        <v>10.996469999999999</v>
      </c>
      <c r="N32" s="176"/>
      <c r="O32" s="173"/>
      <c r="P32" s="109"/>
      <c r="R32" s="405"/>
      <c r="S32" s="109"/>
      <c r="T32" s="109"/>
      <c r="U32" s="109"/>
      <c r="V32" s="109"/>
      <c r="W32" s="109"/>
      <c r="X32" s="132"/>
    </row>
    <row r="33" spans="1:24" ht="12.75" customHeight="1" x14ac:dyDescent="0.2">
      <c r="A33" s="133"/>
      <c r="B33" s="109"/>
      <c r="C33" s="109"/>
      <c r="D33" s="109"/>
      <c r="E33" s="109"/>
      <c r="F33" s="109"/>
      <c r="G33" s="109"/>
      <c r="H33" s="109"/>
      <c r="I33" s="109"/>
      <c r="J33" s="323" t="s">
        <v>147</v>
      </c>
      <c r="K33" s="438">
        <v>20005.616497999999</v>
      </c>
      <c r="L33" s="438">
        <v>17873.636921999998</v>
      </c>
      <c r="M33" s="438">
        <v>2131.9795759999997</v>
      </c>
      <c r="N33" s="176"/>
      <c r="O33" s="173"/>
      <c r="P33" s="109"/>
      <c r="Q33" s="109"/>
      <c r="R33" s="109"/>
      <c r="S33" s="109"/>
      <c r="T33" s="109"/>
      <c r="U33" s="109"/>
      <c r="V33" s="109"/>
      <c r="W33" s="109"/>
      <c r="X33" s="132"/>
    </row>
    <row r="34" spans="1:24" ht="12.75" customHeight="1" thickBot="1" x14ac:dyDescent="0.25">
      <c r="A34" s="133"/>
      <c r="B34" s="109"/>
      <c r="C34" s="109"/>
      <c r="D34" s="109"/>
      <c r="E34" s="109"/>
      <c r="F34" s="109"/>
      <c r="G34" s="109"/>
      <c r="H34" s="109"/>
      <c r="I34" s="109"/>
      <c r="J34" s="320" t="s">
        <v>452</v>
      </c>
      <c r="K34" s="434">
        <v>552966.50069799996</v>
      </c>
      <c r="L34" s="434">
        <v>552966.50069799996</v>
      </c>
      <c r="M34" s="434">
        <v>0</v>
      </c>
      <c r="N34" s="176"/>
      <c r="O34" s="173"/>
      <c r="P34" s="109"/>
      <c r="Q34" s="109"/>
      <c r="R34" s="42"/>
      <c r="S34" s="42"/>
      <c r="T34" s="42"/>
      <c r="U34" s="42"/>
      <c r="V34" s="42"/>
      <c r="W34" s="109"/>
      <c r="X34" s="132"/>
    </row>
    <row r="35" spans="1:24" ht="12.75" customHeight="1" x14ac:dyDescent="0.2">
      <c r="A35" s="133"/>
      <c r="B35" s="109"/>
      <c r="C35" s="109"/>
      <c r="D35" s="109"/>
      <c r="E35" s="109"/>
      <c r="F35" s="109"/>
      <c r="G35" s="109"/>
      <c r="H35" s="109"/>
      <c r="I35" s="109"/>
      <c r="J35" s="408" t="s">
        <v>34</v>
      </c>
      <c r="K35" s="408"/>
      <c r="L35" s="408"/>
      <c r="M35" s="408"/>
      <c r="N35" s="180"/>
      <c r="O35" s="109"/>
      <c r="P35" s="109"/>
      <c r="Q35" s="109"/>
      <c r="R35" s="109"/>
      <c r="S35" s="109"/>
      <c r="T35" s="109"/>
      <c r="U35" s="109"/>
      <c r="V35" s="109"/>
      <c r="W35" s="109"/>
      <c r="X35" s="132"/>
    </row>
    <row r="36" spans="1:24" ht="12.75" customHeight="1" x14ac:dyDescent="0.2">
      <c r="A36" s="133"/>
      <c r="B36" s="109"/>
      <c r="C36" s="109"/>
      <c r="D36" s="109"/>
      <c r="E36" s="109"/>
      <c r="F36" s="109"/>
      <c r="G36" s="109"/>
      <c r="H36" s="109"/>
      <c r="I36" s="109"/>
      <c r="J36" s="405" t="s">
        <v>35</v>
      </c>
      <c r="K36" s="405"/>
      <c r="L36" s="405"/>
      <c r="M36" s="405"/>
      <c r="N36" s="42"/>
      <c r="O36" s="109"/>
      <c r="P36" s="109"/>
      <c r="Q36" s="109"/>
      <c r="R36" s="109"/>
      <c r="S36" s="109"/>
      <c r="T36" s="109"/>
      <c r="U36" s="109"/>
      <c r="V36" s="109"/>
      <c r="W36" s="109"/>
      <c r="X36" s="132"/>
    </row>
    <row r="37" spans="1:24" ht="12.75" customHeight="1" x14ac:dyDescent="0.2">
      <c r="A37" s="133"/>
      <c r="B37" s="109"/>
      <c r="C37" s="109"/>
      <c r="D37" s="109"/>
      <c r="E37" s="109"/>
      <c r="F37" s="109"/>
      <c r="G37" s="109"/>
      <c r="H37" s="109"/>
      <c r="I37" s="109"/>
      <c r="J37" s="405" t="s">
        <v>396</v>
      </c>
      <c r="K37" s="405"/>
      <c r="L37" s="405"/>
      <c r="M37" s="405"/>
      <c r="N37" s="41"/>
      <c r="O37" s="109"/>
      <c r="P37" s="109"/>
      <c r="Q37" s="109"/>
      <c r="R37" s="109"/>
      <c r="S37" s="109"/>
      <c r="T37" s="109"/>
      <c r="U37" s="109"/>
      <c r="V37" s="109"/>
      <c r="W37" s="109"/>
      <c r="X37" s="132"/>
    </row>
    <row r="38" spans="1:24" ht="12.75" customHeight="1" x14ac:dyDescent="0.2">
      <c r="A38" s="133"/>
      <c r="B38" s="109"/>
      <c r="C38" s="109"/>
      <c r="D38" s="109"/>
      <c r="E38" s="109"/>
      <c r="F38" s="109"/>
      <c r="G38" s="109"/>
      <c r="H38" s="109"/>
      <c r="I38" s="109"/>
      <c r="J38" s="519" t="s">
        <v>49</v>
      </c>
      <c r="K38" s="519"/>
      <c r="L38" s="519"/>
      <c r="M38" s="519"/>
      <c r="N38" s="109"/>
      <c r="O38" s="109"/>
      <c r="P38" s="109"/>
      <c r="Q38" s="109"/>
      <c r="R38" s="109"/>
      <c r="S38" s="109"/>
      <c r="T38" s="109"/>
      <c r="U38" s="109"/>
      <c r="V38" s="109"/>
      <c r="W38" s="109"/>
      <c r="X38" s="132"/>
    </row>
    <row r="39" spans="1:24" ht="12.75" customHeight="1" x14ac:dyDescent="0.2">
      <c r="A39" s="133"/>
      <c r="B39" s="109"/>
      <c r="C39" s="109"/>
      <c r="D39" s="109"/>
      <c r="E39" s="109"/>
      <c r="F39" s="109"/>
      <c r="G39" s="109"/>
      <c r="H39" s="109"/>
      <c r="I39" s="109"/>
      <c r="J39" s="109"/>
      <c r="K39" s="109"/>
      <c r="L39" s="109"/>
      <c r="M39" s="109"/>
      <c r="N39" s="109"/>
      <c r="O39" s="109"/>
      <c r="P39" s="109"/>
      <c r="Q39" s="138"/>
      <c r="R39" s="138"/>
      <c r="S39" s="138"/>
      <c r="T39" s="138"/>
      <c r="U39" s="138"/>
      <c r="V39" s="138"/>
      <c r="W39" s="138"/>
      <c r="X39" s="132"/>
    </row>
    <row r="40" spans="1:24" ht="12.75" customHeight="1" x14ac:dyDescent="0.2">
      <c r="A40" s="133"/>
      <c r="B40" s="109"/>
      <c r="C40" s="109"/>
      <c r="D40" s="109"/>
      <c r="E40" s="109"/>
      <c r="F40" s="109"/>
      <c r="G40" s="109"/>
      <c r="H40" s="109"/>
      <c r="I40" s="109"/>
      <c r="J40" s="186"/>
      <c r="K40" s="109"/>
      <c r="L40" s="109"/>
      <c r="M40" s="109"/>
      <c r="N40" s="109"/>
      <c r="O40" s="109"/>
      <c r="P40" s="109"/>
      <c r="Q40" s="550"/>
      <c r="R40" s="550"/>
      <c r="S40" s="549"/>
      <c r="T40" s="551"/>
      <c r="U40" s="551"/>
      <c r="V40" s="549"/>
      <c r="W40" s="138"/>
      <c r="X40" s="132"/>
    </row>
    <row r="41" spans="1:24" ht="12.75" customHeight="1" x14ac:dyDescent="0.2">
      <c r="A41" s="133"/>
      <c r="B41" s="109"/>
      <c r="C41" s="109"/>
      <c r="D41" s="109"/>
      <c r="E41" s="109"/>
      <c r="F41" s="109"/>
      <c r="G41" s="109"/>
      <c r="H41" s="109"/>
      <c r="I41" s="109"/>
      <c r="J41" s="187"/>
      <c r="K41" s="138"/>
      <c r="L41" s="138"/>
      <c r="M41" s="138"/>
      <c r="N41" s="109"/>
      <c r="O41" s="109"/>
      <c r="P41" s="109"/>
      <c r="Q41" s="550"/>
      <c r="R41" s="550"/>
      <c r="S41" s="549"/>
      <c r="T41" s="188"/>
      <c r="U41" s="188"/>
      <c r="V41" s="549"/>
      <c r="W41" s="138"/>
      <c r="X41" s="132"/>
    </row>
    <row r="42" spans="1:24" ht="12.75" customHeight="1" x14ac:dyDescent="0.2">
      <c r="A42" s="133"/>
      <c r="B42" s="109"/>
      <c r="C42" s="109"/>
      <c r="D42" s="109"/>
      <c r="E42" s="109"/>
      <c r="F42" s="109"/>
      <c r="G42" s="109"/>
      <c r="H42" s="109"/>
      <c r="I42" s="109"/>
      <c r="J42" s="187"/>
      <c r="K42" s="138"/>
      <c r="L42" s="138"/>
      <c r="M42" s="138"/>
      <c r="N42" s="109"/>
      <c r="O42" s="109"/>
      <c r="P42" s="109"/>
      <c r="Q42" s="189"/>
      <c r="R42" s="189"/>
      <c r="S42" s="190"/>
      <c r="T42" s="191"/>
      <c r="U42" s="191"/>
      <c r="V42" s="190"/>
      <c r="W42" s="138"/>
      <c r="X42" s="132"/>
    </row>
    <row r="43" spans="1:24" ht="12.75" customHeight="1" x14ac:dyDescent="0.2">
      <c r="B43" s="138"/>
      <c r="C43" s="138"/>
      <c r="D43" s="138"/>
      <c r="E43" s="138"/>
      <c r="F43" s="139"/>
      <c r="G43" s="139"/>
      <c r="H43" s="138"/>
      <c r="I43" s="138"/>
      <c r="J43" s="138"/>
      <c r="K43" s="138"/>
      <c r="L43" s="138"/>
      <c r="M43" s="138"/>
      <c r="N43" s="148"/>
    </row>
    <row r="44" spans="1:24" ht="12.75" customHeight="1" x14ac:dyDescent="0.2">
      <c r="B44" s="138"/>
      <c r="C44" s="138"/>
      <c r="D44" s="138"/>
      <c r="E44" s="138"/>
      <c r="F44" s="139"/>
      <c r="G44" s="139"/>
      <c r="H44" s="138"/>
      <c r="I44" s="138"/>
      <c r="J44" s="138"/>
      <c r="K44" s="138"/>
      <c r="L44" s="138"/>
      <c r="M44" s="138"/>
      <c r="N44" s="148"/>
    </row>
  </sheetData>
  <mergeCells count="20">
    <mergeCell ref="B7:C7"/>
    <mergeCell ref="F7:G7"/>
    <mergeCell ref="T7:U7"/>
    <mergeCell ref="V40:V41"/>
    <mergeCell ref="Q40:Q41"/>
    <mergeCell ref="R40:R41"/>
    <mergeCell ref="S40:S41"/>
    <mergeCell ref="T40:U40"/>
    <mergeCell ref="F15:G15"/>
    <mergeCell ref="J38:M38"/>
    <mergeCell ref="B15:C15"/>
    <mergeCell ref="B16:C16"/>
    <mergeCell ref="B17:C17"/>
    <mergeCell ref="Q5:V5"/>
    <mergeCell ref="F8:G8"/>
    <mergeCell ref="K8:M8"/>
    <mergeCell ref="F9:G9"/>
    <mergeCell ref="Q3:V3"/>
    <mergeCell ref="Q4:V4"/>
    <mergeCell ref="F6:G6"/>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42"/>
  <sheetViews>
    <sheetView showGridLines="0" zoomScale="110" zoomScaleNormal="110" workbookViewId="0"/>
  </sheetViews>
  <sheetFormatPr baseColWidth="10" defaultColWidth="11.42578125" defaultRowHeight="12.75" x14ac:dyDescent="0.2"/>
  <cols>
    <col min="1" max="1" width="10.85546875" style="163" customWidth="1"/>
    <col min="2" max="2" width="30.7109375" style="163" customWidth="1"/>
    <col min="3" max="3" width="16.42578125" style="163" customWidth="1"/>
    <col min="4" max="4" width="15.7109375" style="163" customWidth="1"/>
    <col min="5" max="5" width="10.85546875" style="163" customWidth="1"/>
    <col min="6" max="6" width="12.7109375" style="163" customWidth="1"/>
    <col min="7" max="7" width="47.7109375" style="163" customWidth="1"/>
    <col min="8" max="8" width="15.7109375" style="163" customWidth="1"/>
    <col min="9" max="9" width="11.42578125" style="163"/>
    <col min="10" max="10" width="50.7109375" style="163" customWidth="1"/>
    <col min="11" max="12" width="11.5703125" style="163" bestFit="1" customWidth="1"/>
    <col min="13" max="13" width="10.7109375" style="163" customWidth="1"/>
    <col min="14" max="14" width="15.7109375" style="163" customWidth="1"/>
    <col min="15" max="16" width="12.7109375" style="163" customWidth="1"/>
    <col min="17" max="17" width="20.7109375" style="163" customWidth="1"/>
    <col min="18" max="22" width="12.7109375" style="163" customWidth="1"/>
    <col min="23" max="23" width="14.7109375" style="163" customWidth="1"/>
    <col min="24" max="24" width="16" style="163" bestFit="1" customWidth="1"/>
    <col min="25" max="16384" width="11.42578125" style="163"/>
  </cols>
  <sheetData>
    <row r="1" spans="1:24" ht="13.5" x14ac:dyDescent="0.2">
      <c r="A1" s="144"/>
      <c r="B1" s="138"/>
      <c r="C1" s="138"/>
      <c r="D1" s="138"/>
      <c r="E1" s="138"/>
      <c r="F1" s="138"/>
      <c r="G1" s="138"/>
      <c r="H1" s="138"/>
      <c r="I1" s="138"/>
      <c r="J1" s="138"/>
      <c r="K1" s="138"/>
      <c r="L1" s="138"/>
      <c r="M1" s="138"/>
      <c r="N1" s="198"/>
      <c r="O1" s="138"/>
      <c r="P1" s="138"/>
      <c r="Q1" s="554"/>
      <c r="R1" s="554"/>
      <c r="S1" s="554"/>
      <c r="T1" s="554"/>
      <c r="U1" s="554"/>
      <c r="V1" s="554"/>
      <c r="W1" s="138"/>
      <c r="X1" s="138"/>
    </row>
    <row r="2" spans="1:24" ht="13.5" x14ac:dyDescent="0.2">
      <c r="A2" s="144"/>
      <c r="B2" s="168"/>
      <c r="C2" s="138"/>
      <c r="D2" s="138"/>
      <c r="E2" s="138"/>
      <c r="F2" s="138"/>
      <c r="G2" s="138"/>
      <c r="H2" s="138"/>
      <c r="I2" s="138"/>
      <c r="J2" s="138"/>
      <c r="K2" s="138"/>
      <c r="L2" s="138"/>
      <c r="M2" s="138"/>
      <c r="N2" s="198"/>
      <c r="O2" s="138"/>
      <c r="P2" s="138"/>
      <c r="Q2" s="554"/>
      <c r="R2" s="554"/>
      <c r="S2" s="554"/>
      <c r="T2" s="554"/>
      <c r="U2" s="554"/>
      <c r="V2" s="554"/>
      <c r="W2" s="138"/>
      <c r="X2" s="148"/>
    </row>
    <row r="3" spans="1:24" ht="13.5" x14ac:dyDescent="0.2">
      <c r="A3" s="144"/>
      <c r="B3" s="138"/>
      <c r="C3" s="138"/>
      <c r="D3" s="138"/>
      <c r="E3" s="138"/>
      <c r="F3" s="144"/>
      <c r="G3" s="144"/>
      <c r="H3" s="138"/>
      <c r="I3" s="138"/>
      <c r="J3" s="112"/>
      <c r="K3" s="113"/>
      <c r="L3" s="113"/>
      <c r="M3" s="113"/>
      <c r="N3" s="198"/>
      <c r="O3" s="138"/>
      <c r="P3" s="138"/>
      <c r="Q3" s="199"/>
      <c r="R3" s="199"/>
      <c r="S3" s="199"/>
      <c r="T3" s="199"/>
      <c r="U3" s="199"/>
      <c r="V3" s="199"/>
      <c r="W3" s="138"/>
      <c r="X3" s="148"/>
    </row>
    <row r="4" spans="1:24" ht="13.5" x14ac:dyDescent="0.2">
      <c r="A4" s="144"/>
      <c r="B4" s="138"/>
      <c r="C4" s="138"/>
      <c r="D4" s="138"/>
      <c r="E4" s="138"/>
      <c r="F4" s="555"/>
      <c r="G4" s="555"/>
      <c r="H4" s="138"/>
      <c r="I4" s="138"/>
      <c r="J4" s="112"/>
      <c r="K4" s="113"/>
      <c r="L4" s="113"/>
      <c r="M4" s="113"/>
      <c r="N4" s="198"/>
      <c r="O4" s="138"/>
      <c r="P4" s="138"/>
      <c r="Q4" s="139"/>
      <c r="R4" s="139"/>
      <c r="S4" s="164"/>
      <c r="T4" s="164"/>
      <c r="U4" s="139"/>
      <c r="V4" s="139"/>
      <c r="W4" s="138"/>
      <c r="X4" s="148"/>
    </row>
    <row r="5" spans="1:24" ht="13.5" x14ac:dyDescent="0.2">
      <c r="A5" s="144"/>
      <c r="B5" s="138"/>
      <c r="C5" s="109"/>
      <c r="D5" s="109"/>
      <c r="E5" s="109"/>
      <c r="F5" s="555"/>
      <c r="G5" s="555"/>
      <c r="H5" s="42"/>
      <c r="I5" s="138"/>
      <c r="J5" s="113"/>
      <c r="K5" s="113"/>
      <c r="L5" s="113"/>
      <c r="M5" s="113"/>
      <c r="N5" s="198"/>
      <c r="O5" s="138"/>
      <c r="P5" s="138"/>
      <c r="Q5" s="139"/>
      <c r="R5" s="139"/>
      <c r="S5" s="139"/>
      <c r="T5" s="556"/>
      <c r="U5" s="556"/>
      <c r="V5" s="139"/>
      <c r="W5" s="138"/>
      <c r="X5" s="148"/>
    </row>
    <row r="6" spans="1:24" x14ac:dyDescent="0.2">
      <c r="A6" s="144"/>
      <c r="B6" s="109"/>
      <c r="C6" s="109"/>
      <c r="D6" s="109"/>
      <c r="E6" s="111"/>
      <c r="F6" s="111"/>
      <c r="G6" s="398"/>
      <c r="I6" s="138"/>
      <c r="J6" s="139"/>
      <c r="K6" s="556"/>
      <c r="L6" s="556"/>
      <c r="M6" s="556"/>
      <c r="N6" s="198"/>
      <c r="O6" s="138"/>
      <c r="P6" s="138"/>
      <c r="Q6" s="154"/>
      <c r="R6" s="139"/>
      <c r="S6" s="155"/>
      <c r="T6" s="156"/>
      <c r="U6" s="156"/>
      <c r="V6" s="157"/>
      <c r="W6" s="138"/>
      <c r="X6" s="148"/>
    </row>
    <row r="7" spans="1:24" ht="13.5" x14ac:dyDescent="0.2">
      <c r="A7" s="144"/>
      <c r="B7" s="547" t="s">
        <v>301</v>
      </c>
      <c r="C7" s="547"/>
      <c r="D7" s="109"/>
      <c r="E7" s="109"/>
      <c r="F7" s="109"/>
      <c r="G7" s="547" t="s">
        <v>303</v>
      </c>
      <c r="H7" s="547"/>
      <c r="I7" s="138"/>
      <c r="J7" s="164"/>
      <c r="K7" s="164"/>
      <c r="L7" s="156"/>
      <c r="M7" s="156"/>
      <c r="N7" s="198"/>
      <c r="O7" s="138"/>
      <c r="P7" s="138"/>
      <c r="Q7" s="157"/>
      <c r="R7" s="158"/>
      <c r="S7" s="158"/>
      <c r="T7" s="164"/>
      <c r="U7" s="164"/>
      <c r="V7" s="154"/>
      <c r="W7" s="138"/>
      <c r="X7" s="138"/>
    </row>
    <row r="8" spans="1:24" ht="13.5" x14ac:dyDescent="0.2">
      <c r="A8" s="144"/>
      <c r="B8" s="280" t="s">
        <v>302</v>
      </c>
      <c r="C8" s="170"/>
      <c r="D8" s="109"/>
      <c r="E8" s="109"/>
      <c r="F8" s="109"/>
      <c r="G8" s="547" t="s">
        <v>149</v>
      </c>
      <c r="H8" s="547"/>
      <c r="I8" s="138"/>
      <c r="J8" s="139"/>
      <c r="K8" s="164"/>
      <c r="L8" s="164"/>
      <c r="M8" s="164"/>
      <c r="N8" s="198"/>
      <c r="O8" s="138"/>
      <c r="P8" s="138"/>
      <c r="Q8" s="139"/>
      <c r="R8" s="158"/>
      <c r="S8" s="158"/>
      <c r="T8" s="155"/>
      <c r="U8" s="155"/>
      <c r="V8" s="139"/>
      <c r="W8" s="138"/>
      <c r="X8" s="138"/>
    </row>
    <row r="9" spans="1:24" ht="13.5" customHeight="1" thickBot="1" x14ac:dyDescent="0.25">
      <c r="A9" s="144"/>
      <c r="B9" s="409" t="s">
        <v>432</v>
      </c>
      <c r="C9" s="170"/>
      <c r="D9" s="109"/>
      <c r="E9" s="109"/>
      <c r="F9" s="109"/>
      <c r="G9" s="558" t="s">
        <v>432</v>
      </c>
      <c r="H9" s="558"/>
      <c r="I9" s="138"/>
      <c r="J9" s="138"/>
      <c r="K9" s="138"/>
      <c r="L9" s="138"/>
      <c r="M9" s="138"/>
      <c r="N9" s="198"/>
      <c r="O9" s="138"/>
      <c r="P9" s="138"/>
      <c r="Q9" s="138"/>
      <c r="R9" s="138"/>
      <c r="S9" s="138"/>
      <c r="T9" s="138"/>
      <c r="U9" s="138"/>
      <c r="V9" s="138"/>
      <c r="W9" s="138"/>
      <c r="X9" s="138"/>
    </row>
    <row r="10" spans="1:24" ht="13.5" thickBot="1" x14ac:dyDescent="0.25">
      <c r="A10" s="144"/>
      <c r="B10" s="40" t="s">
        <v>46</v>
      </c>
      <c r="C10" s="131" t="s">
        <v>47</v>
      </c>
      <c r="D10" s="109"/>
      <c r="E10" s="109"/>
      <c r="F10" s="109"/>
      <c r="G10" s="40" t="s">
        <v>46</v>
      </c>
      <c r="H10" s="131" t="s">
        <v>47</v>
      </c>
      <c r="I10" s="138"/>
      <c r="J10" s="159"/>
      <c r="K10" s="193"/>
      <c r="L10" s="193"/>
      <c r="M10" s="193"/>
      <c r="N10" s="198"/>
      <c r="O10" s="201"/>
      <c r="P10" s="138"/>
      <c r="Q10" s="160"/>
      <c r="R10" s="159"/>
      <c r="S10" s="159"/>
      <c r="T10" s="159"/>
      <c r="U10" s="159"/>
      <c r="V10" s="159"/>
      <c r="W10" s="138"/>
      <c r="X10" s="138"/>
    </row>
    <row r="11" spans="1:24" ht="3" customHeight="1" thickBot="1" x14ac:dyDescent="0.25">
      <c r="A11" s="144"/>
      <c r="B11" s="151"/>
      <c r="C11" s="192"/>
      <c r="D11" s="109"/>
      <c r="E11" s="109"/>
      <c r="F11" s="109"/>
      <c r="G11" s="151"/>
      <c r="H11" s="192"/>
      <c r="I11" s="138"/>
      <c r="J11" s="137"/>
      <c r="K11" s="202"/>
      <c r="L11" s="202"/>
      <c r="M11" s="202"/>
      <c r="N11" s="198"/>
      <c r="O11" s="201"/>
      <c r="P11" s="138"/>
      <c r="Q11" s="162"/>
      <c r="R11" s="161"/>
      <c r="S11" s="161"/>
      <c r="T11" s="161"/>
      <c r="U11" s="161"/>
      <c r="V11" s="161"/>
      <c r="W11" s="138"/>
      <c r="X11" s="148"/>
    </row>
    <row r="12" spans="1:24" x14ac:dyDescent="0.2">
      <c r="A12" s="144"/>
      <c r="B12" s="310" t="s">
        <v>48</v>
      </c>
      <c r="C12" s="380">
        <v>316814.80613599997</v>
      </c>
      <c r="D12" s="169"/>
      <c r="E12" s="169"/>
      <c r="F12" s="169"/>
      <c r="G12" s="416" t="s">
        <v>48</v>
      </c>
      <c r="H12" s="432">
        <v>316814.80613599997</v>
      </c>
      <c r="I12" s="203"/>
      <c r="J12" s="137"/>
      <c r="K12" s="202"/>
      <c r="L12" s="202"/>
      <c r="M12" s="202"/>
      <c r="N12" s="204"/>
      <c r="O12" s="201"/>
      <c r="P12" s="138"/>
      <c r="Q12" s="162"/>
      <c r="R12" s="161"/>
      <c r="S12" s="161"/>
      <c r="T12" s="161"/>
      <c r="U12" s="161"/>
      <c r="V12" s="161"/>
      <c r="W12" s="138"/>
      <c r="X12" s="148"/>
    </row>
    <row r="13" spans="1:24" x14ac:dyDescent="0.2">
      <c r="A13" s="144"/>
      <c r="B13" s="319" t="s">
        <v>150</v>
      </c>
      <c r="C13" s="339">
        <v>185416.865617</v>
      </c>
      <c r="D13" s="109"/>
      <c r="E13" s="109"/>
      <c r="F13" s="109"/>
      <c r="G13" s="324" t="s">
        <v>124</v>
      </c>
      <c r="H13" s="438">
        <v>-1186.7138419999999</v>
      </c>
      <c r="I13" s="203"/>
      <c r="J13" s="137"/>
      <c r="K13" s="202"/>
      <c r="L13" s="202"/>
      <c r="M13" s="202"/>
      <c r="N13" s="204"/>
      <c r="O13" s="201"/>
      <c r="P13" s="138"/>
      <c r="Q13" s="162"/>
      <c r="R13" s="161"/>
      <c r="S13" s="161"/>
      <c r="T13" s="161"/>
      <c r="U13" s="161"/>
      <c r="V13" s="161"/>
      <c r="W13" s="138"/>
      <c r="X13" s="148"/>
    </row>
    <row r="14" spans="1:24" x14ac:dyDescent="0.2">
      <c r="A14" s="144"/>
      <c r="B14" s="324" t="s">
        <v>151</v>
      </c>
      <c r="C14" s="339">
        <v>34341.973387000005</v>
      </c>
      <c r="D14" s="109"/>
      <c r="E14" s="109"/>
      <c r="F14" s="109"/>
      <c r="G14" s="324" t="s">
        <v>126</v>
      </c>
      <c r="H14" s="438">
        <v>347.36066999999991</v>
      </c>
      <c r="I14" s="138"/>
      <c r="J14" s="137"/>
      <c r="K14" s="202"/>
      <c r="L14" s="202"/>
      <c r="M14" s="202"/>
      <c r="N14" s="204"/>
      <c r="O14" s="201"/>
      <c r="P14" s="138"/>
      <c r="Q14" s="162"/>
      <c r="R14" s="161"/>
      <c r="S14" s="161"/>
      <c r="T14" s="161"/>
      <c r="U14" s="161"/>
      <c r="V14" s="161"/>
      <c r="W14" s="138"/>
      <c r="X14" s="148"/>
    </row>
    <row r="15" spans="1:24" x14ac:dyDescent="0.2">
      <c r="A15" s="144"/>
      <c r="B15" s="324" t="s">
        <v>152</v>
      </c>
      <c r="C15" s="339">
        <v>14399.865441000002</v>
      </c>
      <c r="D15" s="109"/>
      <c r="E15" s="109"/>
      <c r="F15" s="109"/>
      <c r="G15" s="324" t="s">
        <v>128</v>
      </c>
      <c r="H15" s="438">
        <v>-0.11586100000000002</v>
      </c>
      <c r="I15" s="138"/>
      <c r="J15" s="137"/>
      <c r="K15" s="202"/>
      <c r="L15" s="202"/>
      <c r="M15" s="202"/>
      <c r="N15" s="204"/>
      <c r="O15" s="201"/>
      <c r="P15" s="138"/>
      <c r="Q15" s="162"/>
      <c r="R15" s="161"/>
      <c r="S15" s="161"/>
      <c r="T15" s="161"/>
      <c r="U15" s="161"/>
      <c r="V15" s="161"/>
      <c r="W15" s="138"/>
      <c r="X15" s="148"/>
    </row>
    <row r="16" spans="1:24" x14ac:dyDescent="0.2">
      <c r="A16" s="144"/>
      <c r="B16" s="324" t="s">
        <v>153</v>
      </c>
      <c r="C16" s="339">
        <v>28897.083767</v>
      </c>
      <c r="D16" s="109"/>
      <c r="E16" s="109"/>
      <c r="F16" s="109"/>
      <c r="G16" s="324" t="s">
        <v>130</v>
      </c>
      <c r="H16" s="438">
        <v>32.704248999999997</v>
      </c>
      <c r="I16" s="138"/>
      <c r="J16" s="137"/>
      <c r="K16" s="202"/>
      <c r="L16" s="202"/>
      <c r="M16" s="202"/>
      <c r="N16" s="204"/>
      <c r="O16" s="201"/>
      <c r="P16" s="138"/>
      <c r="Q16" s="162"/>
      <c r="R16" s="161"/>
      <c r="S16" s="161"/>
      <c r="T16" s="161"/>
      <c r="U16" s="161"/>
      <c r="V16" s="161"/>
      <c r="W16" s="138"/>
      <c r="X16" s="148"/>
    </row>
    <row r="17" spans="1:24" x14ac:dyDescent="0.2">
      <c r="A17" s="144"/>
      <c r="B17" s="319" t="s">
        <v>154</v>
      </c>
      <c r="C17" s="339">
        <v>2006.6639560000001</v>
      </c>
      <c r="D17" s="109"/>
      <c r="E17" s="109"/>
      <c r="F17" s="109"/>
      <c r="G17" s="324" t="s">
        <v>131</v>
      </c>
      <c r="H17" s="438">
        <v>161236.98978999999</v>
      </c>
      <c r="I17" s="138"/>
      <c r="J17" s="137"/>
      <c r="K17" s="202"/>
      <c r="L17" s="202"/>
      <c r="M17" s="202"/>
      <c r="N17" s="204"/>
      <c r="O17" s="201"/>
      <c r="P17" s="138"/>
      <c r="Q17" s="162"/>
      <c r="R17" s="161"/>
      <c r="S17" s="161"/>
      <c r="T17" s="161"/>
      <c r="U17" s="161"/>
      <c r="V17" s="161"/>
      <c r="W17" s="138"/>
      <c r="X17" s="148"/>
    </row>
    <row r="18" spans="1:24" x14ac:dyDescent="0.2">
      <c r="A18" s="205"/>
      <c r="B18" s="319" t="s">
        <v>155</v>
      </c>
      <c r="C18" s="339">
        <v>4874.7054879999996</v>
      </c>
      <c r="D18" s="109"/>
      <c r="E18" s="109"/>
      <c r="F18" s="109"/>
      <c r="G18" s="324" t="s">
        <v>133</v>
      </c>
      <c r="H18" s="438">
        <v>22450.721308000004</v>
      </c>
      <c r="I18" s="138"/>
      <c r="J18" s="194"/>
      <c r="K18" s="202"/>
      <c r="L18" s="202"/>
      <c r="M18" s="202"/>
      <c r="N18" s="204"/>
      <c r="O18" s="201"/>
      <c r="P18" s="138"/>
      <c r="Q18" s="162"/>
      <c r="R18" s="161"/>
      <c r="S18" s="161"/>
      <c r="T18" s="161"/>
      <c r="U18" s="161"/>
      <c r="V18" s="161"/>
      <c r="W18" s="138"/>
      <c r="X18" s="148"/>
    </row>
    <row r="19" spans="1:24" x14ac:dyDescent="0.2">
      <c r="A19" s="205"/>
      <c r="B19" s="319" t="s">
        <v>342</v>
      </c>
      <c r="C19" s="339">
        <v>134.31886700000001</v>
      </c>
      <c r="D19" s="109"/>
      <c r="E19" s="109"/>
      <c r="F19" s="109"/>
      <c r="G19" s="324" t="s">
        <v>135</v>
      </c>
      <c r="H19" s="438">
        <v>-1986.975469</v>
      </c>
      <c r="I19" s="138"/>
      <c r="J19" s="137"/>
      <c r="K19" s="202"/>
      <c r="L19" s="202"/>
      <c r="M19" s="202"/>
      <c r="N19" s="204"/>
      <c r="O19" s="201"/>
      <c r="P19" s="138"/>
      <c r="Q19" s="162"/>
      <c r="R19" s="161"/>
      <c r="S19" s="161"/>
      <c r="T19" s="161"/>
      <c r="U19" s="161"/>
      <c r="V19" s="161"/>
      <c r="W19" s="138"/>
      <c r="X19" s="148"/>
    </row>
    <row r="20" spans="1:24" x14ac:dyDescent="0.2">
      <c r="A20" s="165"/>
      <c r="B20" s="324" t="s">
        <v>156</v>
      </c>
      <c r="C20" s="339">
        <v>22239.093795000001</v>
      </c>
      <c r="D20" s="109"/>
      <c r="E20" s="109"/>
      <c r="F20" s="109"/>
      <c r="G20" s="311" t="s">
        <v>70</v>
      </c>
      <c r="H20" s="438">
        <v>-6691.8992269999999</v>
      </c>
      <c r="I20" s="138"/>
      <c r="J20" s="137"/>
      <c r="K20" s="202"/>
      <c r="L20" s="202"/>
      <c r="M20" s="202"/>
      <c r="N20" s="204"/>
      <c r="O20" s="201"/>
      <c r="P20" s="138"/>
      <c r="Q20" s="162"/>
      <c r="R20" s="161"/>
      <c r="S20" s="161"/>
      <c r="T20" s="161"/>
      <c r="U20" s="161"/>
      <c r="V20" s="161"/>
      <c r="W20" s="138"/>
      <c r="X20" s="148"/>
    </row>
    <row r="21" spans="1:24" x14ac:dyDescent="0.2">
      <c r="A21" s="165"/>
      <c r="B21" s="319" t="s">
        <v>157</v>
      </c>
      <c r="C21" s="339">
        <v>18836.774842999999</v>
      </c>
      <c r="D21" s="109"/>
      <c r="E21" s="109"/>
      <c r="F21" s="109"/>
      <c r="G21" s="324" t="s">
        <v>136</v>
      </c>
      <c r="H21" s="438">
        <v>4614.485557</v>
      </c>
      <c r="I21" s="138"/>
      <c r="J21" s="137"/>
      <c r="K21" s="202"/>
      <c r="L21" s="202"/>
      <c r="M21" s="202"/>
      <c r="N21" s="204"/>
      <c r="O21" s="201"/>
      <c r="P21" s="138"/>
      <c r="Q21" s="162"/>
      <c r="R21" s="161"/>
      <c r="S21" s="161"/>
      <c r="T21" s="161"/>
      <c r="U21" s="161"/>
      <c r="V21" s="161"/>
      <c r="W21" s="138"/>
      <c r="X21" s="148"/>
    </row>
    <row r="22" spans="1:24" x14ac:dyDescent="0.2">
      <c r="A22" s="165"/>
      <c r="B22" s="319" t="s">
        <v>158</v>
      </c>
      <c r="C22" s="339">
        <v>1217.855986</v>
      </c>
      <c r="D22" s="109"/>
      <c r="E22" s="109"/>
      <c r="F22" s="109"/>
      <c r="G22" s="324" t="s">
        <v>66</v>
      </c>
      <c r="H22" s="438">
        <v>-10.897858999999999</v>
      </c>
      <c r="I22" s="138"/>
      <c r="J22" s="137"/>
      <c r="K22" s="202"/>
      <c r="L22" s="202"/>
      <c r="M22" s="202"/>
      <c r="N22" s="204"/>
      <c r="O22" s="201"/>
      <c r="P22" s="138"/>
      <c r="Q22" s="166"/>
      <c r="R22" s="161"/>
      <c r="S22" s="161"/>
      <c r="T22" s="161"/>
      <c r="U22" s="161"/>
      <c r="V22" s="161"/>
      <c r="W22" s="138"/>
      <c r="X22" s="148"/>
    </row>
    <row r="23" spans="1:24" ht="13.5" thickBot="1" x14ac:dyDescent="0.25">
      <c r="A23" s="165"/>
      <c r="B23" s="320" t="s">
        <v>159</v>
      </c>
      <c r="C23" s="340">
        <v>4449.6049890000004</v>
      </c>
      <c r="D23" s="109"/>
      <c r="E23" s="109"/>
      <c r="F23" s="109"/>
      <c r="G23" s="324" t="s">
        <v>137</v>
      </c>
      <c r="H23" s="438">
        <v>-64.548409000000007</v>
      </c>
      <c r="I23" s="138"/>
      <c r="J23" s="137"/>
      <c r="K23" s="202"/>
      <c r="L23" s="202"/>
      <c r="M23" s="202"/>
      <c r="N23" s="204"/>
      <c r="O23" s="201"/>
      <c r="P23" s="138"/>
      <c r="Q23" s="195"/>
      <c r="R23" s="195"/>
      <c r="S23" s="195"/>
      <c r="T23" s="195"/>
      <c r="U23" s="195"/>
      <c r="V23" s="195"/>
      <c r="W23" s="138"/>
      <c r="X23" s="148"/>
    </row>
    <row r="24" spans="1:24" x14ac:dyDescent="0.2">
      <c r="A24" s="165"/>
      <c r="B24" s="553" t="s">
        <v>34</v>
      </c>
      <c r="C24" s="553"/>
      <c r="D24" s="109"/>
      <c r="E24" s="109"/>
      <c r="F24" s="109"/>
      <c r="G24" s="324" t="s">
        <v>138</v>
      </c>
      <c r="H24" s="438">
        <v>-343.12851399999994</v>
      </c>
      <c r="I24" s="138"/>
      <c r="J24" s="137"/>
      <c r="K24" s="202"/>
      <c r="L24" s="202"/>
      <c r="M24" s="202"/>
      <c r="N24" s="204"/>
      <c r="O24" s="201"/>
      <c r="P24" s="138"/>
      <c r="Q24" s="137"/>
      <c r="R24" s="137"/>
      <c r="S24" s="137"/>
      <c r="T24" s="137"/>
      <c r="U24" s="137"/>
      <c r="V24" s="137"/>
      <c r="W24" s="206"/>
      <c r="X24" s="148"/>
    </row>
    <row r="25" spans="1:24" x14ac:dyDescent="0.2">
      <c r="A25" s="165"/>
      <c r="B25" s="519" t="s">
        <v>35</v>
      </c>
      <c r="C25" s="519"/>
      <c r="D25" s="109"/>
      <c r="E25" s="109"/>
      <c r="F25" s="109"/>
      <c r="G25" s="324" t="s">
        <v>139</v>
      </c>
      <c r="H25" s="438">
        <v>-0.89898199999999995</v>
      </c>
      <c r="I25" s="138"/>
      <c r="J25" s="137"/>
      <c r="K25" s="202"/>
      <c r="L25" s="202"/>
      <c r="M25" s="202"/>
      <c r="N25" s="204"/>
      <c r="O25" s="201"/>
      <c r="P25" s="138"/>
      <c r="Q25" s="137"/>
      <c r="R25" s="137"/>
      <c r="S25" s="137"/>
      <c r="T25" s="137"/>
      <c r="U25" s="137"/>
      <c r="V25" s="137"/>
      <c r="W25" s="195"/>
      <c r="X25" s="148"/>
    </row>
    <row r="26" spans="1:24" x14ac:dyDescent="0.2">
      <c r="A26" s="165"/>
      <c r="B26" s="519" t="s">
        <v>49</v>
      </c>
      <c r="C26" s="519"/>
      <c r="D26" s="109"/>
      <c r="E26" s="109"/>
      <c r="F26" s="109"/>
      <c r="G26" s="324" t="s">
        <v>140</v>
      </c>
      <c r="H26" s="438">
        <v>3478.4574259999999</v>
      </c>
      <c r="I26" s="138"/>
      <c r="J26" s="137"/>
      <c r="K26" s="202"/>
      <c r="L26" s="202"/>
      <c r="M26" s="202"/>
      <c r="N26" s="204"/>
      <c r="O26" s="201"/>
      <c r="P26" s="138"/>
      <c r="Q26" s="137"/>
      <c r="R26" s="137"/>
      <c r="S26" s="137"/>
      <c r="T26" s="137"/>
      <c r="U26" s="137"/>
      <c r="V26" s="137"/>
      <c r="W26" s="195"/>
      <c r="X26" s="148"/>
    </row>
    <row r="27" spans="1:24" x14ac:dyDescent="0.2">
      <c r="A27" s="165"/>
      <c r="B27" s="109"/>
      <c r="C27" s="109"/>
      <c r="D27" s="109"/>
      <c r="E27" s="109"/>
      <c r="F27" s="109"/>
      <c r="G27" s="324" t="s">
        <v>141</v>
      </c>
      <c r="H27" s="438">
        <v>0.31650399999999995</v>
      </c>
      <c r="I27" s="138"/>
      <c r="J27" s="137"/>
      <c r="K27" s="202"/>
      <c r="L27" s="202"/>
      <c r="M27" s="202"/>
      <c r="N27" s="204"/>
      <c r="O27" s="201"/>
      <c r="P27" s="138"/>
      <c r="Q27" s="137"/>
      <c r="R27" s="137"/>
      <c r="S27" s="137"/>
      <c r="T27" s="137"/>
      <c r="U27" s="137"/>
      <c r="V27" s="137"/>
      <c r="W27" s="196"/>
      <c r="X27" s="148"/>
    </row>
    <row r="28" spans="1:24" x14ac:dyDescent="0.2">
      <c r="A28" s="165"/>
      <c r="B28" s="109"/>
      <c r="C28" s="109"/>
      <c r="D28" s="109"/>
      <c r="E28" s="109"/>
      <c r="F28" s="109"/>
      <c r="G28" s="324" t="s">
        <v>142</v>
      </c>
      <c r="H28" s="438">
        <v>-33.408605000000001</v>
      </c>
      <c r="I28" s="138"/>
      <c r="J28" s="137"/>
      <c r="K28" s="202"/>
      <c r="L28" s="202"/>
      <c r="M28" s="202"/>
      <c r="N28" s="204"/>
      <c r="O28" s="201"/>
      <c r="P28" s="138"/>
      <c r="Q28" s="137"/>
      <c r="R28" s="138"/>
      <c r="S28" s="138"/>
      <c r="T28" s="138"/>
      <c r="U28" s="138"/>
      <c r="V28" s="138"/>
      <c r="W28" s="195"/>
      <c r="X28" s="138"/>
    </row>
    <row r="29" spans="1:24" x14ac:dyDescent="0.2">
      <c r="A29" s="165"/>
      <c r="B29" s="109"/>
      <c r="C29" s="109"/>
      <c r="D29" s="109"/>
      <c r="E29" s="109"/>
      <c r="F29" s="109"/>
      <c r="G29" s="324" t="s">
        <v>143</v>
      </c>
      <c r="H29" s="438">
        <v>1763.173004</v>
      </c>
      <c r="I29" s="138"/>
      <c r="J29" s="137"/>
      <c r="K29" s="202"/>
      <c r="L29" s="202"/>
      <c r="M29" s="202"/>
      <c r="N29" s="204"/>
      <c r="O29" s="201"/>
      <c r="P29" s="138"/>
      <c r="Q29" s="137"/>
      <c r="R29" s="137"/>
      <c r="S29" s="137"/>
      <c r="T29" s="137"/>
      <c r="U29" s="137"/>
      <c r="V29" s="137"/>
      <c r="W29" s="138"/>
      <c r="X29" s="138"/>
    </row>
    <row r="30" spans="1:24" x14ac:dyDescent="0.2">
      <c r="A30" s="165"/>
      <c r="B30" s="109"/>
      <c r="C30" s="109"/>
      <c r="D30" s="109"/>
      <c r="E30" s="109"/>
      <c r="F30" s="109"/>
      <c r="G30" s="324" t="s">
        <v>144</v>
      </c>
      <c r="H30" s="438">
        <v>-15.730411999999998</v>
      </c>
      <c r="I30" s="138"/>
      <c r="J30" s="137"/>
      <c r="K30" s="202"/>
      <c r="L30" s="202"/>
      <c r="M30" s="202"/>
      <c r="N30" s="204"/>
      <c r="O30" s="201"/>
      <c r="P30" s="138"/>
      <c r="Q30" s="138"/>
      <c r="R30" s="138"/>
      <c r="S30" s="138"/>
      <c r="T30" s="138"/>
      <c r="U30" s="138"/>
      <c r="V30" s="138"/>
      <c r="W30" s="138"/>
      <c r="X30" s="138"/>
    </row>
    <row r="31" spans="1:24" x14ac:dyDescent="0.2">
      <c r="A31" s="165"/>
      <c r="B31" s="109"/>
      <c r="C31" s="109"/>
      <c r="D31" s="109"/>
      <c r="E31" s="109"/>
      <c r="F31" s="109"/>
      <c r="G31" s="324" t="s">
        <v>145</v>
      </c>
      <c r="H31" s="438">
        <v>187.68281100000002</v>
      </c>
      <c r="I31" s="138"/>
      <c r="J31" s="197"/>
      <c r="K31" s="202"/>
      <c r="L31" s="202"/>
      <c r="M31" s="202"/>
      <c r="N31" s="204"/>
      <c r="O31" s="201"/>
      <c r="P31" s="138"/>
      <c r="Q31" s="138"/>
      <c r="R31" s="138"/>
      <c r="S31" s="138"/>
      <c r="T31" s="138"/>
      <c r="U31" s="138"/>
      <c r="V31" s="138"/>
      <c r="W31" s="138"/>
      <c r="X31" s="138"/>
    </row>
    <row r="32" spans="1:24" x14ac:dyDescent="0.2">
      <c r="A32" s="165"/>
      <c r="B32" s="109"/>
      <c r="C32" s="109"/>
      <c r="D32" s="109"/>
      <c r="E32" s="109"/>
      <c r="F32" s="109"/>
      <c r="G32" s="324" t="s">
        <v>146</v>
      </c>
      <c r="H32" s="438">
        <v>-0.28154399999999996</v>
      </c>
      <c r="I32" s="138"/>
      <c r="J32" s="137"/>
      <c r="K32" s="202"/>
      <c r="L32" s="202"/>
      <c r="M32" s="202"/>
      <c r="N32" s="204"/>
      <c r="O32" s="201"/>
      <c r="P32" s="138"/>
      <c r="Q32" s="138"/>
      <c r="R32" s="137"/>
      <c r="S32" s="137"/>
      <c r="T32" s="137"/>
      <c r="U32" s="137"/>
      <c r="V32" s="137"/>
      <c r="W32" s="138"/>
      <c r="X32" s="138"/>
    </row>
    <row r="33" spans="1:24" x14ac:dyDescent="0.2">
      <c r="A33" s="165"/>
      <c r="B33" s="138"/>
      <c r="C33" s="138"/>
      <c r="D33" s="138"/>
      <c r="E33" s="109"/>
      <c r="F33" s="109"/>
      <c r="G33" s="323" t="s">
        <v>147</v>
      </c>
      <c r="H33" s="438">
        <v>3954.6345070000002</v>
      </c>
      <c r="I33" s="138"/>
      <c r="J33" s="137"/>
      <c r="K33" s="137"/>
      <c r="L33" s="137"/>
      <c r="M33" s="137"/>
      <c r="N33" s="206"/>
      <c r="O33" s="138"/>
      <c r="P33" s="138"/>
      <c r="Q33" s="138"/>
      <c r="R33" s="138"/>
      <c r="S33" s="138"/>
      <c r="T33" s="138"/>
      <c r="U33" s="138"/>
      <c r="V33" s="138"/>
      <c r="W33" s="138"/>
      <c r="X33" s="138"/>
    </row>
    <row r="34" spans="1:24" ht="13.5" thickBot="1" x14ac:dyDescent="0.25">
      <c r="A34" s="165"/>
      <c r="B34" s="557"/>
      <c r="C34" s="557"/>
      <c r="D34" s="138"/>
      <c r="E34" s="109"/>
      <c r="F34" s="109"/>
      <c r="G34" s="320" t="s">
        <v>492</v>
      </c>
      <c r="H34" s="434">
        <v>129082.87903399998</v>
      </c>
      <c r="I34" s="138"/>
      <c r="J34" s="137"/>
      <c r="K34" s="137"/>
      <c r="L34" s="137"/>
      <c r="M34" s="137"/>
      <c r="N34" s="137"/>
      <c r="O34" s="138"/>
      <c r="P34" s="138"/>
      <c r="Q34" s="138"/>
      <c r="R34" s="138"/>
      <c r="S34" s="138"/>
      <c r="T34" s="138"/>
      <c r="U34" s="138"/>
      <c r="V34" s="138"/>
      <c r="W34" s="138"/>
      <c r="X34" s="138"/>
    </row>
    <row r="35" spans="1:24" x14ac:dyDescent="0.2">
      <c r="A35" s="165"/>
      <c r="B35" s="557"/>
      <c r="C35" s="557"/>
      <c r="D35" s="138"/>
      <c r="E35" s="109"/>
      <c r="F35" s="109"/>
      <c r="G35" s="553" t="s">
        <v>34</v>
      </c>
      <c r="H35" s="553"/>
      <c r="I35" s="138"/>
      <c r="J35" s="559"/>
      <c r="K35" s="559"/>
      <c r="L35" s="559"/>
      <c r="M35" s="559"/>
      <c r="N35" s="137"/>
      <c r="O35" s="138"/>
      <c r="P35" s="138"/>
      <c r="Q35" s="138"/>
      <c r="R35" s="138"/>
      <c r="S35" s="138"/>
      <c r="T35" s="138"/>
      <c r="U35" s="138"/>
      <c r="V35" s="138"/>
      <c r="W35" s="138"/>
      <c r="X35" s="138"/>
    </row>
    <row r="36" spans="1:24" x14ac:dyDescent="0.2">
      <c r="A36" s="165"/>
      <c r="B36" s="557"/>
      <c r="C36" s="557"/>
      <c r="D36" s="138"/>
      <c r="E36" s="109"/>
      <c r="F36" s="109"/>
      <c r="G36" s="519" t="s">
        <v>35</v>
      </c>
      <c r="H36" s="519"/>
      <c r="I36" s="138"/>
      <c r="J36" s="138"/>
      <c r="K36" s="138"/>
      <c r="L36" s="138"/>
      <c r="M36" s="138"/>
      <c r="N36" s="138"/>
      <c r="O36" s="138"/>
      <c r="P36" s="138"/>
      <c r="Q36" s="138"/>
      <c r="R36" s="138"/>
      <c r="S36" s="138"/>
      <c r="T36" s="138"/>
      <c r="U36" s="138"/>
      <c r="V36" s="138"/>
      <c r="W36" s="138"/>
      <c r="X36" s="138"/>
    </row>
    <row r="37" spans="1:24" x14ac:dyDescent="0.2">
      <c r="A37" s="165"/>
      <c r="B37" s="204"/>
      <c r="C37" s="208"/>
      <c r="D37" s="138"/>
      <c r="E37" s="109"/>
      <c r="F37" s="109"/>
      <c r="G37" s="519" t="s">
        <v>384</v>
      </c>
      <c r="H37" s="519"/>
      <c r="I37" s="350"/>
      <c r="J37" s="350"/>
      <c r="K37" s="138"/>
      <c r="L37" s="138"/>
      <c r="M37" s="138"/>
      <c r="N37" s="138"/>
      <c r="O37" s="138"/>
      <c r="P37" s="138"/>
      <c r="Q37" s="138"/>
      <c r="R37" s="138"/>
      <c r="S37" s="138"/>
      <c r="T37" s="138"/>
      <c r="U37" s="138"/>
      <c r="V37" s="138"/>
      <c r="W37" s="138"/>
      <c r="X37" s="138"/>
    </row>
    <row r="38" spans="1:24" ht="13.5" x14ac:dyDescent="0.2">
      <c r="A38" s="165"/>
      <c r="B38" s="138"/>
      <c r="C38" s="144"/>
      <c r="D38" s="209"/>
      <c r="E38" s="109"/>
      <c r="F38" s="109"/>
      <c r="G38" s="405" t="s">
        <v>160</v>
      </c>
      <c r="H38" s="109"/>
      <c r="I38" s="138"/>
      <c r="J38" s="187"/>
      <c r="K38" s="138"/>
      <c r="L38" s="138"/>
      <c r="M38" s="138"/>
      <c r="N38" s="138"/>
      <c r="O38" s="138"/>
      <c r="P38" s="138"/>
      <c r="Q38" s="550"/>
      <c r="R38" s="550"/>
      <c r="S38" s="549"/>
      <c r="T38" s="551"/>
      <c r="U38" s="551"/>
      <c r="V38" s="549"/>
      <c r="W38" s="138"/>
      <c r="X38" s="138"/>
    </row>
    <row r="39" spans="1:24" ht="13.5" x14ac:dyDescent="0.2">
      <c r="A39" s="165"/>
      <c r="B39" s="138"/>
      <c r="C39" s="144"/>
      <c r="D39" s="209"/>
      <c r="E39" s="109"/>
      <c r="F39" s="109"/>
      <c r="G39" s="109"/>
      <c r="H39" s="109"/>
      <c r="I39" s="138"/>
      <c r="J39" s="187"/>
      <c r="K39" s="138"/>
      <c r="L39" s="138"/>
      <c r="M39" s="138"/>
      <c r="N39" s="138"/>
      <c r="O39" s="138"/>
      <c r="P39" s="138"/>
      <c r="Q39" s="550"/>
      <c r="R39" s="550"/>
      <c r="S39" s="549"/>
      <c r="T39" s="188"/>
      <c r="U39" s="188"/>
      <c r="V39" s="549"/>
      <c r="W39" s="138"/>
      <c r="X39" s="138"/>
    </row>
    <row r="40" spans="1:24" x14ac:dyDescent="0.2">
      <c r="A40" s="165"/>
      <c r="B40" s="138"/>
      <c r="C40" s="138"/>
      <c r="D40" s="138"/>
      <c r="E40" s="138"/>
      <c r="F40" s="138"/>
      <c r="G40" s="109"/>
      <c r="H40" s="109"/>
      <c r="I40" s="138"/>
      <c r="J40" s="187"/>
      <c r="K40" s="138"/>
      <c r="L40" s="138"/>
      <c r="M40" s="138"/>
      <c r="N40" s="138"/>
      <c r="O40" s="138"/>
      <c r="P40" s="138"/>
      <c r="Q40" s="189"/>
      <c r="R40" s="189"/>
      <c r="S40" s="190"/>
      <c r="T40" s="191"/>
      <c r="U40" s="191"/>
      <c r="V40" s="190"/>
      <c r="W40" s="138"/>
      <c r="X40" s="138"/>
    </row>
    <row r="41" spans="1:24" x14ac:dyDescent="0.2">
      <c r="B41" s="138"/>
      <c r="C41" s="138"/>
      <c r="D41" s="138"/>
      <c r="E41" s="138"/>
      <c r="F41" s="139"/>
      <c r="G41" s="139"/>
      <c r="H41" s="138"/>
      <c r="I41" s="138"/>
      <c r="J41" s="138"/>
      <c r="K41" s="138"/>
      <c r="L41" s="138"/>
      <c r="M41" s="138"/>
      <c r="N41" s="148"/>
    </row>
    <row r="42" spans="1:24" x14ac:dyDescent="0.2">
      <c r="B42" s="138"/>
      <c r="C42" s="138"/>
      <c r="D42" s="138"/>
      <c r="E42" s="138"/>
      <c r="F42" s="139"/>
      <c r="G42" s="139"/>
      <c r="H42" s="138"/>
      <c r="I42" s="138"/>
      <c r="J42" s="138"/>
      <c r="K42" s="138"/>
      <c r="L42" s="138"/>
      <c r="M42" s="138"/>
      <c r="N42" s="148"/>
    </row>
  </sheetData>
  <mergeCells count="25">
    <mergeCell ref="V38:V39"/>
    <mergeCell ref="B35:C35"/>
    <mergeCell ref="B36:C36"/>
    <mergeCell ref="J35:M35"/>
    <mergeCell ref="Q38:Q39"/>
    <mergeCell ref="R38:R39"/>
    <mergeCell ref="S38:S39"/>
    <mergeCell ref="T38:U38"/>
    <mergeCell ref="G35:H35"/>
    <mergeCell ref="G36:H36"/>
    <mergeCell ref="G37:H37"/>
    <mergeCell ref="B34:C34"/>
    <mergeCell ref="K6:M6"/>
    <mergeCell ref="B7:C7"/>
    <mergeCell ref="G7:H7"/>
    <mergeCell ref="G8:H8"/>
    <mergeCell ref="G9:H9"/>
    <mergeCell ref="B24:C24"/>
    <mergeCell ref="B25:C25"/>
    <mergeCell ref="B26:C26"/>
    <mergeCell ref="Q1:V1"/>
    <mergeCell ref="Q2:V2"/>
    <mergeCell ref="F4:G4"/>
    <mergeCell ref="T5:U5"/>
    <mergeCell ref="F5:G5"/>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40"/>
  <sheetViews>
    <sheetView showGridLines="0" zoomScale="120" zoomScaleNormal="120" workbookViewId="0"/>
  </sheetViews>
  <sheetFormatPr baseColWidth="10" defaultColWidth="11.42578125" defaultRowHeight="12.75" x14ac:dyDescent="0.2"/>
  <cols>
    <col min="1" max="1" width="10.85546875" style="163" customWidth="1"/>
    <col min="2" max="2" width="44" style="163" customWidth="1"/>
    <col min="3" max="3" width="18.140625" style="163" customWidth="1"/>
    <col min="4" max="5" width="12.7109375" style="163" customWidth="1"/>
    <col min="6" max="6" width="50.7109375" style="163" customWidth="1"/>
    <col min="7" max="7" width="15.7109375" style="163" customWidth="1"/>
    <col min="8" max="9" width="12.7109375" style="163" customWidth="1"/>
    <col min="10" max="10" width="45.5703125" style="163" customWidth="1"/>
    <col min="11" max="11" width="15.7109375" style="163" customWidth="1"/>
    <col min="12" max="13" width="12.7109375" style="163" customWidth="1"/>
    <col min="14" max="14" width="50.7109375" style="163" customWidth="1"/>
    <col min="15" max="15" width="15.7109375" style="163" customWidth="1"/>
    <col min="16" max="16" width="12.7109375" style="163" customWidth="1"/>
    <col min="17" max="17" width="20.7109375" style="163" customWidth="1"/>
    <col min="18" max="22" width="12.7109375" style="163" customWidth="1"/>
    <col min="23" max="23" width="14.7109375" style="163" customWidth="1"/>
    <col min="24" max="24" width="16" style="163" bestFit="1" customWidth="1"/>
    <col min="25" max="16384" width="11.42578125" style="163"/>
  </cols>
  <sheetData>
    <row r="1" spans="1:24" ht="13.5" x14ac:dyDescent="0.2">
      <c r="A1" s="144"/>
      <c r="B1" s="138"/>
      <c r="C1" s="138"/>
      <c r="D1" s="138"/>
      <c r="E1" s="138"/>
      <c r="F1" s="138"/>
      <c r="G1" s="138"/>
      <c r="H1" s="138"/>
      <c r="I1" s="138"/>
      <c r="J1" s="138"/>
      <c r="K1" s="138"/>
      <c r="L1" s="138"/>
      <c r="M1" s="138"/>
      <c r="N1" s="109"/>
      <c r="O1" s="138"/>
      <c r="P1" s="138"/>
      <c r="Q1" s="554"/>
      <c r="R1" s="554"/>
      <c r="S1" s="554"/>
      <c r="T1" s="554"/>
      <c r="U1" s="554"/>
      <c r="V1" s="554"/>
      <c r="W1" s="138"/>
      <c r="X1" s="138"/>
    </row>
    <row r="2" spans="1:24" ht="13.5" x14ac:dyDescent="0.2">
      <c r="A2" s="144"/>
      <c r="B2" s="168"/>
      <c r="C2" s="138"/>
      <c r="D2" s="138"/>
      <c r="E2" s="138"/>
      <c r="F2" s="138"/>
      <c r="G2" s="138"/>
      <c r="H2" s="138"/>
      <c r="I2" s="138"/>
      <c r="J2" s="138"/>
      <c r="K2" s="138"/>
      <c r="L2" s="138"/>
      <c r="M2" s="138"/>
      <c r="N2" s="109"/>
      <c r="O2" s="138"/>
      <c r="P2" s="138"/>
      <c r="Q2" s="554"/>
      <c r="R2" s="554"/>
      <c r="S2" s="554"/>
      <c r="T2" s="554"/>
      <c r="U2" s="554"/>
      <c r="V2" s="554"/>
      <c r="W2" s="138"/>
      <c r="X2" s="148"/>
    </row>
    <row r="3" spans="1:24" ht="13.5" x14ac:dyDescent="0.2">
      <c r="A3" s="144"/>
      <c r="B3" s="138"/>
      <c r="C3" s="138"/>
      <c r="D3" s="138"/>
      <c r="E3" s="138"/>
      <c r="F3" s="144"/>
      <c r="G3" s="144"/>
      <c r="H3" s="138"/>
      <c r="I3" s="138"/>
      <c r="J3" s="112"/>
      <c r="K3" s="113"/>
      <c r="L3" s="113"/>
      <c r="M3" s="113"/>
      <c r="N3" s="109"/>
      <c r="O3" s="138"/>
      <c r="P3" s="138"/>
      <c r="Q3" s="199"/>
      <c r="R3" s="199"/>
      <c r="S3" s="199"/>
      <c r="T3" s="199"/>
      <c r="U3" s="199"/>
      <c r="V3" s="199"/>
      <c r="W3" s="138"/>
      <c r="X3" s="148"/>
    </row>
    <row r="4" spans="1:24" x14ac:dyDescent="0.2">
      <c r="A4" s="144"/>
      <c r="B4" s="109"/>
      <c r="C4" s="109"/>
      <c r="D4" s="109"/>
      <c r="E4" s="109"/>
      <c r="F4" s="109"/>
      <c r="G4" s="109"/>
      <c r="H4" s="109"/>
      <c r="I4" s="109"/>
      <c r="J4" s="109"/>
      <c r="K4" s="109"/>
      <c r="L4" s="109"/>
      <c r="M4" s="109"/>
      <c r="N4" s="109"/>
      <c r="O4" s="109"/>
      <c r="P4" s="138"/>
      <c r="Q4" s="154"/>
      <c r="R4" s="139"/>
      <c r="S4" s="155"/>
      <c r="T4" s="156"/>
      <c r="U4" s="156"/>
      <c r="V4" s="157"/>
      <c r="W4" s="138"/>
      <c r="X4" s="148"/>
    </row>
    <row r="5" spans="1:24" x14ac:dyDescent="0.2">
      <c r="A5" s="144"/>
      <c r="B5" s="109"/>
      <c r="C5" s="109"/>
      <c r="D5" s="109"/>
      <c r="E5" s="109"/>
      <c r="F5" s="109"/>
      <c r="G5" s="109"/>
      <c r="H5" s="109"/>
      <c r="I5" s="109"/>
      <c r="J5" s="109"/>
      <c r="K5" s="109"/>
      <c r="L5" s="109"/>
      <c r="M5" s="109"/>
      <c r="N5" s="109"/>
      <c r="O5" s="109"/>
      <c r="P5" s="138"/>
      <c r="Q5" s="157"/>
      <c r="R5" s="158"/>
      <c r="S5" s="158"/>
      <c r="T5" s="164"/>
      <c r="U5" s="164"/>
      <c r="V5" s="154"/>
      <c r="W5" s="138"/>
      <c r="X5" s="138"/>
    </row>
    <row r="6" spans="1:24" ht="15" x14ac:dyDescent="0.2">
      <c r="A6" s="144"/>
      <c r="B6" s="109"/>
      <c r="C6" s="109"/>
      <c r="D6" s="109"/>
      <c r="E6" s="109"/>
      <c r="F6" s="560" t="s">
        <v>304</v>
      </c>
      <c r="G6" s="560"/>
      <c r="H6" s="109"/>
      <c r="I6" s="109"/>
      <c r="J6" s="560" t="s">
        <v>321</v>
      </c>
      <c r="K6" s="560"/>
      <c r="L6" s="109"/>
      <c r="M6" s="109"/>
      <c r="N6" s="207" t="s">
        <v>305</v>
      </c>
      <c r="O6" s="207"/>
      <c r="P6" s="138"/>
      <c r="Q6" s="139"/>
      <c r="R6" s="158"/>
      <c r="S6" s="158"/>
      <c r="T6" s="155"/>
      <c r="U6" s="155"/>
      <c r="V6" s="139"/>
      <c r="W6" s="138"/>
      <c r="X6" s="138"/>
    </row>
    <row r="7" spans="1:24" ht="13.5" customHeight="1" x14ac:dyDescent="0.2">
      <c r="A7" s="144"/>
      <c r="B7" s="561" t="s">
        <v>317</v>
      </c>
      <c r="C7" s="561"/>
      <c r="D7" s="109"/>
      <c r="E7" s="109"/>
      <c r="F7" s="411" t="s">
        <v>432</v>
      </c>
      <c r="G7" s="200"/>
      <c r="H7" s="109"/>
      <c r="I7" s="109"/>
      <c r="J7" s="411" t="s">
        <v>432</v>
      </c>
      <c r="K7" s="200"/>
      <c r="L7" s="109"/>
      <c r="M7" s="109"/>
      <c r="N7" s="295" t="s">
        <v>322</v>
      </c>
      <c r="O7" s="207"/>
      <c r="P7" s="138"/>
      <c r="Q7" s="138"/>
      <c r="R7" s="138"/>
      <c r="S7" s="138"/>
      <c r="T7" s="138"/>
      <c r="U7" s="138"/>
      <c r="V7" s="138"/>
      <c r="W7" s="138"/>
      <c r="X7" s="138"/>
    </row>
    <row r="8" spans="1:24" ht="14.25" thickBot="1" x14ac:dyDescent="0.25">
      <c r="A8" s="144"/>
      <c r="B8" s="562" t="s">
        <v>432</v>
      </c>
      <c r="C8" s="562"/>
      <c r="D8" s="109"/>
      <c r="E8" s="109"/>
      <c r="F8" s="281" t="s">
        <v>2</v>
      </c>
      <c r="G8" s="200"/>
      <c r="H8" s="109"/>
      <c r="I8" s="109"/>
      <c r="J8" s="281" t="s">
        <v>2</v>
      </c>
      <c r="K8" s="200"/>
      <c r="L8" s="109"/>
      <c r="M8" s="109"/>
      <c r="N8" s="443" t="s">
        <v>432</v>
      </c>
      <c r="O8" s="282"/>
      <c r="P8" s="138"/>
      <c r="Q8" s="160"/>
      <c r="R8" s="159"/>
      <c r="S8" s="159"/>
      <c r="T8" s="159"/>
      <c r="U8" s="159"/>
      <c r="V8" s="159"/>
      <c r="W8" s="138"/>
      <c r="X8" s="138"/>
    </row>
    <row r="9" spans="1:24" ht="13.5" customHeight="1" thickBot="1" x14ac:dyDescent="0.25">
      <c r="A9" s="144"/>
      <c r="B9" s="307" t="s">
        <v>46</v>
      </c>
      <c r="C9" s="307" t="s">
        <v>334</v>
      </c>
      <c r="D9" s="109"/>
      <c r="E9" s="109"/>
      <c r="F9" s="210" t="s">
        <v>46</v>
      </c>
      <c r="G9" s="211" t="s">
        <v>47</v>
      </c>
      <c r="H9" s="109"/>
      <c r="I9" s="109"/>
      <c r="J9" s="212" t="s">
        <v>46</v>
      </c>
      <c r="K9" s="211" t="s">
        <v>47</v>
      </c>
      <c r="L9" s="109"/>
      <c r="M9" s="109"/>
      <c r="N9" s="389" t="s">
        <v>46</v>
      </c>
      <c r="O9" s="390" t="s">
        <v>335</v>
      </c>
      <c r="P9" s="138"/>
      <c r="Q9" s="162"/>
      <c r="R9" s="161"/>
      <c r="S9" s="161"/>
      <c r="T9" s="161"/>
      <c r="U9" s="161"/>
      <c r="V9" s="161"/>
      <c r="W9" s="138"/>
      <c r="X9" s="148"/>
    </row>
    <row r="10" spans="1:24" ht="3" customHeight="1" thickBot="1" x14ac:dyDescent="0.25">
      <c r="A10" s="144"/>
      <c r="B10" s="108"/>
      <c r="C10" s="108"/>
      <c r="D10" s="109"/>
      <c r="E10" s="109"/>
      <c r="F10" s="108"/>
      <c r="G10" s="108"/>
      <c r="H10" s="109"/>
      <c r="I10" s="109"/>
      <c r="J10" s="108"/>
      <c r="K10" s="108"/>
      <c r="L10" s="109"/>
      <c r="M10" s="109"/>
      <c r="N10" s="391"/>
      <c r="O10" s="391"/>
      <c r="P10" s="138"/>
      <c r="Q10" s="162"/>
      <c r="R10" s="161"/>
      <c r="S10" s="161"/>
      <c r="T10" s="161"/>
      <c r="U10" s="161"/>
      <c r="V10" s="161"/>
      <c r="W10" s="138"/>
      <c r="X10" s="148"/>
    </row>
    <row r="11" spans="1:24" x14ac:dyDescent="0.2">
      <c r="A11" s="144"/>
      <c r="B11" s="439" t="s">
        <v>48</v>
      </c>
      <c r="C11" s="440">
        <v>43141245</v>
      </c>
      <c r="D11" s="169"/>
      <c r="E11" s="169"/>
      <c r="F11" s="439" t="s">
        <v>48</v>
      </c>
      <c r="G11" s="432">
        <v>7368.4307799999997</v>
      </c>
      <c r="H11" s="169"/>
      <c r="I11" s="169"/>
      <c r="J11" s="439" t="s">
        <v>48</v>
      </c>
      <c r="K11" s="432">
        <v>15484.299839653242</v>
      </c>
      <c r="L11" s="169"/>
      <c r="M11" s="169"/>
      <c r="N11" s="439" t="s">
        <v>48</v>
      </c>
      <c r="O11" s="440">
        <v>3467261</v>
      </c>
      <c r="P11" s="138"/>
      <c r="Q11" s="162"/>
      <c r="R11" s="161"/>
      <c r="S11" s="161"/>
      <c r="T11" s="161"/>
      <c r="U11" s="161"/>
      <c r="V11" s="161"/>
      <c r="W11" s="138"/>
      <c r="X11" s="148"/>
    </row>
    <row r="12" spans="1:24" x14ac:dyDescent="0.2">
      <c r="A12" s="144"/>
      <c r="B12" s="323" t="s">
        <v>101</v>
      </c>
      <c r="C12" s="436">
        <v>591813</v>
      </c>
      <c r="D12" s="109"/>
      <c r="E12" s="109"/>
      <c r="F12" s="325" t="s">
        <v>161</v>
      </c>
      <c r="G12" s="438">
        <v>2577.8480420000001</v>
      </c>
      <c r="H12" s="109"/>
      <c r="I12" s="109"/>
      <c r="J12" s="325" t="s">
        <v>161</v>
      </c>
      <c r="K12" s="438">
        <v>10874.273191</v>
      </c>
      <c r="L12" s="109"/>
      <c r="M12" s="109"/>
      <c r="N12" s="323" t="s">
        <v>162</v>
      </c>
      <c r="O12" s="441">
        <v>20180</v>
      </c>
      <c r="P12" s="138"/>
      <c r="Q12" s="162"/>
      <c r="R12" s="161"/>
      <c r="S12" s="161"/>
      <c r="T12" s="161"/>
      <c r="U12" s="161"/>
      <c r="V12" s="161"/>
      <c r="W12" s="138"/>
      <c r="X12" s="148"/>
    </row>
    <row r="13" spans="1:24" x14ac:dyDescent="0.2">
      <c r="A13" s="144"/>
      <c r="B13" s="323" t="s">
        <v>163</v>
      </c>
      <c r="C13" s="436">
        <v>1110060</v>
      </c>
      <c r="D13" s="109"/>
      <c r="E13" s="109"/>
      <c r="F13" s="323" t="s">
        <v>164</v>
      </c>
      <c r="G13" s="438">
        <v>4718.5783520000005</v>
      </c>
      <c r="H13" s="109"/>
      <c r="I13" s="109"/>
      <c r="J13" s="323" t="s">
        <v>164</v>
      </c>
      <c r="K13" s="438">
        <v>4448.0039887817002</v>
      </c>
      <c r="L13" s="109"/>
      <c r="M13" s="109"/>
      <c r="N13" s="323" t="s">
        <v>126</v>
      </c>
      <c r="O13" s="441">
        <v>2796</v>
      </c>
      <c r="P13" s="138"/>
      <c r="Q13" s="162"/>
      <c r="R13" s="161"/>
      <c r="S13" s="161"/>
      <c r="T13" s="161"/>
      <c r="U13" s="161"/>
      <c r="V13" s="161"/>
      <c r="W13" s="138"/>
      <c r="X13" s="148"/>
    </row>
    <row r="14" spans="1:24" ht="13.5" thickBot="1" x14ac:dyDescent="0.25">
      <c r="A14" s="144"/>
      <c r="B14" s="326" t="s">
        <v>165</v>
      </c>
      <c r="C14" s="437">
        <v>41439372</v>
      </c>
      <c r="D14" s="109"/>
      <c r="E14" s="213"/>
      <c r="F14" s="326" t="s">
        <v>166</v>
      </c>
      <c r="G14" s="434">
        <v>72.004385999999997</v>
      </c>
      <c r="H14" s="109"/>
      <c r="I14" s="213"/>
      <c r="J14" s="326" t="s">
        <v>166</v>
      </c>
      <c r="K14" s="434">
        <v>162.02265987154203</v>
      </c>
      <c r="L14" s="109"/>
      <c r="M14" s="213"/>
      <c r="N14" s="323" t="s">
        <v>81</v>
      </c>
      <c r="O14" s="441">
        <v>1953</v>
      </c>
      <c r="P14" s="138"/>
      <c r="Q14" s="162"/>
      <c r="R14" s="161"/>
      <c r="S14" s="161"/>
      <c r="T14" s="161"/>
      <c r="U14" s="161"/>
      <c r="V14" s="161"/>
      <c r="W14" s="138"/>
      <c r="X14" s="148"/>
    </row>
    <row r="15" spans="1:24" x14ac:dyDescent="0.2">
      <c r="A15" s="144"/>
      <c r="B15" s="303" t="s">
        <v>34</v>
      </c>
      <c r="C15" s="303"/>
      <c r="D15" s="213"/>
      <c r="E15" s="213"/>
      <c r="F15" s="303" t="s">
        <v>34</v>
      </c>
      <c r="G15" s="303"/>
      <c r="H15" s="109"/>
      <c r="I15" s="213"/>
      <c r="J15" s="413" t="s">
        <v>34</v>
      </c>
      <c r="K15" s="413"/>
      <c r="L15" s="109"/>
      <c r="M15" s="213"/>
      <c r="N15" s="323" t="s">
        <v>79</v>
      </c>
      <c r="O15" s="441">
        <v>111314</v>
      </c>
      <c r="P15" s="138"/>
      <c r="Q15" s="162"/>
      <c r="R15" s="161"/>
      <c r="S15" s="161"/>
      <c r="T15" s="161"/>
      <c r="U15" s="161"/>
      <c r="V15" s="161"/>
      <c r="W15" s="138"/>
      <c r="X15" s="148"/>
    </row>
    <row r="16" spans="1:24" x14ac:dyDescent="0.2">
      <c r="A16" s="205"/>
      <c r="B16" s="304" t="s">
        <v>494</v>
      </c>
      <c r="C16" s="304"/>
      <c r="D16" s="213"/>
      <c r="E16" s="213"/>
      <c r="F16" s="304" t="s">
        <v>35</v>
      </c>
      <c r="G16" s="304"/>
      <c r="H16" s="213"/>
      <c r="I16" s="213"/>
      <c r="J16" s="412" t="s">
        <v>35</v>
      </c>
      <c r="K16" s="412"/>
      <c r="L16" s="109"/>
      <c r="M16" s="213"/>
      <c r="N16" s="323" t="s">
        <v>77</v>
      </c>
      <c r="O16" s="441">
        <v>264001</v>
      </c>
      <c r="P16" s="138"/>
      <c r="Q16" s="162"/>
      <c r="R16" s="161"/>
      <c r="S16" s="161"/>
      <c r="T16" s="161"/>
      <c r="U16" s="161"/>
      <c r="V16" s="161"/>
      <c r="W16" s="138"/>
      <c r="X16" s="148"/>
    </row>
    <row r="17" spans="1:24" x14ac:dyDescent="0.2">
      <c r="A17" s="205"/>
      <c r="B17" s="304" t="s">
        <v>493</v>
      </c>
      <c r="C17" s="304"/>
      <c r="D17" s="213"/>
      <c r="E17" s="213"/>
      <c r="F17" s="304" t="s">
        <v>49</v>
      </c>
      <c r="G17" s="304"/>
      <c r="H17" s="213"/>
      <c r="I17" s="213"/>
      <c r="J17" s="412" t="s">
        <v>167</v>
      </c>
      <c r="K17" s="412"/>
      <c r="L17" s="109"/>
      <c r="M17" s="213"/>
      <c r="N17" s="323" t="s">
        <v>75</v>
      </c>
      <c r="O17" s="441">
        <v>115410</v>
      </c>
      <c r="P17" s="138"/>
      <c r="Q17" s="162"/>
      <c r="R17" s="161"/>
      <c r="S17" s="161"/>
      <c r="T17" s="161"/>
      <c r="U17" s="161"/>
      <c r="V17" s="161"/>
      <c r="W17" s="138"/>
      <c r="X17" s="148"/>
    </row>
    <row r="18" spans="1:24" ht="12.75" customHeight="1" x14ac:dyDescent="0.2">
      <c r="A18" s="165"/>
      <c r="B18" s="304" t="s">
        <v>160</v>
      </c>
      <c r="C18" s="304"/>
      <c r="D18" s="213"/>
      <c r="E18" s="213"/>
      <c r="F18" s="213"/>
      <c r="G18" s="213"/>
      <c r="H18" s="213"/>
      <c r="I18" s="213"/>
      <c r="J18" s="412" t="s">
        <v>398</v>
      </c>
      <c r="K18" s="412"/>
      <c r="L18" s="213"/>
      <c r="M18" s="213"/>
      <c r="N18" s="323" t="s">
        <v>72</v>
      </c>
      <c r="O18" s="441">
        <v>1262015</v>
      </c>
      <c r="P18" s="138"/>
      <c r="Q18" s="162"/>
      <c r="R18" s="161"/>
      <c r="S18" s="161"/>
      <c r="T18" s="161"/>
      <c r="U18" s="161"/>
      <c r="V18" s="161"/>
      <c r="W18" s="138"/>
      <c r="X18" s="148"/>
    </row>
    <row r="19" spans="1:24" x14ac:dyDescent="0.2">
      <c r="A19" s="165"/>
      <c r="B19" s="213"/>
      <c r="C19" s="213"/>
      <c r="D19" s="213"/>
      <c r="E19" s="213"/>
      <c r="F19" s="213"/>
      <c r="G19" s="213"/>
      <c r="H19" s="213"/>
      <c r="I19" s="213"/>
      <c r="J19" s="412" t="s">
        <v>399</v>
      </c>
      <c r="K19" s="412"/>
      <c r="L19" s="213"/>
      <c r="M19" s="213"/>
      <c r="N19" s="323" t="s">
        <v>70</v>
      </c>
      <c r="O19" s="441">
        <v>464381</v>
      </c>
      <c r="P19" s="138"/>
      <c r="Q19" s="162"/>
      <c r="R19" s="161"/>
      <c r="S19" s="161"/>
      <c r="T19" s="161"/>
      <c r="U19" s="161"/>
      <c r="V19" s="161"/>
      <c r="W19" s="138"/>
      <c r="X19" s="148"/>
    </row>
    <row r="20" spans="1:24" ht="12.75" customHeight="1" x14ac:dyDescent="0.2">
      <c r="A20" s="165"/>
      <c r="B20" s="109"/>
      <c r="C20" s="109"/>
      <c r="D20" s="213"/>
      <c r="E20" s="213"/>
      <c r="F20" s="213"/>
      <c r="G20" s="213"/>
      <c r="H20" s="213"/>
      <c r="I20" s="213"/>
      <c r="J20" s="412" t="s">
        <v>400</v>
      </c>
      <c r="K20" s="412"/>
      <c r="L20" s="213"/>
      <c r="M20" s="213"/>
      <c r="N20" s="323" t="s">
        <v>68</v>
      </c>
      <c r="O20" s="441">
        <v>34673</v>
      </c>
      <c r="P20" s="138"/>
      <c r="Q20" s="166"/>
      <c r="R20" s="161"/>
      <c r="S20" s="161"/>
      <c r="T20" s="161"/>
      <c r="U20" s="161"/>
      <c r="V20" s="161"/>
      <c r="W20" s="138"/>
      <c r="X20" s="148"/>
    </row>
    <row r="21" spans="1:24" ht="12.75" customHeight="1" x14ac:dyDescent="0.2">
      <c r="A21" s="165"/>
      <c r="B21" s="213"/>
      <c r="C21" s="213"/>
      <c r="D21" s="213"/>
      <c r="E21" s="213"/>
      <c r="F21" s="213"/>
      <c r="G21" s="213"/>
      <c r="H21" s="213"/>
      <c r="I21" s="213"/>
      <c r="J21" s="412" t="s">
        <v>401</v>
      </c>
      <c r="K21" s="412"/>
      <c r="L21" s="213"/>
      <c r="M21" s="213"/>
      <c r="N21" s="323" t="s">
        <v>66</v>
      </c>
      <c r="O21" s="441">
        <v>3697</v>
      </c>
      <c r="P21" s="138"/>
      <c r="Q21" s="195"/>
      <c r="R21" s="195"/>
      <c r="S21" s="195"/>
      <c r="T21" s="195"/>
      <c r="U21" s="195"/>
      <c r="V21" s="195"/>
      <c r="W21" s="138"/>
      <c r="X21" s="148"/>
    </row>
    <row r="22" spans="1:24" ht="12.75" customHeight="1" x14ac:dyDescent="0.2">
      <c r="A22" s="165"/>
      <c r="B22" s="109"/>
      <c r="C22" s="109"/>
      <c r="D22" s="213"/>
      <c r="E22" s="213"/>
      <c r="F22" s="213"/>
      <c r="G22" s="213"/>
      <c r="H22" s="213"/>
      <c r="I22" s="213"/>
      <c r="J22" s="412" t="s">
        <v>402</v>
      </c>
      <c r="K22" s="412"/>
      <c r="L22" s="213"/>
      <c r="M22" s="213"/>
      <c r="N22" s="323" t="s">
        <v>63</v>
      </c>
      <c r="O22" s="441">
        <v>41582</v>
      </c>
      <c r="P22" s="138"/>
      <c r="Q22" s="137"/>
      <c r="R22" s="137"/>
      <c r="S22" s="137"/>
      <c r="T22" s="137"/>
      <c r="U22" s="137"/>
      <c r="V22" s="137"/>
      <c r="W22" s="206"/>
      <c r="X22" s="148"/>
    </row>
    <row r="23" spans="1:24" ht="12.75" customHeight="1" x14ac:dyDescent="0.2">
      <c r="A23" s="165"/>
      <c r="B23" s="213"/>
      <c r="C23" s="213"/>
      <c r="D23" s="213"/>
      <c r="E23" s="213"/>
      <c r="F23" s="213"/>
      <c r="G23" s="213"/>
      <c r="H23" s="213"/>
      <c r="I23" s="213"/>
      <c r="J23" s="412" t="s">
        <v>403</v>
      </c>
      <c r="K23" s="412"/>
      <c r="L23" s="213"/>
      <c r="M23" s="213"/>
      <c r="N23" s="323" t="s">
        <v>61</v>
      </c>
      <c r="O23" s="441">
        <v>439830</v>
      </c>
      <c r="P23" s="138"/>
      <c r="Q23" s="137"/>
      <c r="R23" s="137"/>
      <c r="S23" s="137"/>
      <c r="T23" s="137"/>
      <c r="U23" s="137"/>
      <c r="V23" s="137"/>
      <c r="W23" s="195"/>
      <c r="X23" s="148"/>
    </row>
    <row r="24" spans="1:24" x14ac:dyDescent="0.2">
      <c r="A24" s="165"/>
      <c r="B24" s="213"/>
      <c r="C24" s="213"/>
      <c r="D24" s="213"/>
      <c r="E24" s="213"/>
      <c r="F24" s="213"/>
      <c r="G24" s="213"/>
      <c r="H24" s="213"/>
      <c r="I24" s="213"/>
      <c r="J24" s="412" t="s">
        <v>404</v>
      </c>
      <c r="K24" s="412"/>
      <c r="L24" s="213"/>
      <c r="M24" s="213"/>
      <c r="N24" s="323" t="s">
        <v>60</v>
      </c>
      <c r="O24" s="441">
        <v>29</v>
      </c>
      <c r="P24" s="138"/>
      <c r="Q24" s="137"/>
      <c r="R24" s="137"/>
      <c r="S24" s="137"/>
      <c r="T24" s="137"/>
      <c r="U24" s="137"/>
      <c r="V24" s="137"/>
      <c r="W24" s="195"/>
      <c r="X24" s="148"/>
    </row>
    <row r="25" spans="1:24" ht="12.75" customHeight="1" x14ac:dyDescent="0.2">
      <c r="A25" s="165"/>
      <c r="B25" s="213"/>
      <c r="C25" s="213"/>
      <c r="D25" s="213"/>
      <c r="E25" s="213"/>
      <c r="F25" s="213"/>
      <c r="G25" s="213"/>
      <c r="H25" s="213"/>
      <c r="I25" s="213"/>
      <c r="J25" s="412" t="s">
        <v>405</v>
      </c>
      <c r="K25" s="412"/>
      <c r="L25" s="213"/>
      <c r="M25" s="213"/>
      <c r="N25" s="323" t="s">
        <v>59</v>
      </c>
      <c r="O25" s="441">
        <v>112808</v>
      </c>
      <c r="P25" s="138"/>
      <c r="Q25" s="137"/>
      <c r="R25" s="137"/>
      <c r="S25" s="137"/>
      <c r="T25" s="137"/>
      <c r="U25" s="137"/>
      <c r="V25" s="137"/>
      <c r="W25" s="196"/>
      <c r="X25" s="148"/>
    </row>
    <row r="26" spans="1:24" ht="12.75" customHeight="1" x14ac:dyDescent="0.2">
      <c r="A26" s="165"/>
      <c r="B26" s="213"/>
      <c r="C26" s="213"/>
      <c r="D26" s="213"/>
      <c r="E26" s="213"/>
      <c r="F26" s="213"/>
      <c r="G26" s="213"/>
      <c r="H26" s="213"/>
      <c r="I26" s="213"/>
      <c r="J26" s="412" t="s">
        <v>406</v>
      </c>
      <c r="K26" s="412"/>
      <c r="L26" s="213"/>
      <c r="M26" s="213"/>
      <c r="N26" s="323" t="s">
        <v>58</v>
      </c>
      <c r="O26" s="441">
        <v>21528</v>
      </c>
      <c r="P26" s="138"/>
      <c r="Q26" s="137"/>
      <c r="R26" s="138"/>
      <c r="S26" s="138"/>
      <c r="T26" s="138"/>
      <c r="U26" s="138"/>
      <c r="V26" s="138"/>
      <c r="W26" s="195"/>
      <c r="X26" s="138"/>
    </row>
    <row r="27" spans="1:24" ht="12.75" customHeight="1" x14ac:dyDescent="0.2">
      <c r="A27" s="165"/>
      <c r="B27" s="213"/>
      <c r="C27" s="213"/>
      <c r="D27" s="213"/>
      <c r="E27" s="213"/>
      <c r="F27" s="213"/>
      <c r="G27" s="213"/>
      <c r="H27" s="213"/>
      <c r="I27" s="213"/>
      <c r="J27" s="412" t="s">
        <v>407</v>
      </c>
      <c r="K27" s="412"/>
      <c r="L27" s="213"/>
      <c r="M27" s="213"/>
      <c r="N27" s="323" t="s">
        <v>168</v>
      </c>
      <c r="O27" s="441">
        <v>16795</v>
      </c>
      <c r="P27" s="138"/>
      <c r="Q27" s="137"/>
      <c r="R27" s="137"/>
      <c r="S27" s="137"/>
      <c r="T27" s="137"/>
      <c r="U27" s="137"/>
      <c r="V27" s="137"/>
      <c r="W27" s="138"/>
      <c r="X27" s="138"/>
    </row>
    <row r="28" spans="1:24" x14ac:dyDescent="0.2">
      <c r="A28" s="165"/>
      <c r="B28" s="213"/>
      <c r="C28" s="213"/>
      <c r="D28" s="213"/>
      <c r="E28" s="213"/>
      <c r="F28" s="213"/>
      <c r="G28" s="213"/>
      <c r="H28" s="213"/>
      <c r="I28" s="213"/>
      <c r="J28" s="412" t="s">
        <v>408</v>
      </c>
      <c r="K28" s="412"/>
      <c r="L28" s="213"/>
      <c r="M28" s="213"/>
      <c r="N28" s="323" t="s">
        <v>169</v>
      </c>
      <c r="O28" s="441">
        <v>28495</v>
      </c>
      <c r="P28" s="138"/>
      <c r="Q28" s="138"/>
      <c r="R28" s="138"/>
      <c r="S28" s="138"/>
      <c r="T28" s="138"/>
      <c r="U28" s="138"/>
      <c r="V28" s="138"/>
      <c r="W28" s="138"/>
      <c r="X28" s="138"/>
    </row>
    <row r="29" spans="1:24" ht="12.75" customHeight="1" x14ac:dyDescent="0.2">
      <c r="A29" s="165"/>
      <c r="B29" s="213"/>
      <c r="C29" s="213"/>
      <c r="D29" s="213"/>
      <c r="E29" s="213"/>
      <c r="F29" s="213"/>
      <c r="G29" s="213"/>
      <c r="H29" s="213"/>
      <c r="I29" s="213"/>
      <c r="J29" s="408" t="s">
        <v>409</v>
      </c>
      <c r="K29" s="109"/>
      <c r="L29" s="213"/>
      <c r="M29" s="213"/>
      <c r="N29" s="323" t="s">
        <v>55</v>
      </c>
      <c r="O29" s="441">
        <v>138232</v>
      </c>
      <c r="P29" s="138"/>
      <c r="Q29" s="138"/>
      <c r="R29" s="138"/>
      <c r="S29" s="138"/>
      <c r="T29" s="138"/>
      <c r="U29" s="138"/>
      <c r="V29" s="138"/>
      <c r="W29" s="138"/>
      <c r="X29" s="138"/>
    </row>
    <row r="30" spans="1:24" ht="12.75" customHeight="1" x14ac:dyDescent="0.2">
      <c r="A30" s="165"/>
      <c r="B30" s="213"/>
      <c r="C30" s="213"/>
      <c r="D30" s="213"/>
      <c r="E30" s="213"/>
      <c r="F30" s="213"/>
      <c r="G30" s="213"/>
      <c r="H30" s="213"/>
      <c r="I30" s="213"/>
      <c r="J30" s="405" t="s">
        <v>410</v>
      </c>
      <c r="K30" s="213"/>
      <c r="L30" s="213"/>
      <c r="M30" s="213"/>
      <c r="N30" s="323" t="s">
        <v>54</v>
      </c>
      <c r="O30" s="441">
        <v>352496</v>
      </c>
      <c r="P30" s="138"/>
      <c r="Q30" s="138"/>
      <c r="R30" s="137"/>
      <c r="S30" s="137"/>
      <c r="T30" s="137"/>
      <c r="U30" s="137"/>
      <c r="V30" s="137"/>
      <c r="W30" s="138"/>
      <c r="X30" s="138"/>
    </row>
    <row r="31" spans="1:24" x14ac:dyDescent="0.2">
      <c r="A31" s="205"/>
      <c r="B31" s="213"/>
      <c r="C31" s="213"/>
      <c r="D31" s="213"/>
      <c r="E31" s="213"/>
      <c r="F31" s="213"/>
      <c r="G31" s="213"/>
      <c r="H31" s="213"/>
      <c r="I31" s="213"/>
      <c r="J31" s="408" t="s">
        <v>411</v>
      </c>
      <c r="K31" s="213"/>
      <c r="L31" s="213"/>
      <c r="M31" s="213"/>
      <c r="N31" s="323" t="s">
        <v>52</v>
      </c>
      <c r="O31" s="441">
        <v>3654</v>
      </c>
      <c r="P31" s="138"/>
      <c r="Q31" s="138"/>
      <c r="R31" s="138"/>
      <c r="S31" s="138"/>
      <c r="T31" s="138"/>
      <c r="U31" s="138"/>
      <c r="V31" s="138"/>
      <c r="W31" s="138"/>
      <c r="X31" s="138"/>
    </row>
    <row r="32" spans="1:24" ht="13.5" thickBot="1" x14ac:dyDescent="0.25">
      <c r="A32" s="165"/>
      <c r="B32" s="213"/>
      <c r="C32" s="213"/>
      <c r="D32" s="213"/>
      <c r="E32" s="213"/>
      <c r="F32" s="213"/>
      <c r="G32" s="213"/>
      <c r="H32" s="213"/>
      <c r="I32" s="213"/>
      <c r="J32" s="412" t="s">
        <v>49</v>
      </c>
      <c r="K32" s="412"/>
      <c r="L32" s="213"/>
      <c r="M32" s="213"/>
      <c r="N32" s="326" t="s">
        <v>147</v>
      </c>
      <c r="O32" s="442">
        <v>31392</v>
      </c>
      <c r="P32" s="138"/>
      <c r="Q32" s="138"/>
      <c r="R32" s="138"/>
      <c r="S32" s="138"/>
      <c r="T32" s="138"/>
      <c r="U32" s="138"/>
      <c r="V32" s="138"/>
      <c r="W32" s="138"/>
      <c r="X32" s="138"/>
    </row>
    <row r="33" spans="1:24" x14ac:dyDescent="0.2">
      <c r="A33" s="165"/>
      <c r="B33" s="213"/>
      <c r="C33" s="213"/>
      <c r="D33" s="213"/>
      <c r="E33" s="213"/>
      <c r="F33" s="213"/>
      <c r="G33" s="213"/>
      <c r="H33" s="213"/>
      <c r="I33" s="213"/>
      <c r="J33" s="109"/>
      <c r="K33" s="109"/>
      <c r="L33" s="213"/>
      <c r="M33" s="213"/>
      <c r="N33" s="413" t="s">
        <v>34</v>
      </c>
      <c r="O33" s="413"/>
      <c r="P33" s="138"/>
      <c r="Q33" s="138"/>
      <c r="R33" s="138"/>
      <c r="S33" s="138"/>
      <c r="T33" s="138"/>
      <c r="U33" s="138"/>
      <c r="V33" s="138"/>
      <c r="W33" s="138"/>
      <c r="X33" s="138"/>
    </row>
    <row r="34" spans="1:24" x14ac:dyDescent="0.2">
      <c r="A34" s="165"/>
      <c r="B34" s="214"/>
      <c r="C34" s="214"/>
      <c r="D34" s="214"/>
      <c r="E34" s="214"/>
      <c r="F34" s="214"/>
      <c r="G34" s="213"/>
      <c r="H34" s="214"/>
      <c r="I34" s="214"/>
      <c r="J34" s="214"/>
      <c r="K34" s="109"/>
      <c r="L34" s="214"/>
      <c r="M34" s="214"/>
      <c r="N34" s="412" t="s">
        <v>170</v>
      </c>
      <c r="O34" s="412"/>
      <c r="P34" s="138"/>
      <c r="Q34" s="138"/>
      <c r="R34" s="138"/>
      <c r="S34" s="138"/>
      <c r="T34" s="138"/>
      <c r="U34" s="138"/>
      <c r="V34" s="138"/>
      <c r="W34" s="138"/>
      <c r="X34" s="138"/>
    </row>
    <row r="35" spans="1:24" x14ac:dyDescent="0.2">
      <c r="A35" s="165"/>
      <c r="B35" s="41"/>
      <c r="C35" s="41"/>
      <c r="D35" s="41"/>
      <c r="E35" s="41"/>
      <c r="F35" s="41"/>
      <c r="G35" s="213"/>
      <c r="H35" s="41"/>
      <c r="I35" s="41"/>
      <c r="J35" s="41"/>
      <c r="K35" s="109"/>
      <c r="L35" s="41"/>
      <c r="M35" s="41"/>
      <c r="N35" s="412" t="s">
        <v>49</v>
      </c>
      <c r="O35" s="412"/>
      <c r="P35" s="138"/>
      <c r="Q35" s="138"/>
      <c r="R35" s="138"/>
      <c r="S35" s="138"/>
      <c r="T35" s="138"/>
      <c r="U35" s="138"/>
      <c r="V35" s="138"/>
      <c r="W35" s="138"/>
      <c r="X35" s="138"/>
    </row>
    <row r="36" spans="1:24" x14ac:dyDescent="0.2">
      <c r="A36" s="165"/>
      <c r="B36" s="42"/>
      <c r="C36" s="42"/>
      <c r="D36" s="42"/>
      <c r="E36" s="42"/>
      <c r="F36" s="42"/>
      <c r="G36" s="42"/>
      <c r="H36" s="42"/>
      <c r="I36" s="42"/>
      <c r="J36" s="42"/>
      <c r="K36" s="109"/>
      <c r="L36" s="42"/>
      <c r="M36" s="42"/>
      <c r="P36" s="138"/>
      <c r="Q36" s="550"/>
      <c r="R36" s="550"/>
      <c r="S36" s="549"/>
      <c r="T36" s="551"/>
      <c r="U36" s="551"/>
      <c r="V36" s="549"/>
      <c r="W36" s="138"/>
      <c r="X36" s="138"/>
    </row>
    <row r="37" spans="1:24" x14ac:dyDescent="0.2">
      <c r="A37" s="165"/>
      <c r="B37" s="41"/>
      <c r="C37" s="41"/>
      <c r="D37" s="41"/>
      <c r="E37" s="41"/>
      <c r="F37" s="41"/>
      <c r="G37" s="41"/>
      <c r="H37" s="41"/>
      <c r="I37" s="41"/>
      <c r="J37" s="41"/>
      <c r="K37" s="41"/>
      <c r="L37" s="41"/>
      <c r="M37" s="41"/>
      <c r="N37" s="355"/>
      <c r="O37" s="355"/>
      <c r="P37" s="138"/>
      <c r="Q37" s="550"/>
      <c r="R37" s="550"/>
      <c r="S37" s="549"/>
      <c r="T37" s="188"/>
      <c r="U37" s="188"/>
      <c r="V37" s="549"/>
      <c r="W37" s="138"/>
      <c r="X37" s="138"/>
    </row>
    <row r="38" spans="1:24" x14ac:dyDescent="0.2">
      <c r="A38" s="165"/>
      <c r="B38" s="138"/>
      <c r="C38" s="138"/>
      <c r="D38" s="138"/>
      <c r="E38" s="138"/>
      <c r="F38" s="138"/>
      <c r="G38" s="138"/>
      <c r="H38" s="138"/>
      <c r="I38" s="138"/>
      <c r="J38" s="187"/>
      <c r="K38" s="138"/>
      <c r="L38" s="138"/>
      <c r="M38" s="138"/>
      <c r="N38" s="109"/>
      <c r="O38" s="109"/>
      <c r="P38" s="138"/>
      <c r="Q38" s="189"/>
      <c r="R38" s="189"/>
      <c r="S38" s="190"/>
      <c r="T38" s="191"/>
      <c r="U38" s="191"/>
      <c r="V38" s="190"/>
      <c r="W38" s="138"/>
      <c r="X38" s="138"/>
    </row>
    <row r="39" spans="1:24" x14ac:dyDescent="0.2">
      <c r="B39" s="138"/>
      <c r="C39" s="138"/>
      <c r="D39" s="138"/>
      <c r="E39" s="138"/>
      <c r="F39" s="139"/>
      <c r="G39" s="139"/>
      <c r="H39" s="138"/>
      <c r="I39" s="138"/>
      <c r="J39" s="138"/>
      <c r="K39" s="138"/>
      <c r="L39" s="138"/>
      <c r="M39" s="138"/>
      <c r="N39" s="148"/>
    </row>
    <row r="40" spans="1:24" x14ac:dyDescent="0.2">
      <c r="B40" s="138"/>
      <c r="C40" s="138"/>
      <c r="D40" s="138"/>
      <c r="E40" s="138"/>
      <c r="F40" s="139"/>
      <c r="G40" s="139"/>
      <c r="H40" s="138"/>
      <c r="I40" s="138"/>
      <c r="J40" s="138"/>
      <c r="K40" s="138"/>
      <c r="L40" s="138"/>
      <c r="M40" s="138"/>
      <c r="N40" s="148"/>
    </row>
  </sheetData>
  <mergeCells count="11">
    <mergeCell ref="B7:C7"/>
    <mergeCell ref="B8:C8"/>
    <mergeCell ref="Q36:Q37"/>
    <mergeCell ref="R36:R37"/>
    <mergeCell ref="S36:S37"/>
    <mergeCell ref="T36:U36"/>
    <mergeCell ref="V36:V37"/>
    <mergeCell ref="F6:G6"/>
    <mergeCell ref="Q1:V1"/>
    <mergeCell ref="Q2:V2"/>
    <mergeCell ref="J6:K6"/>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X37"/>
  <sheetViews>
    <sheetView showGridLines="0" zoomScale="120" zoomScaleNormal="120" workbookViewId="0"/>
  </sheetViews>
  <sheetFormatPr baseColWidth="10" defaultColWidth="11.42578125" defaultRowHeight="12.75" x14ac:dyDescent="0.2"/>
  <cols>
    <col min="1" max="1" width="10.85546875" style="163" customWidth="1"/>
    <col min="2" max="2" width="61" style="163" customWidth="1"/>
    <col min="3" max="5" width="12.7109375" style="163" customWidth="1"/>
    <col min="6" max="6" width="50.7109375" style="163" customWidth="1"/>
    <col min="7" max="7" width="15.7109375" style="163" customWidth="1"/>
    <col min="8" max="9" width="12.7109375" style="163" customWidth="1"/>
    <col min="10" max="10" width="50.7109375" style="163" customWidth="1"/>
    <col min="11" max="11" width="15.7109375" style="163" customWidth="1"/>
    <col min="12" max="13" width="12.7109375" style="163" customWidth="1"/>
    <col min="14" max="14" width="50.7109375" style="163" customWidth="1"/>
    <col min="15" max="15" width="15.7109375" style="163" customWidth="1"/>
    <col min="16" max="16" width="12.7109375" style="163" customWidth="1"/>
    <col min="17" max="17" width="20.7109375" style="163" customWidth="1"/>
    <col min="18" max="22" width="12.7109375" style="163" customWidth="1"/>
    <col min="23" max="23" width="14.7109375" style="163" customWidth="1"/>
    <col min="24" max="24" width="16" style="163" bestFit="1" customWidth="1"/>
    <col min="25" max="16384" width="11.42578125" style="163"/>
  </cols>
  <sheetData>
    <row r="1" spans="1:24" ht="13.5" x14ac:dyDescent="0.2">
      <c r="A1" s="144"/>
      <c r="B1" s="138"/>
      <c r="C1" s="138"/>
      <c r="D1" s="138"/>
      <c r="E1" s="138"/>
      <c r="F1" s="138"/>
      <c r="G1" s="138"/>
      <c r="H1" s="138"/>
      <c r="I1" s="138"/>
      <c r="J1" s="138"/>
      <c r="K1" s="138"/>
      <c r="L1" s="138"/>
      <c r="M1" s="138"/>
      <c r="N1" s="198"/>
      <c r="O1" s="138"/>
      <c r="P1" s="138"/>
      <c r="Q1" s="554"/>
      <c r="R1" s="554"/>
      <c r="S1" s="554"/>
      <c r="T1" s="554"/>
      <c r="U1" s="554"/>
      <c r="V1" s="554"/>
      <c r="W1" s="138"/>
      <c r="X1" s="138"/>
    </row>
    <row r="2" spans="1:24" ht="13.5" x14ac:dyDescent="0.2">
      <c r="A2" s="144"/>
      <c r="B2" s="168"/>
      <c r="C2" s="138"/>
      <c r="D2" s="138"/>
      <c r="E2" s="138"/>
      <c r="F2" s="138"/>
      <c r="G2" s="138"/>
      <c r="H2" s="138"/>
      <c r="I2" s="138"/>
      <c r="J2" s="138"/>
      <c r="K2" s="138"/>
      <c r="L2" s="138"/>
      <c r="M2" s="138"/>
      <c r="N2" s="198"/>
      <c r="O2" s="138"/>
      <c r="P2" s="138"/>
      <c r="Q2" s="554"/>
      <c r="R2" s="554"/>
      <c r="S2" s="554"/>
      <c r="T2" s="554"/>
      <c r="U2" s="554"/>
      <c r="V2" s="554"/>
      <c r="W2" s="138"/>
      <c r="X2" s="148"/>
    </row>
    <row r="3" spans="1:24" ht="13.5" x14ac:dyDescent="0.2">
      <c r="A3" s="144"/>
      <c r="B3" s="138"/>
      <c r="C3" s="138"/>
      <c r="D3" s="138"/>
      <c r="E3" s="138"/>
      <c r="F3" s="144"/>
      <c r="G3" s="144"/>
      <c r="H3" s="138"/>
      <c r="I3" s="138"/>
      <c r="J3" s="112"/>
      <c r="K3" s="113"/>
      <c r="L3" s="113"/>
      <c r="M3" s="113"/>
      <c r="N3" s="198"/>
      <c r="O3" s="138"/>
      <c r="P3" s="138"/>
      <c r="Q3" s="199"/>
      <c r="R3" s="199"/>
      <c r="S3" s="199"/>
      <c r="T3" s="199"/>
      <c r="U3" s="199"/>
      <c r="V3" s="199"/>
      <c r="W3" s="138"/>
      <c r="X3" s="148"/>
    </row>
    <row r="4" spans="1:24" x14ac:dyDescent="0.2">
      <c r="A4" s="144"/>
      <c r="B4" s="138"/>
      <c r="C4" s="138"/>
      <c r="D4" s="138"/>
      <c r="E4" s="138"/>
      <c r="F4" s="138"/>
      <c r="G4" s="138"/>
      <c r="H4" s="138"/>
      <c r="I4" s="138"/>
      <c r="J4" s="138"/>
      <c r="K4" s="138"/>
      <c r="L4" s="138"/>
      <c r="M4" s="138"/>
      <c r="N4" s="138"/>
      <c r="O4" s="138"/>
      <c r="P4" s="138"/>
      <c r="Q4" s="154"/>
      <c r="R4" s="139"/>
      <c r="S4" s="155"/>
      <c r="T4" s="156"/>
      <c r="U4" s="156"/>
      <c r="V4" s="157"/>
      <c r="W4" s="138"/>
      <c r="X4" s="148"/>
    </row>
    <row r="5" spans="1:24" x14ac:dyDescent="0.2">
      <c r="A5" s="144"/>
      <c r="B5" s="138"/>
      <c r="C5" s="138"/>
      <c r="D5" s="138"/>
      <c r="E5" s="138"/>
      <c r="F5" s="138"/>
      <c r="G5" s="138"/>
      <c r="H5" s="138"/>
      <c r="I5" s="138"/>
      <c r="J5" s="138"/>
      <c r="K5" s="138"/>
      <c r="L5" s="138"/>
      <c r="M5" s="138"/>
      <c r="N5" s="138"/>
      <c r="O5" s="138"/>
      <c r="P5" s="138"/>
      <c r="Q5" s="157"/>
      <c r="R5" s="158"/>
      <c r="S5" s="158"/>
      <c r="T5" s="164"/>
      <c r="U5" s="164"/>
      <c r="V5" s="154"/>
      <c r="W5" s="138"/>
      <c r="X5" s="138"/>
    </row>
    <row r="6" spans="1:24" ht="13.5" x14ac:dyDescent="0.2">
      <c r="A6" s="144"/>
      <c r="B6" s="138"/>
      <c r="C6" s="138"/>
      <c r="D6" s="138"/>
      <c r="E6" s="138"/>
      <c r="F6" s="560"/>
      <c r="G6" s="560"/>
      <c r="H6" s="138"/>
      <c r="I6" s="138"/>
      <c r="J6" s="560"/>
      <c r="K6" s="560"/>
      <c r="L6" s="138"/>
      <c r="M6" s="138"/>
      <c r="N6" s="207"/>
      <c r="O6" s="207"/>
      <c r="P6" s="138"/>
      <c r="Q6" s="139"/>
      <c r="R6" s="158"/>
      <c r="S6" s="158"/>
      <c r="T6" s="155"/>
      <c r="U6" s="155"/>
      <c r="V6" s="139"/>
      <c r="W6" s="138"/>
      <c r="X6" s="138"/>
    </row>
    <row r="7" spans="1:24" ht="13.5" customHeight="1" x14ac:dyDescent="0.2">
      <c r="A7" s="144"/>
      <c r="B7" s="563" t="s">
        <v>171</v>
      </c>
      <c r="C7" s="563"/>
      <c r="D7" s="138"/>
      <c r="E7" s="138"/>
      <c r="F7" s="200"/>
      <c r="G7" s="200"/>
      <c r="H7" s="138"/>
      <c r="I7" s="138"/>
      <c r="J7" s="200"/>
      <c r="K7" s="200"/>
      <c r="L7" s="138"/>
      <c r="M7" s="138"/>
      <c r="N7" s="207"/>
      <c r="O7" s="207"/>
      <c r="P7" s="138"/>
      <c r="Q7" s="138"/>
      <c r="R7" s="138"/>
      <c r="S7" s="138"/>
      <c r="T7" s="138"/>
      <c r="U7" s="138"/>
      <c r="V7" s="138"/>
      <c r="W7" s="138"/>
      <c r="X7" s="138"/>
    </row>
    <row r="8" spans="1:24" ht="13.5" x14ac:dyDescent="0.2">
      <c r="A8" s="144"/>
      <c r="B8" s="503" t="s">
        <v>432</v>
      </c>
      <c r="C8" s="504"/>
      <c r="D8" s="138"/>
      <c r="E8" s="138"/>
      <c r="F8" s="200"/>
      <c r="G8" s="200"/>
      <c r="H8" s="138"/>
      <c r="I8" s="138"/>
      <c r="J8" s="200"/>
      <c r="K8" s="200"/>
      <c r="L8" s="138"/>
      <c r="M8" s="138"/>
      <c r="N8" s="220"/>
      <c r="O8" s="220"/>
      <c r="P8" s="138"/>
      <c r="Q8" s="160"/>
      <c r="R8" s="159"/>
      <c r="S8" s="159"/>
      <c r="T8" s="159"/>
      <c r="U8" s="159"/>
      <c r="V8" s="159"/>
      <c r="W8" s="138"/>
      <c r="X8" s="138"/>
    </row>
    <row r="9" spans="1:24" ht="13.5" customHeight="1" thickBot="1" x14ac:dyDescent="0.25">
      <c r="A9" s="144"/>
      <c r="B9" s="505" t="s">
        <v>2</v>
      </c>
      <c r="C9" s="504"/>
      <c r="D9" s="138"/>
      <c r="E9" s="138"/>
      <c r="F9" s="221"/>
      <c r="G9" s="222"/>
      <c r="H9" s="138"/>
      <c r="I9" s="138"/>
      <c r="J9" s="223"/>
      <c r="K9" s="222"/>
      <c r="L9" s="138"/>
      <c r="M9" s="138"/>
      <c r="N9" s="138"/>
      <c r="O9" s="138"/>
      <c r="P9" s="138"/>
      <c r="Q9" s="162"/>
      <c r="R9" s="161"/>
      <c r="S9" s="161"/>
      <c r="T9" s="161"/>
      <c r="U9" s="161"/>
      <c r="V9" s="161"/>
      <c r="W9" s="138"/>
      <c r="X9" s="148"/>
    </row>
    <row r="10" spans="1:24" ht="13.5" thickBot="1" x14ac:dyDescent="0.25">
      <c r="A10" s="144"/>
      <c r="B10" s="224" t="s">
        <v>46</v>
      </c>
      <c r="C10" s="225" t="s">
        <v>47</v>
      </c>
      <c r="D10" s="138"/>
      <c r="E10" s="138"/>
      <c r="F10" s="215"/>
      <c r="G10" s="193"/>
      <c r="H10" s="138"/>
      <c r="I10" s="138"/>
      <c r="J10" s="215"/>
      <c r="K10" s="193"/>
      <c r="L10" s="138"/>
      <c r="M10" s="138"/>
      <c r="N10" s="197"/>
      <c r="O10" s="216"/>
      <c r="P10" s="138"/>
      <c r="Q10" s="162"/>
      <c r="R10" s="161"/>
      <c r="S10" s="161"/>
      <c r="T10" s="161"/>
      <c r="U10" s="161"/>
      <c r="V10" s="161"/>
      <c r="W10" s="138"/>
      <c r="X10" s="148"/>
    </row>
    <row r="11" spans="1:24" ht="3" customHeight="1" thickBot="1" x14ac:dyDescent="0.25">
      <c r="A11" s="144"/>
      <c r="B11" s="108"/>
      <c r="C11" s="108"/>
      <c r="D11" s="138"/>
      <c r="E11" s="138"/>
      <c r="F11" s="217"/>
      <c r="G11" s="202"/>
      <c r="H11" s="138"/>
      <c r="I11" s="138"/>
      <c r="J11" s="217"/>
      <c r="K11" s="202"/>
      <c r="L11" s="138"/>
      <c r="M11" s="138"/>
      <c r="N11" s="197"/>
      <c r="O11" s="216"/>
      <c r="P11" s="138"/>
      <c r="Q11" s="162"/>
      <c r="R11" s="161"/>
      <c r="S11" s="161"/>
      <c r="T11" s="161"/>
      <c r="U11" s="161"/>
      <c r="V11" s="161"/>
      <c r="W11" s="138"/>
      <c r="X11" s="148"/>
    </row>
    <row r="12" spans="1:24" x14ac:dyDescent="0.2">
      <c r="A12" s="144"/>
      <c r="B12" s="397" t="s">
        <v>48</v>
      </c>
      <c r="C12" s="314">
        <f>SUM(C13:C22)</f>
        <v>107277.84592599999</v>
      </c>
      <c r="D12" s="138"/>
      <c r="E12" s="386"/>
      <c r="F12" s="197"/>
      <c r="G12" s="202"/>
      <c r="H12" s="138"/>
      <c r="I12" s="138"/>
      <c r="J12" s="197"/>
      <c r="K12" s="202"/>
      <c r="L12" s="138"/>
      <c r="M12" s="138"/>
      <c r="N12" s="197"/>
      <c r="O12" s="216"/>
      <c r="P12" s="138"/>
      <c r="Q12" s="162"/>
      <c r="R12" s="161"/>
      <c r="S12" s="161"/>
      <c r="T12" s="161"/>
      <c r="U12" s="161"/>
      <c r="V12" s="161"/>
      <c r="W12" s="138"/>
      <c r="X12" s="148"/>
    </row>
    <row r="13" spans="1:24" x14ac:dyDescent="0.2">
      <c r="A13" s="144"/>
      <c r="B13" s="392" t="s">
        <v>363</v>
      </c>
      <c r="C13" s="337">
        <v>46602.887597000001</v>
      </c>
      <c r="D13" s="138"/>
      <c r="E13" s="202"/>
      <c r="F13" s="197"/>
      <c r="G13" s="202"/>
      <c r="H13" s="138"/>
      <c r="I13" s="202"/>
      <c r="J13" s="197"/>
      <c r="K13" s="202"/>
      <c r="L13" s="138"/>
      <c r="M13" s="202"/>
      <c r="N13" s="197"/>
      <c r="O13" s="216"/>
      <c r="P13" s="138"/>
      <c r="Q13" s="162"/>
      <c r="R13" s="161"/>
      <c r="S13" s="161"/>
      <c r="T13" s="161"/>
      <c r="U13" s="161"/>
      <c r="V13" s="161"/>
      <c r="W13" s="138"/>
      <c r="X13" s="148"/>
    </row>
    <row r="14" spans="1:24" x14ac:dyDescent="0.2">
      <c r="A14" s="144"/>
      <c r="B14" s="392" t="s">
        <v>364</v>
      </c>
      <c r="C14" s="337"/>
      <c r="D14" s="202"/>
      <c r="E14" s="202"/>
      <c r="F14" s="218"/>
      <c r="G14" s="218"/>
      <c r="H14" s="138"/>
      <c r="I14" s="202"/>
      <c r="J14" s="219"/>
      <c r="K14" s="219"/>
      <c r="L14" s="138"/>
      <c r="M14" s="202"/>
      <c r="N14" s="197"/>
      <c r="O14" s="216"/>
      <c r="P14" s="138"/>
      <c r="Q14" s="162"/>
      <c r="R14" s="161"/>
      <c r="S14" s="161"/>
      <c r="T14" s="161"/>
      <c r="U14" s="161"/>
      <c r="V14" s="161"/>
      <c r="W14" s="138"/>
      <c r="X14" s="148"/>
    </row>
    <row r="15" spans="1:24" x14ac:dyDescent="0.2">
      <c r="A15" s="205"/>
      <c r="B15" s="394" t="s">
        <v>359</v>
      </c>
      <c r="C15" s="337">
        <v>19618.149345999998</v>
      </c>
      <c r="D15" s="202"/>
      <c r="E15" s="202"/>
      <c r="F15" s="218"/>
      <c r="G15" s="218"/>
      <c r="H15" s="202"/>
      <c r="I15" s="202"/>
      <c r="J15" s="219"/>
      <c r="K15" s="219"/>
      <c r="L15" s="138"/>
      <c r="M15" s="202"/>
      <c r="N15" s="197"/>
      <c r="O15" s="216"/>
      <c r="P15" s="138"/>
      <c r="Q15" s="162"/>
      <c r="R15" s="161"/>
      <c r="S15" s="161"/>
      <c r="T15" s="161"/>
      <c r="U15" s="161"/>
      <c r="V15" s="161"/>
      <c r="W15" s="138"/>
      <c r="X15" s="148"/>
    </row>
    <row r="16" spans="1:24" x14ac:dyDescent="0.2">
      <c r="A16" s="205"/>
      <c r="B16" s="393" t="s">
        <v>391</v>
      </c>
      <c r="C16" s="337">
        <v>15794.940291999999</v>
      </c>
      <c r="D16" s="202"/>
      <c r="E16" s="202"/>
      <c r="F16" s="218"/>
      <c r="G16" s="218"/>
      <c r="H16" s="202"/>
      <c r="I16" s="202"/>
      <c r="J16" s="219"/>
      <c r="K16" s="219"/>
      <c r="L16" s="138"/>
      <c r="M16" s="202"/>
      <c r="N16" s="197"/>
      <c r="O16" s="216"/>
      <c r="P16" s="138"/>
      <c r="Q16" s="162"/>
      <c r="R16" s="161"/>
      <c r="S16" s="161"/>
      <c r="T16" s="161"/>
      <c r="U16" s="161"/>
      <c r="V16" s="161"/>
      <c r="W16" s="138"/>
      <c r="X16" s="148"/>
    </row>
    <row r="17" spans="1:24" x14ac:dyDescent="0.2">
      <c r="A17" s="165"/>
      <c r="B17" s="393" t="s">
        <v>361</v>
      </c>
      <c r="C17" s="337">
        <v>15552.159914</v>
      </c>
      <c r="D17" s="202"/>
      <c r="E17" s="202"/>
      <c r="F17" s="202"/>
      <c r="G17" s="202"/>
      <c r="H17" s="202"/>
      <c r="I17" s="202"/>
      <c r="J17" s="219"/>
      <c r="K17" s="219"/>
      <c r="L17" s="202"/>
      <c r="M17" s="202"/>
      <c r="N17" s="197"/>
      <c r="O17" s="216"/>
      <c r="P17" s="138"/>
      <c r="Q17" s="162"/>
      <c r="R17" s="161"/>
      <c r="S17" s="161"/>
      <c r="T17" s="161"/>
      <c r="U17" s="161"/>
      <c r="V17" s="161"/>
      <c r="W17" s="138"/>
      <c r="X17" s="148"/>
    </row>
    <row r="18" spans="1:24" x14ac:dyDescent="0.2">
      <c r="A18" s="165"/>
      <c r="B18" s="394" t="s">
        <v>360</v>
      </c>
      <c r="C18" s="337">
        <v>2671.2455409999998</v>
      </c>
      <c r="D18" s="202"/>
      <c r="E18" s="202"/>
      <c r="F18" s="202"/>
      <c r="G18" s="202"/>
      <c r="H18" s="202"/>
      <c r="I18" s="202"/>
      <c r="J18" s="219"/>
      <c r="K18" s="219"/>
      <c r="L18" s="202"/>
      <c r="M18" s="202"/>
      <c r="N18" s="197"/>
      <c r="O18" s="216"/>
      <c r="P18" s="138"/>
      <c r="Q18" s="162"/>
      <c r="R18" s="161"/>
      <c r="S18" s="161"/>
      <c r="T18" s="161"/>
      <c r="U18" s="161"/>
      <c r="V18" s="161"/>
      <c r="W18" s="138"/>
      <c r="X18" s="148"/>
    </row>
    <row r="19" spans="1:24" x14ac:dyDescent="0.2">
      <c r="A19" s="165"/>
      <c r="B19" s="395" t="s">
        <v>418</v>
      </c>
      <c r="C19" s="337">
        <v>1531.749382</v>
      </c>
      <c r="D19" s="202"/>
      <c r="E19" s="202"/>
      <c r="F19" s="202"/>
      <c r="G19" s="202"/>
      <c r="H19" s="202"/>
      <c r="I19" s="202"/>
      <c r="J19" s="219"/>
      <c r="K19" s="219"/>
      <c r="L19" s="202"/>
      <c r="M19" s="202"/>
      <c r="N19" s="197"/>
      <c r="O19" s="216"/>
      <c r="P19" s="138"/>
      <c r="Q19" s="166"/>
      <c r="R19" s="161"/>
      <c r="S19" s="161"/>
      <c r="T19" s="161"/>
      <c r="U19" s="161"/>
      <c r="V19" s="161"/>
      <c r="W19" s="138"/>
      <c r="X19" s="148"/>
    </row>
    <row r="20" spans="1:24" x14ac:dyDescent="0.2">
      <c r="A20" s="165"/>
      <c r="B20" s="395" t="s">
        <v>431</v>
      </c>
      <c r="C20" s="337">
        <v>1156.2674930000001</v>
      </c>
      <c r="D20" s="202"/>
      <c r="E20" s="202"/>
      <c r="F20" s="202"/>
      <c r="G20" s="202"/>
      <c r="H20" s="202"/>
      <c r="I20" s="202"/>
      <c r="J20" s="219"/>
      <c r="K20" s="219"/>
      <c r="L20" s="202"/>
      <c r="M20" s="202"/>
      <c r="N20" s="197"/>
      <c r="O20" s="216"/>
      <c r="P20" s="138"/>
      <c r="Q20" s="137"/>
      <c r="R20" s="137"/>
      <c r="S20" s="137"/>
      <c r="T20" s="137"/>
      <c r="U20" s="137"/>
      <c r="V20" s="137"/>
      <c r="W20" s="206"/>
      <c r="X20" s="148"/>
    </row>
    <row r="21" spans="1:24" x14ac:dyDescent="0.2">
      <c r="A21" s="165"/>
      <c r="B21" s="393" t="s">
        <v>417</v>
      </c>
      <c r="C21" s="337">
        <v>589.86040800000001</v>
      </c>
      <c r="D21" s="202"/>
      <c r="E21" s="202"/>
      <c r="F21" s="202"/>
      <c r="G21" s="202"/>
      <c r="H21" s="202"/>
      <c r="I21" s="202"/>
      <c r="J21" s="219"/>
      <c r="K21" s="219"/>
      <c r="L21" s="202"/>
      <c r="M21" s="202"/>
      <c r="N21" s="197"/>
      <c r="O21" s="216"/>
      <c r="P21" s="138"/>
      <c r="Q21" s="137"/>
      <c r="R21" s="137"/>
      <c r="S21" s="137"/>
      <c r="T21" s="137"/>
      <c r="U21" s="137"/>
      <c r="V21" s="137"/>
      <c r="W21" s="195"/>
      <c r="X21" s="148"/>
    </row>
    <row r="22" spans="1:24" ht="13.5" thickBot="1" x14ac:dyDescent="0.25">
      <c r="A22" s="165"/>
      <c r="B22" s="396" t="s">
        <v>365</v>
      </c>
      <c r="C22" s="337">
        <v>3760.5859530000016</v>
      </c>
      <c r="D22" s="202"/>
      <c r="E22" s="202"/>
      <c r="F22" s="202"/>
      <c r="G22" s="202"/>
      <c r="H22" s="202"/>
      <c r="I22" s="202"/>
      <c r="J22" s="219"/>
      <c r="K22" s="219"/>
      <c r="L22" s="202"/>
      <c r="M22" s="202"/>
      <c r="N22" s="197"/>
      <c r="O22" s="216"/>
      <c r="P22" s="138"/>
      <c r="Q22" s="137"/>
      <c r="R22" s="137"/>
      <c r="S22" s="137"/>
      <c r="T22" s="137"/>
      <c r="U22" s="137"/>
      <c r="V22" s="137"/>
      <c r="W22" s="196"/>
      <c r="X22" s="148"/>
    </row>
    <row r="23" spans="1:24" x14ac:dyDescent="0.2">
      <c r="A23" s="165"/>
      <c r="B23" s="342" t="s">
        <v>34</v>
      </c>
      <c r="C23" s="342"/>
      <c r="D23" s="202"/>
      <c r="E23" s="202"/>
      <c r="F23" s="202"/>
      <c r="G23" s="202"/>
      <c r="H23" s="202"/>
      <c r="I23" s="202"/>
      <c r="J23" s="219"/>
      <c r="K23" s="219"/>
      <c r="L23" s="202"/>
      <c r="M23" s="202"/>
      <c r="N23" s="197"/>
      <c r="O23" s="216"/>
      <c r="P23" s="138"/>
      <c r="Q23" s="137"/>
      <c r="R23" s="138"/>
      <c r="S23" s="138"/>
      <c r="T23" s="138"/>
      <c r="U23" s="138"/>
      <c r="V23" s="138"/>
      <c r="W23" s="195"/>
      <c r="X23" s="138"/>
    </row>
    <row r="24" spans="1:24" x14ac:dyDescent="0.2">
      <c r="A24" s="165"/>
      <c r="B24" s="306" t="s">
        <v>35</v>
      </c>
      <c r="C24" s="306"/>
      <c r="D24" s="202"/>
      <c r="E24" s="202"/>
      <c r="F24" s="202"/>
      <c r="G24" s="202"/>
      <c r="H24" s="202"/>
      <c r="I24" s="202"/>
      <c r="J24" s="219"/>
      <c r="K24" s="219"/>
      <c r="L24" s="202"/>
      <c r="M24" s="202"/>
      <c r="N24" s="197"/>
      <c r="O24" s="216"/>
      <c r="P24" s="138"/>
      <c r="Q24" s="137"/>
      <c r="R24" s="137"/>
      <c r="S24" s="137"/>
      <c r="T24" s="137"/>
      <c r="U24" s="137"/>
      <c r="V24" s="137"/>
      <c r="W24" s="138"/>
      <c r="X24" s="138"/>
    </row>
    <row r="25" spans="1:24" x14ac:dyDescent="0.2">
      <c r="A25" s="165"/>
      <c r="B25" s="306" t="s">
        <v>49</v>
      </c>
      <c r="C25" s="306"/>
      <c r="D25" s="202"/>
      <c r="E25" s="202"/>
      <c r="F25" s="202"/>
      <c r="G25" s="202"/>
      <c r="H25" s="202"/>
      <c r="I25" s="202"/>
      <c r="J25" s="219"/>
      <c r="K25" s="219"/>
      <c r="L25" s="202"/>
      <c r="M25" s="202"/>
      <c r="N25" s="197"/>
      <c r="O25" s="216"/>
      <c r="P25" s="138"/>
      <c r="Q25" s="138"/>
      <c r="R25" s="138"/>
      <c r="S25" s="138"/>
      <c r="T25" s="138"/>
      <c r="U25" s="138"/>
      <c r="V25" s="138"/>
      <c r="W25" s="138"/>
      <c r="X25" s="138"/>
    </row>
    <row r="26" spans="1:24" x14ac:dyDescent="0.2">
      <c r="A26" s="165"/>
      <c r="B26" s="109"/>
      <c r="C26" s="109"/>
      <c r="D26" s="202"/>
      <c r="E26" s="202"/>
      <c r="F26" s="202"/>
      <c r="G26" s="202"/>
      <c r="H26" s="202"/>
      <c r="I26" s="202"/>
      <c r="J26" s="137"/>
      <c r="K26" s="138"/>
      <c r="L26" s="202"/>
      <c r="M26" s="202"/>
      <c r="N26" s="197"/>
      <c r="O26" s="216"/>
      <c r="P26" s="138"/>
      <c r="Q26" s="138"/>
      <c r="R26" s="138"/>
      <c r="S26" s="138"/>
      <c r="T26" s="138"/>
      <c r="U26" s="138"/>
      <c r="V26" s="138"/>
      <c r="W26" s="138"/>
      <c r="X26" s="138"/>
    </row>
    <row r="27" spans="1:24" x14ac:dyDescent="0.2">
      <c r="A27" s="165"/>
      <c r="B27" s="109"/>
      <c r="C27" s="109"/>
      <c r="D27" s="202"/>
      <c r="E27" s="202"/>
      <c r="F27" s="202"/>
      <c r="G27" s="202"/>
      <c r="H27" s="202"/>
      <c r="I27" s="202"/>
      <c r="J27" s="137"/>
      <c r="K27" s="202"/>
      <c r="L27" s="202"/>
      <c r="M27" s="202"/>
      <c r="N27" s="197"/>
      <c r="O27" s="216"/>
      <c r="P27" s="138"/>
      <c r="Q27" s="138"/>
      <c r="R27" s="137"/>
      <c r="S27" s="137"/>
      <c r="T27" s="137"/>
      <c r="U27" s="137"/>
      <c r="V27" s="137"/>
      <c r="W27" s="138"/>
      <c r="X27" s="138"/>
    </row>
    <row r="28" spans="1:24" x14ac:dyDescent="0.2">
      <c r="A28" s="165"/>
      <c r="B28" s="202"/>
      <c r="C28" s="202"/>
      <c r="D28" s="202"/>
      <c r="E28" s="202"/>
      <c r="F28" s="202"/>
      <c r="G28" s="202"/>
      <c r="H28" s="202"/>
      <c r="I28" s="202"/>
      <c r="J28" s="137"/>
      <c r="K28" s="202"/>
      <c r="L28" s="202"/>
      <c r="M28" s="202"/>
      <c r="N28" s="197"/>
      <c r="O28" s="216"/>
      <c r="P28" s="138"/>
      <c r="Q28" s="138"/>
      <c r="R28" s="138"/>
      <c r="S28" s="138"/>
      <c r="T28" s="138"/>
      <c r="U28" s="138"/>
      <c r="V28" s="138"/>
      <c r="W28" s="138"/>
      <c r="X28" s="138"/>
    </row>
    <row r="29" spans="1:24" x14ac:dyDescent="0.2">
      <c r="A29" s="165"/>
      <c r="B29" s="202"/>
      <c r="C29" s="202"/>
      <c r="D29" s="202"/>
      <c r="E29" s="202"/>
      <c r="F29" s="202"/>
      <c r="G29" s="202"/>
      <c r="H29" s="202"/>
      <c r="I29" s="202"/>
      <c r="J29" s="219"/>
      <c r="K29" s="219"/>
      <c r="L29" s="202"/>
      <c r="M29" s="202"/>
      <c r="N29" s="219"/>
      <c r="O29" s="219"/>
      <c r="P29" s="138"/>
      <c r="Q29" s="138"/>
      <c r="R29" s="138"/>
      <c r="S29" s="138"/>
      <c r="T29" s="138"/>
      <c r="U29" s="138"/>
      <c r="V29" s="138"/>
      <c r="W29" s="138"/>
      <c r="X29" s="138"/>
    </row>
    <row r="30" spans="1:24" x14ac:dyDescent="0.2">
      <c r="A30" s="165"/>
      <c r="B30" s="202"/>
      <c r="C30" s="202"/>
      <c r="D30" s="202"/>
      <c r="E30" s="202"/>
      <c r="F30" s="202"/>
      <c r="G30" s="202"/>
      <c r="H30" s="202"/>
      <c r="I30" s="202"/>
      <c r="J30" s="138"/>
      <c r="K30" s="138"/>
      <c r="L30" s="202"/>
      <c r="M30" s="202"/>
      <c r="N30" s="219"/>
      <c r="O30" s="219"/>
      <c r="P30" s="138"/>
      <c r="Q30" s="138"/>
      <c r="R30" s="138"/>
      <c r="S30" s="138"/>
      <c r="T30" s="138"/>
      <c r="U30" s="138"/>
      <c r="V30" s="138"/>
      <c r="W30" s="138"/>
      <c r="X30" s="138"/>
    </row>
    <row r="31" spans="1:24" x14ac:dyDescent="0.2">
      <c r="A31" s="165"/>
      <c r="B31" s="202"/>
      <c r="C31" s="202"/>
      <c r="D31" s="202"/>
      <c r="E31" s="202"/>
      <c r="F31" s="202"/>
      <c r="G31" s="202"/>
      <c r="H31" s="202"/>
      <c r="I31" s="202"/>
      <c r="J31" s="202"/>
      <c r="K31" s="138"/>
      <c r="L31" s="202"/>
      <c r="M31" s="202"/>
      <c r="N31" s="219"/>
      <c r="O31" s="219"/>
      <c r="P31" s="138"/>
      <c r="Q31" s="138"/>
      <c r="R31" s="138"/>
      <c r="S31" s="138"/>
      <c r="T31" s="138"/>
      <c r="U31" s="138"/>
      <c r="V31" s="138"/>
      <c r="W31" s="138"/>
      <c r="X31" s="138"/>
    </row>
    <row r="32" spans="1:24" x14ac:dyDescent="0.2">
      <c r="A32" s="165"/>
      <c r="B32" s="137"/>
      <c r="C32" s="137"/>
      <c r="D32" s="137"/>
      <c r="E32" s="137"/>
      <c r="F32" s="137"/>
      <c r="G32" s="202"/>
      <c r="H32" s="137"/>
      <c r="I32" s="137"/>
      <c r="J32" s="137"/>
      <c r="K32" s="138"/>
      <c r="L32" s="137"/>
      <c r="M32" s="137"/>
      <c r="N32" s="219"/>
      <c r="O32" s="219"/>
      <c r="P32" s="138"/>
      <c r="Q32" s="138"/>
      <c r="R32" s="138"/>
      <c r="S32" s="138"/>
      <c r="T32" s="138"/>
      <c r="U32" s="138"/>
      <c r="V32" s="138"/>
      <c r="W32" s="138"/>
      <c r="X32" s="138"/>
    </row>
    <row r="33" spans="1:24" x14ac:dyDescent="0.2">
      <c r="A33" s="165"/>
      <c r="B33" s="137"/>
      <c r="C33" s="137"/>
      <c r="D33" s="137"/>
      <c r="E33" s="137"/>
      <c r="F33" s="137"/>
      <c r="G33" s="137"/>
      <c r="H33" s="137"/>
      <c r="I33" s="137"/>
      <c r="J33" s="137"/>
      <c r="K33" s="138"/>
      <c r="L33" s="137"/>
      <c r="M33" s="137"/>
      <c r="P33" s="138"/>
      <c r="Q33" s="550"/>
      <c r="R33" s="550"/>
      <c r="S33" s="549"/>
      <c r="T33" s="551"/>
      <c r="U33" s="551"/>
      <c r="V33" s="549"/>
      <c r="W33" s="138"/>
      <c r="X33" s="138"/>
    </row>
    <row r="34" spans="1:24" x14ac:dyDescent="0.2">
      <c r="A34" s="165"/>
      <c r="B34" s="137"/>
      <c r="C34" s="137"/>
      <c r="D34" s="137"/>
      <c r="E34" s="137"/>
      <c r="F34" s="137"/>
      <c r="G34" s="137"/>
      <c r="H34" s="137"/>
      <c r="I34" s="137"/>
      <c r="J34" s="137"/>
      <c r="K34" s="137"/>
      <c r="L34" s="137"/>
      <c r="M34" s="137"/>
      <c r="N34" s="137"/>
      <c r="O34" s="137"/>
      <c r="P34" s="138"/>
      <c r="Q34" s="550"/>
      <c r="R34" s="550"/>
      <c r="S34" s="549"/>
      <c r="T34" s="188"/>
      <c r="U34" s="188"/>
      <c r="V34" s="549"/>
      <c r="W34" s="138"/>
      <c r="X34" s="138"/>
    </row>
    <row r="35" spans="1:24" x14ac:dyDescent="0.2">
      <c r="A35" s="165"/>
      <c r="B35" s="138"/>
      <c r="C35" s="138"/>
      <c r="D35" s="138"/>
      <c r="E35" s="138"/>
      <c r="F35" s="138"/>
      <c r="G35" s="138"/>
      <c r="H35" s="138"/>
      <c r="I35" s="138"/>
      <c r="J35" s="187"/>
      <c r="K35" s="138"/>
      <c r="L35" s="138"/>
      <c r="M35" s="138"/>
      <c r="N35" s="138"/>
      <c r="O35" s="138"/>
      <c r="P35" s="138"/>
      <c r="Q35" s="189"/>
      <c r="R35" s="189"/>
      <c r="S35" s="190"/>
      <c r="T35" s="191"/>
      <c r="U35" s="191"/>
      <c r="V35" s="190"/>
      <c r="W35" s="138"/>
      <c r="X35" s="138"/>
    </row>
    <row r="36" spans="1:24" x14ac:dyDescent="0.2">
      <c r="B36" s="138"/>
      <c r="C36" s="138"/>
      <c r="D36" s="138"/>
      <c r="E36" s="138"/>
      <c r="F36" s="139"/>
      <c r="G36" s="139"/>
      <c r="H36" s="138"/>
      <c r="I36" s="138"/>
      <c r="J36" s="138"/>
      <c r="K36" s="138"/>
      <c r="L36" s="138"/>
      <c r="M36" s="138"/>
      <c r="N36" s="148"/>
    </row>
    <row r="37" spans="1:24" x14ac:dyDescent="0.2">
      <c r="B37" s="138"/>
      <c r="C37" s="138"/>
      <c r="D37" s="138"/>
      <c r="E37" s="138"/>
      <c r="F37" s="139"/>
      <c r="G37" s="139"/>
      <c r="H37" s="138"/>
      <c r="I37" s="138"/>
      <c r="J37" s="138"/>
      <c r="K37" s="138"/>
      <c r="L37" s="138"/>
      <c r="M37" s="138"/>
      <c r="N37" s="148"/>
    </row>
  </sheetData>
  <sortState xmlns:xlrd2="http://schemas.microsoft.com/office/spreadsheetml/2017/richdata2" ref="B14:C20">
    <sortCondition descending="1" ref="C14:C20"/>
  </sortState>
  <mergeCells count="10">
    <mergeCell ref="Q33:Q34"/>
    <mergeCell ref="R33:R34"/>
    <mergeCell ref="S33:S34"/>
    <mergeCell ref="T33:U33"/>
    <mergeCell ref="V33:V34"/>
    <mergeCell ref="Q1:V1"/>
    <mergeCell ref="Q2:V2"/>
    <mergeCell ref="F6:G6"/>
    <mergeCell ref="J6:K6"/>
    <mergeCell ref="B7:C7"/>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7:G65"/>
  <sheetViews>
    <sheetView showGridLines="0" zoomScale="140" zoomScaleNormal="140" workbookViewId="0"/>
  </sheetViews>
  <sheetFormatPr baseColWidth="10" defaultColWidth="11.42578125" defaultRowHeight="12.95" customHeight="1" x14ac:dyDescent="0.2"/>
  <cols>
    <col min="2" max="2" width="50.85546875" customWidth="1"/>
    <col min="3" max="6" width="9.7109375" customWidth="1"/>
    <col min="7" max="7" width="10.42578125" customWidth="1"/>
  </cols>
  <sheetData>
    <row r="7" spans="2:7" ht="12.95" customHeight="1" x14ac:dyDescent="0.2">
      <c r="B7" s="569" t="s">
        <v>441</v>
      </c>
      <c r="C7" s="569"/>
      <c r="D7" s="569"/>
      <c r="E7" s="569"/>
      <c r="F7" s="569"/>
      <c r="G7" s="569"/>
    </row>
    <row r="8" spans="2:7" ht="12.95" customHeight="1" thickBot="1" x14ac:dyDescent="0.25">
      <c r="B8" s="570" t="s">
        <v>2</v>
      </c>
      <c r="C8" s="570"/>
      <c r="D8" s="570"/>
      <c r="E8" s="570"/>
      <c r="F8" s="570"/>
      <c r="G8" s="570"/>
    </row>
    <row r="9" spans="2:7" ht="12.95" customHeight="1" thickBot="1" x14ac:dyDescent="0.25">
      <c r="B9" s="574" t="s">
        <v>46</v>
      </c>
      <c r="C9" s="572">
        <v>2020</v>
      </c>
      <c r="D9" s="571" t="s">
        <v>389</v>
      </c>
      <c r="E9" s="571"/>
      <c r="F9" s="571"/>
      <c r="G9" s="226" t="s">
        <v>172</v>
      </c>
    </row>
    <row r="10" spans="2:7" ht="12.95" customHeight="1" thickBot="1" x14ac:dyDescent="0.25">
      <c r="B10" s="573"/>
      <c r="C10" s="573"/>
      <c r="D10" s="308" t="s">
        <v>173</v>
      </c>
      <c r="E10" s="309" t="s">
        <v>174</v>
      </c>
      <c r="F10" s="309" t="s">
        <v>6</v>
      </c>
      <c r="G10" s="227" t="s">
        <v>175</v>
      </c>
    </row>
    <row r="11" spans="2:7" ht="3" customHeight="1" thickBot="1" x14ac:dyDescent="0.25">
      <c r="B11" s="228"/>
      <c r="C11" s="229"/>
      <c r="D11" s="230"/>
      <c r="E11" s="229"/>
      <c r="F11" s="229"/>
      <c r="G11" s="231"/>
    </row>
    <row r="12" spans="2:7" ht="12.95" customHeight="1" x14ac:dyDescent="0.2">
      <c r="B12" s="444" t="s">
        <v>48</v>
      </c>
      <c r="C12" s="445">
        <v>2383550.3885900197</v>
      </c>
      <c r="D12" s="445">
        <v>2645539.6073855176</v>
      </c>
      <c r="E12" s="445">
        <v>2606509.5779438256</v>
      </c>
      <c r="F12" s="445">
        <v>-39030.02944169203</v>
      </c>
      <c r="G12" s="446">
        <v>3.9021938539472956</v>
      </c>
    </row>
    <row r="13" spans="2:7" ht="12.95" customHeight="1" x14ac:dyDescent="0.2">
      <c r="B13" s="447" t="s">
        <v>98</v>
      </c>
      <c r="C13" s="445">
        <v>2260506.7077959864</v>
      </c>
      <c r="D13" s="445">
        <v>2451305.4115655175</v>
      </c>
      <c r="E13" s="445">
        <v>2438323.8346211123</v>
      </c>
      <c r="F13" s="445">
        <v>-12981.576944405222</v>
      </c>
      <c r="G13" s="446">
        <v>2.4885417148424693</v>
      </c>
    </row>
    <row r="14" spans="2:7" ht="12.95" customHeight="1" x14ac:dyDescent="0.2">
      <c r="B14" s="448" t="s">
        <v>176</v>
      </c>
      <c r="C14" s="449">
        <v>1126699.3328530511</v>
      </c>
      <c r="D14" s="449">
        <v>1237821.9662954679</v>
      </c>
      <c r="E14" s="449">
        <v>1156362.8716411118</v>
      </c>
      <c r="F14" s="449">
        <v>-81459.094654356129</v>
      </c>
      <c r="G14" s="450">
        <v>-2.4840105577396088</v>
      </c>
    </row>
    <row r="15" spans="2:7" ht="12.95" customHeight="1" x14ac:dyDescent="0.2">
      <c r="B15" s="448" t="s">
        <v>177</v>
      </c>
      <c r="C15" s="449">
        <v>704544.84326266439</v>
      </c>
      <c r="D15" s="449">
        <v>737971.29999999993</v>
      </c>
      <c r="E15" s="449">
        <v>865153.61087600014</v>
      </c>
      <c r="F15" s="449">
        <v>127182.31087600021</v>
      </c>
      <c r="G15" s="450">
        <v>16.674060926384854</v>
      </c>
    </row>
    <row r="16" spans="2:7" ht="12.95" customHeight="1" x14ac:dyDescent="0.2">
      <c r="B16" s="448" t="s">
        <v>178</v>
      </c>
      <c r="C16" s="449">
        <v>337306.81846665195</v>
      </c>
      <c r="D16" s="449">
        <v>380304.45868877741</v>
      </c>
      <c r="E16" s="449">
        <v>316669.61614599999</v>
      </c>
      <c r="F16" s="449">
        <v>-63634.842542777398</v>
      </c>
      <c r="G16" s="450">
        <v>-10.798736665732861</v>
      </c>
    </row>
    <row r="17" spans="2:7" ht="12.95" customHeight="1" x14ac:dyDescent="0.2">
      <c r="B17" s="451" t="s">
        <v>179</v>
      </c>
      <c r="C17" s="449">
        <v>203824.936636</v>
      </c>
      <c r="D17" s="449">
        <v>241177.7</v>
      </c>
      <c r="E17" s="449">
        <v>174798.05534400002</v>
      </c>
      <c r="F17" s="449">
        <v>-66379.644655999989</v>
      </c>
      <c r="G17" s="450">
        <v>-18.516624686572129</v>
      </c>
    </row>
    <row r="18" spans="2:7" ht="12.95" customHeight="1" x14ac:dyDescent="0.2">
      <c r="B18" s="451" t="s">
        <v>180</v>
      </c>
      <c r="C18" s="449">
        <v>15776.900803</v>
      </c>
      <c r="D18" s="449">
        <v>19821.600000000002</v>
      </c>
      <c r="E18" s="449">
        <v>15136.517381000001</v>
      </c>
      <c r="F18" s="449">
        <v>-4685.0826190000007</v>
      </c>
      <c r="G18" s="450">
        <v>-8.8421656816578036</v>
      </c>
    </row>
    <row r="19" spans="2:7" ht="12.95" customHeight="1" x14ac:dyDescent="0.2">
      <c r="B19" s="451" t="s">
        <v>151</v>
      </c>
      <c r="C19" s="449">
        <v>34480.210716413756</v>
      </c>
      <c r="D19" s="449">
        <v>32388.699999999997</v>
      </c>
      <c r="E19" s="449">
        <v>31396.106361000002</v>
      </c>
      <c r="F19" s="449">
        <v>-992.59363899999516</v>
      </c>
      <c r="G19" s="450">
        <v>-13.484163678190768</v>
      </c>
    </row>
    <row r="20" spans="2:7" ht="12.95" customHeight="1" x14ac:dyDescent="0.2">
      <c r="B20" s="451" t="s">
        <v>388</v>
      </c>
      <c r="C20" s="449">
        <v>12625.850361033419</v>
      </c>
      <c r="D20" s="449">
        <v>12615.348150709293</v>
      </c>
      <c r="E20" s="449">
        <v>14583.936182000001</v>
      </c>
      <c r="F20" s="449">
        <v>1968.5880312907084</v>
      </c>
      <c r="G20" s="450">
        <v>9.7498277367232191</v>
      </c>
    </row>
    <row r="21" spans="2:7" ht="12.95" customHeight="1" x14ac:dyDescent="0.2">
      <c r="B21" s="451" t="s">
        <v>153</v>
      </c>
      <c r="C21" s="449">
        <v>24269.298961832763</v>
      </c>
      <c r="D21" s="449">
        <v>26113.701650585244</v>
      </c>
      <c r="E21" s="449">
        <v>28838.042512000004</v>
      </c>
      <c r="F21" s="449">
        <v>2724.3408614147593</v>
      </c>
      <c r="G21" s="450">
        <v>12.901126707466773</v>
      </c>
    </row>
    <row r="22" spans="2:7" ht="12.95" customHeight="1" x14ac:dyDescent="0.2">
      <c r="B22" s="451" t="s">
        <v>181</v>
      </c>
      <c r="C22" s="449">
        <v>249.49038385122097</v>
      </c>
      <c r="D22" s="449">
        <v>218.59999999999997</v>
      </c>
      <c r="E22" s="449">
        <v>125.747229</v>
      </c>
      <c r="F22" s="449">
        <v>-92.852770999999962</v>
      </c>
      <c r="G22" s="450">
        <v>-52.111157251170432</v>
      </c>
    </row>
    <row r="23" spans="2:7" ht="12.95" customHeight="1" x14ac:dyDescent="0.2">
      <c r="B23" s="451" t="s">
        <v>155</v>
      </c>
      <c r="C23" s="449">
        <v>4611.374408845194</v>
      </c>
      <c r="D23" s="449">
        <v>4711</v>
      </c>
      <c r="E23" s="449">
        <v>4901.6033109999998</v>
      </c>
      <c r="F23" s="449">
        <v>190.60331099999985</v>
      </c>
      <c r="G23" s="450">
        <v>0.99444931393296088</v>
      </c>
    </row>
    <row r="24" spans="2:7" ht="12.95" customHeight="1" x14ac:dyDescent="0.2">
      <c r="B24" s="451" t="s">
        <v>156</v>
      </c>
      <c r="C24" s="449">
        <v>20963.841540471287</v>
      </c>
      <c r="D24" s="449">
        <v>21650.6</v>
      </c>
      <c r="E24" s="449">
        <v>22317.063479</v>
      </c>
      <c r="F24" s="449">
        <v>666.46347900000183</v>
      </c>
      <c r="G24" s="450">
        <v>1.1476763608793306</v>
      </c>
    </row>
    <row r="25" spans="2:7" ht="12.95" customHeight="1" x14ac:dyDescent="0.2">
      <c r="B25" s="451" t="s">
        <v>182</v>
      </c>
      <c r="C25" s="449">
        <v>15137.770950708431</v>
      </c>
      <c r="D25" s="449">
        <v>16324.2</v>
      </c>
      <c r="E25" s="449">
        <v>18761.782214999999</v>
      </c>
      <c r="F25" s="449">
        <v>2437.5822149999985</v>
      </c>
      <c r="G25" s="450">
        <v>17.761110007022054</v>
      </c>
    </row>
    <row r="26" spans="2:7" ht="12.95" customHeight="1" x14ac:dyDescent="0.2">
      <c r="B26" s="451" t="s">
        <v>158</v>
      </c>
      <c r="C26" s="449">
        <v>1416.0012241139211</v>
      </c>
      <c r="D26" s="449">
        <v>1326.9</v>
      </c>
      <c r="E26" s="449">
        <v>1226.4804740000002</v>
      </c>
      <c r="F26" s="449">
        <v>-100.41952599999991</v>
      </c>
      <c r="G26" s="450">
        <v>-17.702481624064291</v>
      </c>
    </row>
    <row r="27" spans="2:7" ht="12.95" customHeight="1" x14ac:dyDescent="0.2">
      <c r="B27" s="451" t="s">
        <v>159</v>
      </c>
      <c r="C27" s="449">
        <v>3819.1467603819074</v>
      </c>
      <c r="D27" s="449">
        <v>3944.4</v>
      </c>
      <c r="E27" s="449">
        <v>4573.0006400000002</v>
      </c>
      <c r="F27" s="449">
        <v>628.60064000000011</v>
      </c>
      <c r="G27" s="450">
        <v>13.769184347931997</v>
      </c>
    </row>
    <row r="28" spans="2:7" ht="12.95" customHeight="1" x14ac:dyDescent="0.2">
      <c r="B28" s="451" t="s">
        <v>314</v>
      </c>
      <c r="C28" s="449">
        <v>131.99572000000001</v>
      </c>
      <c r="D28" s="449">
        <v>11.708887482883352</v>
      </c>
      <c r="E28" s="449">
        <v>11.281018000000001</v>
      </c>
      <c r="F28" s="449">
        <v>-0.42786948288335047</v>
      </c>
      <c r="G28" s="450">
        <v>-91.879585972268487</v>
      </c>
    </row>
    <row r="29" spans="2:7" ht="12.95" customHeight="1" x14ac:dyDescent="0.2">
      <c r="B29" s="448" t="s">
        <v>183</v>
      </c>
      <c r="C29" s="449">
        <v>42100.424777460947</v>
      </c>
      <c r="D29" s="449">
        <v>44440.710965837272</v>
      </c>
      <c r="E29" s="449">
        <v>50571.722686999994</v>
      </c>
      <c r="F29" s="449">
        <v>6131.0117211627221</v>
      </c>
      <c r="G29" s="450">
        <v>14.132938780501632</v>
      </c>
    </row>
    <row r="30" spans="2:7" ht="12.95" customHeight="1" x14ac:dyDescent="0.2">
      <c r="B30" s="451" t="s">
        <v>184</v>
      </c>
      <c r="C30" s="449">
        <v>42100.395668460944</v>
      </c>
      <c r="D30" s="449">
        <v>44440.700000000004</v>
      </c>
      <c r="E30" s="449">
        <v>50571.618354999991</v>
      </c>
      <c r="F30" s="449">
        <v>6130.9183549999871</v>
      </c>
      <c r="G30" s="450">
        <v>14.132782232008424</v>
      </c>
    </row>
    <row r="31" spans="2:7" ht="12.95" customHeight="1" x14ac:dyDescent="0.2">
      <c r="B31" s="451" t="s">
        <v>185</v>
      </c>
      <c r="C31" s="449">
        <v>2.9108999999999999E-2</v>
      </c>
      <c r="D31" s="449">
        <v>1.0965837271082343E-2</v>
      </c>
      <c r="E31" s="449">
        <v>0.10433199999999999</v>
      </c>
      <c r="F31" s="449">
        <v>9.3366162728917651E-2</v>
      </c>
      <c r="G31" s="450">
        <v>240.54928789135067</v>
      </c>
    </row>
    <row r="32" spans="2:7" ht="12.95" customHeight="1" x14ac:dyDescent="0.2">
      <c r="B32" s="448" t="s">
        <v>438</v>
      </c>
      <c r="C32" s="449">
        <v>7840.3621910000002</v>
      </c>
      <c r="D32" s="449">
        <v>7302.7814528821455</v>
      </c>
      <c r="E32" s="449">
        <v>10520.806202</v>
      </c>
      <c r="F32" s="449">
        <v>3218.0247491178543</v>
      </c>
      <c r="G32" s="450">
        <v>27.497780617015337</v>
      </c>
    </row>
    <row r="33" spans="2:7" ht="12.95" customHeight="1" x14ac:dyDescent="0.2">
      <c r="B33" s="448" t="s">
        <v>186</v>
      </c>
      <c r="C33" s="449">
        <v>12.991031000000001</v>
      </c>
      <c r="D33" s="449">
        <v>0</v>
      </c>
      <c r="E33" s="449">
        <v>10.885315</v>
      </c>
      <c r="F33" s="449">
        <v>10.885315</v>
      </c>
      <c r="G33" s="450">
        <v>-20.386427588277883</v>
      </c>
    </row>
    <row r="34" spans="2:7" ht="12.95" customHeight="1" x14ac:dyDescent="0.2">
      <c r="B34" s="451" t="s">
        <v>187</v>
      </c>
      <c r="C34" s="449">
        <v>0</v>
      </c>
      <c r="D34" s="449">
        <v>0</v>
      </c>
      <c r="E34" s="449">
        <v>0</v>
      </c>
      <c r="F34" s="449">
        <v>0</v>
      </c>
      <c r="G34" s="450" t="s">
        <v>437</v>
      </c>
    </row>
    <row r="35" spans="2:7" ht="12.95" customHeight="1" x14ac:dyDescent="0.2">
      <c r="B35" s="451" t="s">
        <v>439</v>
      </c>
      <c r="C35" s="449">
        <v>12.991031000000001</v>
      </c>
      <c r="D35" s="449">
        <v>0</v>
      </c>
      <c r="E35" s="449">
        <v>10.885315</v>
      </c>
      <c r="F35" s="449">
        <v>10.885315</v>
      </c>
      <c r="G35" s="450">
        <v>-20.386427588277883</v>
      </c>
    </row>
    <row r="36" spans="2:7" ht="12.95" customHeight="1" x14ac:dyDescent="0.2">
      <c r="B36" s="448" t="s">
        <v>188</v>
      </c>
      <c r="C36" s="449">
        <v>40312.454371748798</v>
      </c>
      <c r="D36" s="449">
        <v>41562.832465244239</v>
      </c>
      <c r="E36" s="449">
        <v>36194.838005999998</v>
      </c>
      <c r="F36" s="449">
        <v>-5367.9944592442407</v>
      </c>
      <c r="G36" s="450">
        <v>-14.690553008654106</v>
      </c>
    </row>
    <row r="37" spans="2:7" ht="12.95" customHeight="1" x14ac:dyDescent="0.2">
      <c r="B37" s="448" t="s">
        <v>440</v>
      </c>
      <c r="C37" s="449">
        <v>-624.12744986415782</v>
      </c>
      <c r="D37" s="449">
        <v>-835.35106003498481</v>
      </c>
      <c r="E37" s="449">
        <v>348.50078500000001</v>
      </c>
      <c r="F37" s="449">
        <v>1183.8518450349848</v>
      </c>
      <c r="G37" s="450">
        <v>-153.0542533302081</v>
      </c>
    </row>
    <row r="38" spans="2:7" ht="12.95" customHeight="1" x14ac:dyDescent="0.2">
      <c r="B38" s="448" t="s">
        <v>455</v>
      </c>
      <c r="C38" s="449">
        <v>2313.6082922738838</v>
      </c>
      <c r="D38" s="449">
        <v>2736.7127573432226</v>
      </c>
      <c r="E38" s="449">
        <v>2490.9829630000004</v>
      </c>
      <c r="F38" s="449">
        <v>-245.72979434322224</v>
      </c>
      <c r="G38" s="450">
        <v>2.2988272254175257</v>
      </c>
    </row>
    <row r="39" spans="2:7" ht="12.95" customHeight="1" x14ac:dyDescent="0.2">
      <c r="B39" s="444" t="s">
        <v>189</v>
      </c>
      <c r="C39" s="445">
        <v>123043.68079403331</v>
      </c>
      <c r="D39" s="445">
        <v>194234.19582000002</v>
      </c>
      <c r="E39" s="445">
        <v>168185.74332271321</v>
      </c>
      <c r="F39" s="445">
        <v>-26048.452497286809</v>
      </c>
      <c r="G39" s="446">
        <v>29.873215870801459</v>
      </c>
    </row>
    <row r="40" spans="2:7" ht="12.95" customHeight="1" x14ac:dyDescent="0.2">
      <c r="B40" s="448" t="s">
        <v>190</v>
      </c>
      <c r="C40" s="449">
        <v>122971.6720864541</v>
      </c>
      <c r="D40" s="449">
        <v>194203.92649000001</v>
      </c>
      <c r="E40" s="449">
        <v>168267.0626999278</v>
      </c>
      <c r="F40" s="449">
        <v>-25936.86379007221</v>
      </c>
      <c r="G40" s="450">
        <v>30.01209760917493</v>
      </c>
    </row>
    <row r="41" spans="2:7" ht="12.95" customHeight="1" x14ac:dyDescent="0.2">
      <c r="B41" s="448" t="s">
        <v>191</v>
      </c>
      <c r="C41" s="449">
        <v>72.018483252099998</v>
      </c>
      <c r="D41" s="449">
        <v>30.269329999999997</v>
      </c>
      <c r="E41" s="449">
        <v>-81.31937721460001</v>
      </c>
      <c r="F41" s="449">
        <v>-111.58870721460001</v>
      </c>
      <c r="G41" s="450">
        <v>-207.28519703755325</v>
      </c>
    </row>
    <row r="42" spans="2:7" ht="12.95" customHeight="1" x14ac:dyDescent="0.2">
      <c r="B42" s="448" t="s">
        <v>192</v>
      </c>
      <c r="C42" s="449">
        <v>-9.7756729000000007E-3</v>
      </c>
      <c r="D42" s="449">
        <v>0</v>
      </c>
      <c r="E42" s="449">
        <v>0</v>
      </c>
      <c r="F42" s="449">
        <v>0</v>
      </c>
      <c r="G42" s="452" t="s">
        <v>437</v>
      </c>
    </row>
    <row r="43" spans="2:7" ht="12.95" customHeight="1" x14ac:dyDescent="0.2">
      <c r="B43" s="448" t="s">
        <v>193</v>
      </c>
      <c r="C43" s="449">
        <v>0</v>
      </c>
      <c r="D43" s="449">
        <v>0</v>
      </c>
      <c r="E43" s="449">
        <v>0</v>
      </c>
      <c r="F43" s="449">
        <v>0</v>
      </c>
      <c r="G43" s="452" t="s">
        <v>437</v>
      </c>
    </row>
    <row r="44" spans="2:7" ht="12.95" customHeight="1" x14ac:dyDescent="0.2">
      <c r="B44" s="448" t="s">
        <v>194</v>
      </c>
      <c r="C44" s="449">
        <v>0</v>
      </c>
      <c r="D44" s="449">
        <v>0</v>
      </c>
      <c r="E44" s="449">
        <v>0</v>
      </c>
      <c r="F44" s="449">
        <v>0</v>
      </c>
      <c r="G44" s="452" t="s">
        <v>437</v>
      </c>
    </row>
    <row r="45" spans="2:7" ht="12.95" customHeight="1" x14ac:dyDescent="0.2">
      <c r="B45" s="448" t="s">
        <v>453</v>
      </c>
      <c r="C45" s="449">
        <v>0</v>
      </c>
      <c r="D45" s="449">
        <v>0</v>
      </c>
      <c r="E45" s="449">
        <v>0</v>
      </c>
      <c r="F45" s="449">
        <v>0</v>
      </c>
      <c r="G45" s="452" t="s">
        <v>437</v>
      </c>
    </row>
    <row r="46" spans="2:7" ht="12.95" customHeight="1" x14ac:dyDescent="0.2">
      <c r="B46" s="448" t="s">
        <v>386</v>
      </c>
      <c r="C46" s="449">
        <v>0</v>
      </c>
      <c r="D46" s="449">
        <v>0</v>
      </c>
      <c r="E46" s="449">
        <v>0</v>
      </c>
      <c r="F46" s="449">
        <v>0</v>
      </c>
      <c r="G46" s="452" t="s">
        <v>437</v>
      </c>
    </row>
    <row r="47" spans="2:7" ht="12.95" customHeight="1" thickBot="1" x14ac:dyDescent="0.25">
      <c r="B47" s="453" t="s">
        <v>387</v>
      </c>
      <c r="C47" s="454">
        <v>0</v>
      </c>
      <c r="D47" s="454">
        <v>0</v>
      </c>
      <c r="E47" s="454">
        <v>0</v>
      </c>
      <c r="F47" s="454">
        <v>0</v>
      </c>
      <c r="G47" s="455" t="s">
        <v>437</v>
      </c>
    </row>
    <row r="48" spans="2:7" ht="9" customHeight="1" x14ac:dyDescent="0.2">
      <c r="B48" s="566" t="str">
        <f>[4]RFP!C45</f>
        <v>n.s./ no significativo</v>
      </c>
      <c r="C48" s="566"/>
      <c r="D48" s="566"/>
      <c r="E48" s="566"/>
      <c r="F48" s="566"/>
      <c r="G48" s="566"/>
    </row>
    <row r="49" spans="2:7" ht="9" customHeight="1" x14ac:dyDescent="0.2">
      <c r="B49" s="564" t="str">
        <f>[4]RFP!C46</f>
        <v>p_/ Cifras preliminares</v>
      </c>
      <c r="C49" s="564"/>
      <c r="D49" s="564"/>
      <c r="E49" s="564"/>
      <c r="F49" s="564"/>
      <c r="G49" s="564"/>
    </row>
    <row r="50" spans="2:7" ht="9" customHeight="1" x14ac:dyDescent="0.2">
      <c r="B50" s="567" t="str">
        <f>[4]RFP!C47</f>
        <v xml:space="preserve">Nota: Las cifras corresponden a la información utilizada para el pago provisional de participaciones correspondientes a enero-septiembre  lo que implica que se refiere a la recaudación del 1er ajuste cuatrimestral enero-abril y abril-agosto de 2021, de acuerdo con lo establecido en la Ley de Coordinación Fiscal. Por esta razón, los datos del presente cuadro difieren de las cifras de recaudación contenidas en los demás apartados de este reporte. Las cifras onsignadas en los renglones de Tenencia resto e ISAN y Gasolinas estatal, corresponden al monto reportado como autoliquidable por las propias entidades federativas y se refieren a enero-septiembre.
El cuadro presenta un desagregado de conceptos relevantes para el análisis de la composición de la recaudación federal participable y de otros montos participables. La información se presenta en términos brutos. Se incluyen algunos conceptos que no integran la recaudación federal participable como el IEPS por gasolinas estatal, el Impuesto sobre Automóviles Nuevos y la Tenencia estatal o los derechos sobre hidrocarburos para municipios pero que son importantes para el análisis de las participaciones.
Las sumas pueden no coincidir debido al redondeo
1/ Incluye Fondo de Compensación del ISAN.
2/ Se refiere al impuesto sobre tenencia o uso de vehículos recaudado y autoliquidado por las entidades federativas. Incluye los accesorios derivados del gravamen.
3/ Impuestos no comprendidos en las fracciones de la Ley de Ingresos causados en ejercicios fiscales anteriores pendientes de liquidación o pago. </v>
      </c>
      <c r="C50" s="567"/>
      <c r="D50" s="567"/>
      <c r="E50" s="567"/>
      <c r="F50" s="567"/>
      <c r="G50" s="567"/>
    </row>
    <row r="51" spans="2:7" ht="9" customHeight="1" x14ac:dyDescent="0.2">
      <c r="B51" s="567"/>
      <c r="C51" s="567"/>
      <c r="D51" s="567"/>
      <c r="E51" s="567"/>
      <c r="F51" s="567"/>
      <c r="G51" s="567"/>
    </row>
    <row r="52" spans="2:7" ht="9" customHeight="1" x14ac:dyDescent="0.2">
      <c r="B52" s="567"/>
      <c r="C52" s="567"/>
      <c r="D52" s="567"/>
      <c r="E52" s="567"/>
      <c r="F52" s="567"/>
      <c r="G52" s="567"/>
    </row>
    <row r="53" spans="2:7" ht="9" customHeight="1" x14ac:dyDescent="0.2">
      <c r="B53" s="567"/>
      <c r="C53" s="567"/>
      <c r="D53" s="567"/>
      <c r="E53" s="567"/>
      <c r="F53" s="567"/>
      <c r="G53" s="567"/>
    </row>
    <row r="54" spans="2:7" ht="9" customHeight="1" x14ac:dyDescent="0.2">
      <c r="B54" s="567"/>
      <c r="C54" s="567"/>
      <c r="D54" s="567"/>
      <c r="E54" s="567"/>
      <c r="F54" s="567"/>
      <c r="G54" s="567"/>
    </row>
    <row r="55" spans="2:7" ht="9" customHeight="1" x14ac:dyDescent="0.2">
      <c r="B55" s="567"/>
      <c r="C55" s="567"/>
      <c r="D55" s="567"/>
      <c r="E55" s="567"/>
      <c r="F55" s="567"/>
      <c r="G55" s="567"/>
    </row>
    <row r="56" spans="2:7" ht="9" customHeight="1" x14ac:dyDescent="0.2">
      <c r="B56" s="567"/>
      <c r="C56" s="567"/>
      <c r="D56" s="567"/>
      <c r="E56" s="567"/>
      <c r="F56" s="567"/>
      <c r="G56" s="567"/>
    </row>
    <row r="57" spans="2:7" ht="15.75" customHeight="1" x14ac:dyDescent="0.2">
      <c r="B57" s="565" t="s">
        <v>456</v>
      </c>
      <c r="C57" s="564"/>
      <c r="D57" s="564"/>
      <c r="E57" s="564"/>
      <c r="F57" s="564"/>
      <c r="G57" s="564"/>
    </row>
    <row r="58" spans="2:7" ht="12.75" x14ac:dyDescent="0.2">
      <c r="B58" s="565" t="s">
        <v>390</v>
      </c>
      <c r="C58" s="564"/>
      <c r="D58" s="564"/>
      <c r="E58" s="564"/>
      <c r="F58" s="564"/>
      <c r="G58" s="564"/>
    </row>
    <row r="59" spans="2:7" ht="9" customHeight="1" x14ac:dyDescent="0.2">
      <c r="B59" s="565" t="s">
        <v>454</v>
      </c>
      <c r="C59" s="568"/>
      <c r="D59" s="568"/>
      <c r="E59" s="568"/>
      <c r="F59" s="568"/>
      <c r="G59" s="568"/>
    </row>
    <row r="60" spans="2:7" ht="9" customHeight="1" x14ac:dyDescent="0.2">
      <c r="B60" s="415" t="s">
        <v>343</v>
      </c>
      <c r="C60" s="415"/>
      <c r="D60" s="415"/>
      <c r="E60" s="415"/>
      <c r="F60" s="415"/>
      <c r="G60" s="415"/>
    </row>
    <row r="61" spans="2:7" ht="9" customHeight="1" x14ac:dyDescent="0.2">
      <c r="B61" s="564"/>
      <c r="C61" s="564"/>
      <c r="D61" s="564"/>
      <c r="E61" s="564"/>
      <c r="F61" s="564"/>
      <c r="G61" s="564"/>
    </row>
    <row r="62" spans="2:7" ht="9" customHeight="1" x14ac:dyDescent="0.2"/>
    <row r="63" spans="2:7" ht="9" customHeight="1" x14ac:dyDescent="0.2"/>
    <row r="64" spans="2:7" ht="9" customHeight="1" x14ac:dyDescent="0.2"/>
    <row r="65" ht="9" customHeight="1" x14ac:dyDescent="0.2"/>
  </sheetData>
  <mergeCells count="12">
    <mergeCell ref="B7:G7"/>
    <mergeCell ref="B8:G8"/>
    <mergeCell ref="D9:F9"/>
    <mergeCell ref="C9:C10"/>
    <mergeCell ref="B9:B10"/>
    <mergeCell ref="B61:G61"/>
    <mergeCell ref="B58:G58"/>
    <mergeCell ref="B48:G48"/>
    <mergeCell ref="B49:G49"/>
    <mergeCell ref="B50:G56"/>
    <mergeCell ref="B57:G57"/>
    <mergeCell ref="B59:G59"/>
  </mergeCells>
  <printOptions horizontalCentered="1" verticalCentered="1"/>
  <pageMargins left="0.70866141732283472" right="0.70866141732283472" top="0.74803149606299213" bottom="0.74803149606299213" header="0.31496062992125984" footer="0.31496062992125984"/>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C3:AG50"/>
  <sheetViews>
    <sheetView showGridLines="0" zoomScaleNormal="100" workbookViewId="0"/>
  </sheetViews>
  <sheetFormatPr baseColWidth="10" defaultColWidth="11.42578125" defaultRowHeight="12.95" customHeight="1" x14ac:dyDescent="0.2"/>
  <cols>
    <col min="3" max="3" width="19.7109375" customWidth="1"/>
    <col min="4" max="4" width="18" customWidth="1"/>
    <col min="5" max="5" width="11.85546875" customWidth="1"/>
    <col min="6" max="6" width="13.140625" bestFit="1" customWidth="1"/>
    <col min="7" max="7" width="15.140625" bestFit="1" customWidth="1"/>
    <col min="8" max="8" width="11.85546875" customWidth="1"/>
    <col min="9" max="9" width="10.28515625" bestFit="1" customWidth="1"/>
    <col min="10" max="10" width="11.140625" customWidth="1"/>
    <col min="11" max="11" width="13" bestFit="1" customWidth="1"/>
    <col min="12" max="12" width="15.5703125" bestFit="1" customWidth="1"/>
    <col min="13" max="13" width="9.7109375" customWidth="1"/>
    <col min="14" max="14" width="11.85546875" bestFit="1" customWidth="1"/>
    <col min="15" max="15" width="14.140625" bestFit="1" customWidth="1"/>
    <col min="16" max="16" width="12.28515625" customWidth="1"/>
    <col min="17" max="17" width="11.7109375" customWidth="1"/>
    <col min="18" max="18" width="25.7109375" customWidth="1"/>
    <col min="19" max="19" width="19" customWidth="1"/>
    <col min="20" max="20" width="16" bestFit="1" customWidth="1"/>
    <col min="21" max="21" width="10.140625" bestFit="1" customWidth="1"/>
    <col min="22" max="22" width="13.28515625" bestFit="1" customWidth="1"/>
    <col min="23" max="23" width="15.28515625" bestFit="1" customWidth="1"/>
    <col min="24" max="24" width="10.42578125" customWidth="1"/>
    <col min="25" max="25" width="10.42578125" bestFit="1" customWidth="1"/>
    <col min="26" max="26" width="9.42578125" bestFit="1" customWidth="1"/>
    <col min="27" max="27" width="13.140625" bestFit="1" customWidth="1"/>
    <col min="28" max="28" width="15.7109375" bestFit="1" customWidth="1"/>
    <col min="29" max="29" width="8.5703125" bestFit="1" customWidth="1"/>
    <col min="30" max="30" width="12" bestFit="1" customWidth="1"/>
    <col min="31" max="31" width="14.28515625" bestFit="1" customWidth="1"/>
    <col min="32" max="33" width="10.85546875" bestFit="1" customWidth="1"/>
  </cols>
  <sheetData>
    <row r="3" spans="3:33" ht="12.95" customHeight="1" x14ac:dyDescent="0.3">
      <c r="C3" s="283" t="s">
        <v>195</v>
      </c>
      <c r="D3" s="232"/>
      <c r="E3" s="232"/>
      <c r="F3" s="232"/>
      <c r="G3" s="232"/>
      <c r="H3" s="232"/>
      <c r="I3" s="232"/>
      <c r="J3" s="232"/>
      <c r="K3" s="232"/>
      <c r="L3" s="232"/>
      <c r="M3" s="232"/>
      <c r="N3" s="233"/>
      <c r="O3" s="233"/>
      <c r="P3" s="233"/>
      <c r="Q3" s="232"/>
      <c r="R3" s="234"/>
      <c r="S3" s="283" t="s">
        <v>195</v>
      </c>
      <c r="T3" s="232"/>
      <c r="U3" s="232"/>
      <c r="V3" s="232"/>
      <c r="W3" s="232"/>
      <c r="X3" s="232"/>
      <c r="Y3" s="232"/>
      <c r="Z3" s="232"/>
      <c r="AA3" s="232"/>
      <c r="AB3" s="232"/>
      <c r="AC3" s="232"/>
      <c r="AD3" s="233"/>
      <c r="AE3" s="233"/>
      <c r="AF3" s="233"/>
      <c r="AG3" s="232"/>
    </row>
    <row r="4" spans="3:33" ht="12.95" customHeight="1" x14ac:dyDescent="0.3">
      <c r="C4" s="400" t="s">
        <v>433</v>
      </c>
      <c r="D4" s="388"/>
      <c r="E4" s="232"/>
      <c r="F4" s="232"/>
      <c r="G4" s="232"/>
      <c r="H4" s="232"/>
      <c r="I4" s="232"/>
      <c r="J4" s="232"/>
      <c r="K4" s="232"/>
      <c r="L4" s="232"/>
      <c r="M4" s="232"/>
      <c r="N4" s="233"/>
      <c r="O4" s="233"/>
      <c r="P4" s="233"/>
      <c r="Q4" s="232"/>
      <c r="R4" s="234"/>
      <c r="S4" s="283" t="s">
        <v>436</v>
      </c>
      <c r="T4" s="388"/>
      <c r="U4" s="232"/>
      <c r="V4" s="232"/>
      <c r="W4" s="232"/>
      <c r="X4" s="232"/>
      <c r="Y4" s="232"/>
      <c r="Z4" s="232"/>
      <c r="AA4" s="232"/>
      <c r="AB4" s="232"/>
      <c r="AC4" s="232"/>
      <c r="AD4" s="233"/>
      <c r="AE4" s="233"/>
      <c r="AF4" s="233"/>
      <c r="AG4" s="232"/>
    </row>
    <row r="5" spans="3:33" ht="12.95" customHeight="1" x14ac:dyDescent="0.3">
      <c r="C5" s="283" t="s">
        <v>310</v>
      </c>
      <c r="D5" s="232"/>
      <c r="E5" s="232"/>
      <c r="F5" s="232"/>
      <c r="G5" s="232"/>
      <c r="H5" s="232"/>
      <c r="I5" s="232"/>
      <c r="J5" s="232"/>
      <c r="K5" s="232"/>
      <c r="L5" s="232"/>
      <c r="M5" s="232"/>
      <c r="N5" s="232"/>
      <c r="O5" s="232"/>
      <c r="P5" s="232"/>
      <c r="Q5" s="232"/>
      <c r="R5" s="234"/>
      <c r="S5" s="283" t="s">
        <v>310</v>
      </c>
      <c r="T5" s="232"/>
      <c r="U5" s="232"/>
      <c r="V5" s="232"/>
      <c r="W5" s="232"/>
      <c r="X5" s="232"/>
      <c r="Y5" s="232"/>
      <c r="Z5" s="232"/>
      <c r="AA5" s="232"/>
      <c r="AB5" s="232"/>
      <c r="AC5" s="232"/>
      <c r="AD5" s="232"/>
      <c r="AE5" s="232"/>
      <c r="AF5" s="232"/>
      <c r="AG5" s="232"/>
    </row>
    <row r="6" spans="3:33" ht="12.95" customHeight="1" thickBot="1" x14ac:dyDescent="0.35">
      <c r="C6" s="284" t="s">
        <v>319</v>
      </c>
      <c r="D6" s="232"/>
      <c r="E6" s="232"/>
      <c r="F6" s="232"/>
      <c r="G6" s="232"/>
      <c r="H6" s="232"/>
      <c r="I6" s="232"/>
      <c r="J6" s="232"/>
      <c r="K6" s="232"/>
      <c r="L6" s="232"/>
      <c r="M6" s="232"/>
      <c r="N6" s="232"/>
      <c r="O6" s="232"/>
      <c r="P6" s="232"/>
      <c r="Q6" s="232"/>
      <c r="R6" s="234"/>
      <c r="S6" s="285" t="s">
        <v>319</v>
      </c>
      <c r="T6" s="232"/>
      <c r="U6" s="232"/>
      <c r="V6" s="232"/>
      <c r="W6" s="232"/>
      <c r="X6" s="232"/>
      <c r="Y6" s="232"/>
      <c r="Z6" s="232"/>
      <c r="AA6" s="232"/>
      <c r="AB6" s="232"/>
      <c r="AC6" s="232"/>
      <c r="AD6" s="232"/>
      <c r="AE6" s="232"/>
      <c r="AF6" s="232"/>
      <c r="AG6" s="232"/>
    </row>
    <row r="7" spans="3:33" ht="12.95" customHeight="1" thickTop="1" x14ac:dyDescent="0.3">
      <c r="C7" s="235"/>
      <c r="D7" s="236" t="s">
        <v>196</v>
      </c>
      <c r="E7" s="237" t="s">
        <v>197</v>
      </c>
      <c r="F7" s="236" t="s">
        <v>196</v>
      </c>
      <c r="G7" s="236" t="s">
        <v>197</v>
      </c>
      <c r="H7" s="238"/>
      <c r="I7" s="236" t="s">
        <v>332</v>
      </c>
      <c r="J7" s="238"/>
      <c r="K7" s="236" t="s">
        <v>198</v>
      </c>
      <c r="L7" s="237" t="s">
        <v>199</v>
      </c>
      <c r="M7" s="237"/>
      <c r="N7" s="238"/>
      <c r="O7" s="236" t="s">
        <v>197</v>
      </c>
      <c r="P7" s="236"/>
      <c r="Q7" s="238"/>
      <c r="R7" s="234"/>
      <c r="S7" s="238"/>
      <c r="T7" s="236" t="s">
        <v>196</v>
      </c>
      <c r="U7" s="237" t="s">
        <v>197</v>
      </c>
      <c r="V7" s="236" t="s">
        <v>196</v>
      </c>
      <c r="W7" s="236" t="s">
        <v>197</v>
      </c>
      <c r="X7" s="238"/>
      <c r="Y7" s="236" t="s">
        <v>332</v>
      </c>
      <c r="Z7" s="238"/>
      <c r="AA7" s="236" t="s">
        <v>198</v>
      </c>
      <c r="AB7" s="237" t="s">
        <v>199</v>
      </c>
      <c r="AC7" s="238"/>
      <c r="AD7" s="238"/>
      <c r="AE7" s="236" t="s">
        <v>197</v>
      </c>
      <c r="AF7" s="236"/>
      <c r="AG7" s="238"/>
    </row>
    <row r="8" spans="3:33" ht="12.95" customHeight="1" x14ac:dyDescent="0.3">
      <c r="C8" s="130" t="s">
        <v>200</v>
      </c>
      <c r="D8" s="123" t="s">
        <v>201</v>
      </c>
      <c r="E8" s="123" t="s">
        <v>202</v>
      </c>
      <c r="F8" s="123" t="s">
        <v>203</v>
      </c>
      <c r="G8" s="123" t="s">
        <v>204</v>
      </c>
      <c r="H8" s="123" t="s">
        <v>205</v>
      </c>
      <c r="I8" s="123" t="s">
        <v>206</v>
      </c>
      <c r="J8" s="123" t="s">
        <v>207</v>
      </c>
      <c r="K8" s="123" t="s">
        <v>208</v>
      </c>
      <c r="L8" s="126" t="s">
        <v>209</v>
      </c>
      <c r="M8" s="123"/>
      <c r="N8" s="126" t="s">
        <v>210</v>
      </c>
      <c r="O8" s="126" t="s">
        <v>211</v>
      </c>
      <c r="P8" s="126"/>
      <c r="Q8" s="239"/>
      <c r="R8" s="234"/>
      <c r="S8" s="130" t="s">
        <v>200</v>
      </c>
      <c r="T8" s="123" t="s">
        <v>201</v>
      </c>
      <c r="U8" s="123" t="s">
        <v>202</v>
      </c>
      <c r="V8" s="123" t="s">
        <v>203</v>
      </c>
      <c r="W8" s="126" t="s">
        <v>204</v>
      </c>
      <c r="X8" s="123" t="s">
        <v>205</v>
      </c>
      <c r="Y8" s="123" t="s">
        <v>206</v>
      </c>
      <c r="Z8" s="123" t="s">
        <v>207</v>
      </c>
      <c r="AA8" s="123" t="s">
        <v>208</v>
      </c>
      <c r="AB8" s="126" t="s">
        <v>209</v>
      </c>
      <c r="AC8" s="239"/>
      <c r="AD8" s="126" t="s">
        <v>210</v>
      </c>
      <c r="AE8" s="126" t="s">
        <v>211</v>
      </c>
      <c r="AF8" s="126"/>
      <c r="AG8" s="123"/>
    </row>
    <row r="9" spans="3:33" ht="12.95" customHeight="1" x14ac:dyDescent="0.3">
      <c r="C9" s="240"/>
      <c r="D9" s="123" t="s">
        <v>212</v>
      </c>
      <c r="E9" s="126" t="s">
        <v>213</v>
      </c>
      <c r="F9" s="126" t="s">
        <v>214</v>
      </c>
      <c r="G9" s="123" t="s">
        <v>203</v>
      </c>
      <c r="H9" s="239"/>
      <c r="I9" s="123" t="s">
        <v>215</v>
      </c>
      <c r="J9" s="239"/>
      <c r="K9" s="123" t="s">
        <v>216</v>
      </c>
      <c r="L9" s="123" t="s">
        <v>217</v>
      </c>
      <c r="M9" s="126" t="s">
        <v>333</v>
      </c>
      <c r="N9" s="123" t="s">
        <v>218</v>
      </c>
      <c r="O9" s="126" t="s">
        <v>219</v>
      </c>
      <c r="P9" s="126" t="s">
        <v>220</v>
      </c>
      <c r="Q9" s="123" t="s">
        <v>8</v>
      </c>
      <c r="R9" s="234"/>
      <c r="S9" s="239"/>
      <c r="T9" s="123" t="s">
        <v>212</v>
      </c>
      <c r="U9" s="126" t="s">
        <v>213</v>
      </c>
      <c r="V9" s="126" t="s">
        <v>214</v>
      </c>
      <c r="W9" s="123" t="s">
        <v>203</v>
      </c>
      <c r="X9" s="239"/>
      <c r="Y9" s="123" t="s">
        <v>215</v>
      </c>
      <c r="Z9" s="239"/>
      <c r="AA9" s="123" t="s">
        <v>216</v>
      </c>
      <c r="AB9" s="123" t="s">
        <v>217</v>
      </c>
      <c r="AC9" s="126" t="s">
        <v>333</v>
      </c>
      <c r="AD9" s="123" t="s">
        <v>218</v>
      </c>
      <c r="AE9" s="126" t="s">
        <v>219</v>
      </c>
      <c r="AF9" s="126" t="s">
        <v>220</v>
      </c>
      <c r="AG9" s="123" t="s">
        <v>8</v>
      </c>
    </row>
    <row r="10" spans="3:33" ht="12.95" customHeight="1" thickBot="1" x14ac:dyDescent="0.35">
      <c r="C10" s="240"/>
      <c r="D10" s="239"/>
      <c r="E10" s="239"/>
      <c r="F10" s="239"/>
      <c r="G10" s="123" t="s">
        <v>221</v>
      </c>
      <c r="H10" s="239"/>
      <c r="I10" s="123"/>
      <c r="J10" s="239"/>
      <c r="K10" s="123" t="s">
        <v>222</v>
      </c>
      <c r="L10" s="123" t="s">
        <v>221</v>
      </c>
      <c r="M10" s="123"/>
      <c r="N10" s="239"/>
      <c r="O10" s="123" t="s">
        <v>223</v>
      </c>
      <c r="P10" s="123"/>
      <c r="Q10" s="239"/>
      <c r="R10" s="234"/>
      <c r="S10" s="241"/>
      <c r="T10" s="241"/>
      <c r="U10" s="241"/>
      <c r="V10" s="241"/>
      <c r="W10" s="126" t="s">
        <v>221</v>
      </c>
      <c r="X10" s="241"/>
      <c r="Y10" s="242"/>
      <c r="Z10" s="241"/>
      <c r="AA10" s="123" t="s">
        <v>222</v>
      </c>
      <c r="AB10" s="126" t="s">
        <v>221</v>
      </c>
      <c r="AC10" s="241"/>
      <c r="AD10" s="241"/>
      <c r="AE10" s="126" t="s">
        <v>223</v>
      </c>
      <c r="AF10" s="242"/>
      <c r="AG10" s="241"/>
    </row>
    <row r="11" spans="3:33" ht="3" customHeight="1" thickTop="1" thickBot="1" x14ac:dyDescent="0.35">
      <c r="C11" s="243"/>
      <c r="D11" s="244"/>
      <c r="E11" s="244"/>
      <c r="F11" s="244"/>
      <c r="G11" s="245"/>
      <c r="H11" s="244"/>
      <c r="I11" s="245"/>
      <c r="J11" s="244"/>
      <c r="K11" s="245"/>
      <c r="L11" s="245"/>
      <c r="M11" s="245"/>
      <c r="N11" s="244"/>
      <c r="O11" s="245"/>
      <c r="P11" s="245"/>
      <c r="Q11" s="244"/>
      <c r="R11" s="234"/>
      <c r="S11" s="246"/>
      <c r="T11" s="246"/>
      <c r="U11" s="246"/>
      <c r="V11" s="246"/>
      <c r="W11" s="247"/>
      <c r="X11" s="246"/>
      <c r="Y11" s="248"/>
      <c r="Z11" s="246"/>
      <c r="AA11" s="249"/>
      <c r="AB11" s="247"/>
      <c r="AC11" s="246"/>
      <c r="AD11" s="246"/>
      <c r="AE11" s="247"/>
      <c r="AF11" s="248"/>
      <c r="AG11" s="246"/>
    </row>
    <row r="12" spans="3:33" ht="12.95" customHeight="1" x14ac:dyDescent="0.25">
      <c r="C12" s="456" t="s">
        <v>224</v>
      </c>
      <c r="D12" s="457">
        <v>515175.15244599996</v>
      </c>
      <c r="E12" s="457">
        <v>25703.259367999999</v>
      </c>
      <c r="F12" s="457">
        <v>31015.147026999999</v>
      </c>
      <c r="G12" s="457">
        <v>2149.3206680000003</v>
      </c>
      <c r="H12" s="457">
        <v>10968.969318000001</v>
      </c>
      <c r="I12" s="457">
        <v>15136.517381000005</v>
      </c>
      <c r="J12" s="457">
        <v>10.885315</v>
      </c>
      <c r="K12" s="457">
        <v>3494.3453439999998</v>
      </c>
      <c r="L12" s="457">
        <v>125.99466000000001</v>
      </c>
      <c r="M12" s="457">
        <v>10520.806202</v>
      </c>
      <c r="N12" s="457">
        <v>29774.664099559996</v>
      </c>
      <c r="O12" s="457">
        <v>975.52577099999985</v>
      </c>
      <c r="P12" s="457">
        <v>64178.315056000007</v>
      </c>
      <c r="Q12" s="458">
        <v>709228.90265555994</v>
      </c>
      <c r="R12" s="296"/>
      <c r="S12" s="456" t="s">
        <v>224</v>
      </c>
      <c r="T12" s="457">
        <v>470527.95221600012</v>
      </c>
      <c r="U12" s="457">
        <v>23490.021326000006</v>
      </c>
      <c r="V12" s="457">
        <v>29334.713745999998</v>
      </c>
      <c r="W12" s="457">
        <v>2620.5000150000001</v>
      </c>
      <c r="X12" s="457">
        <v>9589.6941289999995</v>
      </c>
      <c r="Y12" s="457">
        <v>15776.900803000004</v>
      </c>
      <c r="Z12" s="457">
        <v>12.991031000000003</v>
      </c>
      <c r="AA12" s="457">
        <v>3195.5662420000008</v>
      </c>
      <c r="AB12" s="457">
        <v>161.88632699999999</v>
      </c>
      <c r="AC12" s="457">
        <v>7840.3621909999993</v>
      </c>
      <c r="AD12" s="457">
        <v>16859.473382</v>
      </c>
      <c r="AE12" s="457">
        <v>1088.8287519999999</v>
      </c>
      <c r="AF12" s="457">
        <v>65719.674131000007</v>
      </c>
      <c r="AG12" s="458">
        <v>646218.5642909999</v>
      </c>
    </row>
    <row r="13" spans="3:33" ht="12.95" customHeight="1" x14ac:dyDescent="0.25">
      <c r="C13" s="459" t="s">
        <v>225</v>
      </c>
      <c r="D13" s="460">
        <v>5580.0406360000006</v>
      </c>
      <c r="E13" s="460">
        <v>494.97991600000006</v>
      </c>
      <c r="F13" s="460">
        <v>312.02766200000008</v>
      </c>
      <c r="G13" s="460">
        <v>0</v>
      </c>
      <c r="H13" s="460">
        <v>272.75674700000002</v>
      </c>
      <c r="I13" s="460">
        <v>106.158158</v>
      </c>
      <c r="J13" s="460">
        <v>0.28755699999999995</v>
      </c>
      <c r="K13" s="460">
        <v>0</v>
      </c>
      <c r="L13" s="460">
        <v>0</v>
      </c>
      <c r="M13" s="460">
        <v>159.86135300000001</v>
      </c>
      <c r="N13" s="460">
        <v>317.263147</v>
      </c>
      <c r="O13" s="460">
        <v>12.034566</v>
      </c>
      <c r="P13" s="460">
        <v>708.19253000000003</v>
      </c>
      <c r="Q13" s="461">
        <v>7963.6022720000019</v>
      </c>
      <c r="R13" s="251"/>
      <c r="S13" s="459" t="s">
        <v>225</v>
      </c>
      <c r="T13" s="460">
        <v>5054.8882659999999</v>
      </c>
      <c r="U13" s="460">
        <v>462.348862</v>
      </c>
      <c r="V13" s="460">
        <v>268.409468</v>
      </c>
      <c r="W13" s="460">
        <v>0</v>
      </c>
      <c r="X13" s="460">
        <v>121.2606</v>
      </c>
      <c r="Y13" s="460">
        <v>112.42535700000001</v>
      </c>
      <c r="Z13" s="460">
        <v>0.24029200000000001</v>
      </c>
      <c r="AA13" s="460">
        <v>0</v>
      </c>
      <c r="AB13" s="460">
        <v>0</v>
      </c>
      <c r="AC13" s="460">
        <v>108.59983200000001</v>
      </c>
      <c r="AD13" s="460">
        <v>263.46254499999998</v>
      </c>
      <c r="AE13" s="460">
        <v>13.638332</v>
      </c>
      <c r="AF13" s="460">
        <v>711.83411599999999</v>
      </c>
      <c r="AG13" s="461">
        <v>7117.1076700000003</v>
      </c>
    </row>
    <row r="14" spans="3:33" ht="12.95" customHeight="1" x14ac:dyDescent="0.25">
      <c r="C14" s="459" t="s">
        <v>226</v>
      </c>
      <c r="D14" s="460">
        <v>15504.019735000002</v>
      </c>
      <c r="E14" s="460">
        <v>491.30280099999993</v>
      </c>
      <c r="F14" s="460">
        <v>913.73385500000018</v>
      </c>
      <c r="G14" s="460">
        <v>0</v>
      </c>
      <c r="H14" s="460">
        <v>656.429259</v>
      </c>
      <c r="I14" s="460">
        <v>604.05754400000001</v>
      </c>
      <c r="J14" s="460">
        <v>0.48083700000000001</v>
      </c>
      <c r="K14" s="460">
        <v>149.84941699999999</v>
      </c>
      <c r="L14" s="460">
        <v>0</v>
      </c>
      <c r="M14" s="460">
        <v>395.84005100000002</v>
      </c>
      <c r="N14" s="460">
        <v>1022.2821269999999</v>
      </c>
      <c r="O14" s="460">
        <v>60.580467999999996</v>
      </c>
      <c r="P14" s="460">
        <v>2419.8780850000003</v>
      </c>
      <c r="Q14" s="461">
        <v>22218.454179</v>
      </c>
      <c r="R14" s="251"/>
      <c r="S14" s="459" t="s">
        <v>226</v>
      </c>
      <c r="T14" s="460">
        <v>13392.022229</v>
      </c>
      <c r="U14" s="460">
        <v>420.461522</v>
      </c>
      <c r="V14" s="460">
        <v>862.99835299999995</v>
      </c>
      <c r="W14" s="460">
        <v>0</v>
      </c>
      <c r="X14" s="460">
        <v>564.54994999999997</v>
      </c>
      <c r="Y14" s="460">
        <v>500.880923</v>
      </c>
      <c r="Z14" s="460">
        <v>0.51781699999999997</v>
      </c>
      <c r="AA14" s="460">
        <v>128.934031</v>
      </c>
      <c r="AB14" s="460">
        <v>0</v>
      </c>
      <c r="AC14" s="460">
        <v>267.46523500000001</v>
      </c>
      <c r="AD14" s="460">
        <v>522.005539</v>
      </c>
      <c r="AE14" s="460">
        <v>65.712304000000003</v>
      </c>
      <c r="AF14" s="460">
        <v>3255.645955</v>
      </c>
      <c r="AG14" s="461">
        <v>19981.193858000002</v>
      </c>
    </row>
    <row r="15" spans="3:33" ht="12.95" customHeight="1" x14ac:dyDescent="0.25">
      <c r="C15" s="459" t="s">
        <v>227</v>
      </c>
      <c r="D15" s="460">
        <v>2863.1394110000001</v>
      </c>
      <c r="E15" s="460">
        <v>160.62120200000001</v>
      </c>
      <c r="F15" s="460">
        <v>202.16235300000002</v>
      </c>
      <c r="G15" s="460">
        <v>0</v>
      </c>
      <c r="H15" s="460">
        <v>122.32548800000002</v>
      </c>
      <c r="I15" s="460">
        <v>227.91342200000003</v>
      </c>
      <c r="J15" s="460">
        <v>0.30091300000000004</v>
      </c>
      <c r="K15" s="460">
        <v>0.29908299999999999</v>
      </c>
      <c r="L15" s="460">
        <v>0</v>
      </c>
      <c r="M15" s="460">
        <v>76.467768000000007</v>
      </c>
      <c r="N15" s="460">
        <v>970.25242500000002</v>
      </c>
      <c r="O15" s="460">
        <v>12.960835000000001</v>
      </c>
      <c r="P15" s="460">
        <v>238.049994</v>
      </c>
      <c r="Q15" s="461">
        <v>4874.492894</v>
      </c>
      <c r="R15" s="251"/>
      <c r="S15" s="459" t="s">
        <v>227</v>
      </c>
      <c r="T15" s="460">
        <v>3465.3726799999999</v>
      </c>
      <c r="U15" s="460">
        <v>155.52190300000001</v>
      </c>
      <c r="V15" s="460">
        <v>172.590836</v>
      </c>
      <c r="W15" s="460">
        <v>0</v>
      </c>
      <c r="X15" s="460">
        <v>111.18480599999999</v>
      </c>
      <c r="Y15" s="460">
        <v>183.346305</v>
      </c>
      <c r="Z15" s="460">
        <v>0.22864300000000001</v>
      </c>
      <c r="AA15" s="460">
        <v>0.35272999999999999</v>
      </c>
      <c r="AB15" s="460">
        <v>0</v>
      </c>
      <c r="AC15" s="460">
        <v>54.583298999999997</v>
      </c>
      <c r="AD15" s="460">
        <v>466.35163</v>
      </c>
      <c r="AE15" s="460">
        <v>14.635009</v>
      </c>
      <c r="AF15" s="460">
        <v>244.04103000000001</v>
      </c>
      <c r="AG15" s="461">
        <v>4868.2088709999998</v>
      </c>
    </row>
    <row r="16" spans="3:33" ht="12.95" customHeight="1" x14ac:dyDescent="0.25">
      <c r="C16" s="459" t="s">
        <v>228</v>
      </c>
      <c r="D16" s="460">
        <v>4359.0137809999997</v>
      </c>
      <c r="E16" s="460">
        <v>271.50105200000002</v>
      </c>
      <c r="F16" s="460">
        <v>182.45113999999998</v>
      </c>
      <c r="G16" s="460">
        <v>1210.692172</v>
      </c>
      <c r="H16" s="460">
        <v>25.485655000000001</v>
      </c>
      <c r="I16" s="460">
        <v>129.18308000000002</v>
      </c>
      <c r="J16" s="460">
        <v>0</v>
      </c>
      <c r="K16" s="460">
        <v>11.408761999999999</v>
      </c>
      <c r="L16" s="460">
        <v>49.223835000000001</v>
      </c>
      <c r="M16" s="460">
        <v>53.365811000000001</v>
      </c>
      <c r="N16" s="460">
        <v>61.491946000000006</v>
      </c>
      <c r="O16" s="460">
        <v>9.8636250000000008</v>
      </c>
      <c r="P16" s="460">
        <v>494.32643700000011</v>
      </c>
      <c r="Q16" s="461">
        <v>6858.0072959999989</v>
      </c>
      <c r="R16" s="251"/>
      <c r="S16" s="459" t="s">
        <v>228</v>
      </c>
      <c r="T16" s="460">
        <v>3930.8436219999999</v>
      </c>
      <c r="U16" s="460">
        <v>256.34521000000001</v>
      </c>
      <c r="V16" s="460">
        <v>174.95683399999999</v>
      </c>
      <c r="W16" s="460">
        <v>1380.990417</v>
      </c>
      <c r="X16" s="460">
        <v>35.432931000000004</v>
      </c>
      <c r="Y16" s="460">
        <v>114.764707</v>
      </c>
      <c r="Z16" s="460">
        <v>0</v>
      </c>
      <c r="AA16" s="460">
        <v>10.648023999999999</v>
      </c>
      <c r="AB16" s="460">
        <v>48.453060000000001</v>
      </c>
      <c r="AC16" s="460">
        <v>37.527833999999999</v>
      </c>
      <c r="AD16" s="460">
        <v>62.277844000000002</v>
      </c>
      <c r="AE16" s="460">
        <v>11.325525000000001</v>
      </c>
      <c r="AF16" s="460">
        <v>471.308787</v>
      </c>
      <c r="AG16" s="461">
        <v>6534.8747950000006</v>
      </c>
    </row>
    <row r="17" spans="3:33" ht="12.95" customHeight="1" x14ac:dyDescent="0.25">
      <c r="C17" s="459" t="s">
        <v>229</v>
      </c>
      <c r="D17" s="460">
        <v>12470.212447</v>
      </c>
      <c r="E17" s="460">
        <v>501.10527300000001</v>
      </c>
      <c r="F17" s="460">
        <v>594.11655900000005</v>
      </c>
      <c r="G17" s="460">
        <v>-3.9388139999999998</v>
      </c>
      <c r="H17" s="460">
        <v>341.41785199999998</v>
      </c>
      <c r="I17" s="460">
        <v>220.06497400000001</v>
      </c>
      <c r="J17" s="460">
        <v>0.36444399999999999</v>
      </c>
      <c r="K17" s="460">
        <v>97.405940000000001</v>
      </c>
      <c r="L17" s="460">
        <v>3.2390000000000001E-3</v>
      </c>
      <c r="M17" s="460">
        <v>370.20320300000003</v>
      </c>
      <c r="N17" s="460">
        <v>787.26951199999996</v>
      </c>
      <c r="O17" s="460">
        <v>16.993233999999998</v>
      </c>
      <c r="P17" s="460">
        <v>1226.7657240000001</v>
      </c>
      <c r="Q17" s="461">
        <v>16621.983587000002</v>
      </c>
      <c r="R17" s="251"/>
      <c r="S17" s="459" t="s">
        <v>229</v>
      </c>
      <c r="T17" s="460">
        <v>11042.817501</v>
      </c>
      <c r="U17" s="460">
        <v>437.46801099999999</v>
      </c>
      <c r="V17" s="460">
        <v>578.33472200000006</v>
      </c>
      <c r="W17" s="460">
        <v>3.8889170000000002</v>
      </c>
      <c r="X17" s="460">
        <v>289.69543700000003</v>
      </c>
      <c r="Y17" s="460">
        <v>277.00266399999998</v>
      </c>
      <c r="Z17" s="460">
        <v>1.1672E-2</v>
      </c>
      <c r="AA17" s="460">
        <v>80.024687999999998</v>
      </c>
      <c r="AB17" s="460">
        <v>5.2979999999999998E-3</v>
      </c>
      <c r="AC17" s="460">
        <v>267.29727100000002</v>
      </c>
      <c r="AD17" s="460">
        <v>455.12499600000001</v>
      </c>
      <c r="AE17" s="460">
        <v>16.353846999999998</v>
      </c>
      <c r="AF17" s="460">
        <v>1478.84527</v>
      </c>
      <c r="AG17" s="461">
        <v>14926.870294</v>
      </c>
    </row>
    <row r="18" spans="3:33" ht="12.95" customHeight="1" x14ac:dyDescent="0.25">
      <c r="C18" s="459" t="s">
        <v>230</v>
      </c>
      <c r="D18" s="460">
        <v>3297.2935550000002</v>
      </c>
      <c r="E18" s="460">
        <v>248.35618900000003</v>
      </c>
      <c r="F18" s="460">
        <v>153.89048799999998</v>
      </c>
      <c r="G18" s="460">
        <v>0</v>
      </c>
      <c r="H18" s="460">
        <v>81.499324000000001</v>
      </c>
      <c r="I18" s="460">
        <v>165.36319499999999</v>
      </c>
      <c r="J18" s="460">
        <v>0</v>
      </c>
      <c r="K18" s="460">
        <v>101.27137100000002</v>
      </c>
      <c r="L18" s="460">
        <v>0</v>
      </c>
      <c r="M18" s="460">
        <v>71.108625000000004</v>
      </c>
      <c r="N18" s="460">
        <v>476.73035299999998</v>
      </c>
      <c r="O18" s="460">
        <v>14.222469</v>
      </c>
      <c r="P18" s="460">
        <v>322.62192799999997</v>
      </c>
      <c r="Q18" s="461">
        <v>4932.357497</v>
      </c>
      <c r="R18" s="251"/>
      <c r="S18" s="459" t="s">
        <v>230</v>
      </c>
      <c r="T18" s="460">
        <v>2987.298147</v>
      </c>
      <c r="U18" s="460">
        <v>240.977574</v>
      </c>
      <c r="V18" s="460">
        <v>142.52600699999999</v>
      </c>
      <c r="W18" s="460">
        <v>0</v>
      </c>
      <c r="X18" s="460">
        <v>58.402946</v>
      </c>
      <c r="Y18" s="460">
        <v>170.71847099999999</v>
      </c>
      <c r="Z18" s="460">
        <v>1.6180000000000001E-3</v>
      </c>
      <c r="AA18" s="460">
        <v>93.728037999999998</v>
      </c>
      <c r="AB18" s="460">
        <v>0</v>
      </c>
      <c r="AC18" s="460">
        <v>55.310285</v>
      </c>
      <c r="AD18" s="460">
        <v>257.22609299999999</v>
      </c>
      <c r="AE18" s="460">
        <v>16.522068999999998</v>
      </c>
      <c r="AF18" s="460">
        <v>714.34472000000005</v>
      </c>
      <c r="AG18" s="461">
        <v>4737.0559680000006</v>
      </c>
    </row>
    <row r="19" spans="3:33" ht="12.95" customHeight="1" x14ac:dyDescent="0.25">
      <c r="C19" s="459" t="s">
        <v>231</v>
      </c>
      <c r="D19" s="460">
        <v>21951.377761999996</v>
      </c>
      <c r="E19" s="460">
        <v>721.789716</v>
      </c>
      <c r="F19" s="460">
        <v>1034.8833950000001</v>
      </c>
      <c r="G19" s="460">
        <v>64.426468</v>
      </c>
      <c r="H19" s="460">
        <v>174.47624000000002</v>
      </c>
      <c r="I19" s="460">
        <v>788.107125</v>
      </c>
      <c r="J19" s="460">
        <v>0</v>
      </c>
      <c r="K19" s="460">
        <v>4.4158390000000001</v>
      </c>
      <c r="L19" s="460">
        <v>0</v>
      </c>
      <c r="M19" s="460">
        <v>187.21413699999999</v>
      </c>
      <c r="N19" s="460">
        <v>3227.5063289999998</v>
      </c>
      <c r="O19" s="460">
        <v>25.013016</v>
      </c>
      <c r="P19" s="460">
        <v>1276.244686</v>
      </c>
      <c r="Q19" s="461">
        <v>29455.454712999999</v>
      </c>
      <c r="R19" s="251"/>
      <c r="S19" s="459" t="s">
        <v>231</v>
      </c>
      <c r="T19" s="460">
        <v>19781.730304000001</v>
      </c>
      <c r="U19" s="460">
        <v>634.84129499999995</v>
      </c>
      <c r="V19" s="460">
        <v>990.917686</v>
      </c>
      <c r="W19" s="460">
        <v>52.274813999999999</v>
      </c>
      <c r="X19" s="460">
        <v>135.57982100000001</v>
      </c>
      <c r="Y19" s="460">
        <v>781.42066699999998</v>
      </c>
      <c r="Z19" s="460">
        <v>0</v>
      </c>
      <c r="AA19" s="460">
        <v>4.2705289999999998</v>
      </c>
      <c r="AB19" s="460">
        <v>0</v>
      </c>
      <c r="AC19" s="460">
        <v>119.360175</v>
      </c>
      <c r="AD19" s="460">
        <v>150.842547</v>
      </c>
      <c r="AE19" s="460">
        <v>29.206969999999998</v>
      </c>
      <c r="AF19" s="460">
        <v>1354.655986</v>
      </c>
      <c r="AG19" s="461">
        <v>24035.100794000002</v>
      </c>
    </row>
    <row r="20" spans="3:33" ht="12.95" customHeight="1" x14ac:dyDescent="0.25">
      <c r="C20" s="459" t="s">
        <v>232</v>
      </c>
      <c r="D20" s="460">
        <v>15296.829314999999</v>
      </c>
      <c r="E20" s="460">
        <v>747.47009000000003</v>
      </c>
      <c r="F20" s="460">
        <v>1287.8388340000001</v>
      </c>
      <c r="G20" s="460">
        <v>0</v>
      </c>
      <c r="H20" s="460">
        <v>380.12538799999999</v>
      </c>
      <c r="I20" s="460">
        <v>426.26787999999999</v>
      </c>
      <c r="J20" s="460">
        <v>0.25140899999999999</v>
      </c>
      <c r="K20" s="460">
        <v>152.13286500000001</v>
      </c>
      <c r="L20" s="460">
        <v>0</v>
      </c>
      <c r="M20" s="460">
        <v>353.56204400000001</v>
      </c>
      <c r="N20" s="460">
        <v>505.39153299999992</v>
      </c>
      <c r="O20" s="460">
        <v>54.498165</v>
      </c>
      <c r="P20" s="460">
        <v>2193.3942859999997</v>
      </c>
      <c r="Q20" s="461">
        <v>21397.761808999996</v>
      </c>
      <c r="R20" s="251"/>
      <c r="S20" s="459" t="s">
        <v>232</v>
      </c>
      <c r="T20" s="460">
        <v>13889.777566000001</v>
      </c>
      <c r="U20" s="460">
        <v>658.56647499999997</v>
      </c>
      <c r="V20" s="460">
        <v>850.60204299999998</v>
      </c>
      <c r="W20" s="460">
        <v>0</v>
      </c>
      <c r="X20" s="460">
        <v>327.30102799999997</v>
      </c>
      <c r="Y20" s="460">
        <v>449.15288900000002</v>
      </c>
      <c r="Z20" s="460">
        <v>0.20480899999999999</v>
      </c>
      <c r="AA20" s="460">
        <v>144.12107800000001</v>
      </c>
      <c r="AB20" s="460">
        <v>0</v>
      </c>
      <c r="AC20" s="460">
        <v>262.77710500000001</v>
      </c>
      <c r="AD20" s="460">
        <v>676.68880200000001</v>
      </c>
      <c r="AE20" s="460">
        <v>61.521222999999999</v>
      </c>
      <c r="AF20" s="460">
        <v>2290.7565</v>
      </c>
      <c r="AG20" s="461">
        <v>19611.469518000002</v>
      </c>
    </row>
    <row r="21" spans="3:33" ht="12.95" customHeight="1" x14ac:dyDescent="0.25">
      <c r="C21" s="459" t="s">
        <v>233</v>
      </c>
      <c r="D21" s="460">
        <v>53247.120640999994</v>
      </c>
      <c r="E21" s="460">
        <v>2868.4148840000003</v>
      </c>
      <c r="F21" s="460">
        <v>2591.6444630000005</v>
      </c>
      <c r="G21" s="460">
        <v>0</v>
      </c>
      <c r="H21" s="460">
        <v>1162.4190630000003</v>
      </c>
      <c r="I21" s="460">
        <v>672.90735700000005</v>
      </c>
      <c r="J21" s="460">
        <v>0</v>
      </c>
      <c r="K21" s="460">
        <v>0</v>
      </c>
      <c r="L21" s="460">
        <v>0</v>
      </c>
      <c r="M21" s="460">
        <v>1624.2193310000002</v>
      </c>
      <c r="N21" s="460">
        <v>1225.406461</v>
      </c>
      <c r="O21" s="460">
        <v>94.048452999999995</v>
      </c>
      <c r="P21" s="460">
        <v>8293.7251849999993</v>
      </c>
      <c r="Q21" s="461">
        <v>71779.905837999991</v>
      </c>
      <c r="R21" s="251"/>
      <c r="S21" s="459" t="s">
        <v>233</v>
      </c>
      <c r="T21" s="460">
        <v>48654.040134000003</v>
      </c>
      <c r="U21" s="460">
        <v>2669.905221</v>
      </c>
      <c r="V21" s="460">
        <v>2508.404802</v>
      </c>
      <c r="W21" s="460">
        <v>0</v>
      </c>
      <c r="X21" s="460">
        <v>1097.678433</v>
      </c>
      <c r="Y21" s="460">
        <v>761.09069599999998</v>
      </c>
      <c r="Z21" s="460">
        <v>5.9138000000000003E-2</v>
      </c>
      <c r="AA21" s="460">
        <v>0</v>
      </c>
      <c r="AB21" s="460">
        <v>0</v>
      </c>
      <c r="AC21" s="460">
        <v>1381.5192709999999</v>
      </c>
      <c r="AD21" s="460">
        <v>2239.5244809999999</v>
      </c>
      <c r="AE21" s="460">
        <v>102.076508</v>
      </c>
      <c r="AF21" s="460">
        <v>7895.8084710000003</v>
      </c>
      <c r="AG21" s="461">
        <v>67310.107154999991</v>
      </c>
    </row>
    <row r="22" spans="3:33" ht="12.95" customHeight="1" x14ac:dyDescent="0.25">
      <c r="C22" s="459" t="s">
        <v>234</v>
      </c>
      <c r="D22" s="460">
        <v>7020.713812</v>
      </c>
      <c r="E22" s="460">
        <v>534.049712</v>
      </c>
      <c r="F22" s="460">
        <v>373.03668600000009</v>
      </c>
      <c r="G22" s="460">
        <v>0</v>
      </c>
      <c r="H22" s="460">
        <v>178.58702700000001</v>
      </c>
      <c r="I22" s="460">
        <v>192.71905000000001</v>
      </c>
      <c r="J22" s="460">
        <v>2.4391000000000003E-2</v>
      </c>
      <c r="K22" s="460">
        <v>0</v>
      </c>
      <c r="L22" s="460">
        <v>0</v>
      </c>
      <c r="M22" s="460">
        <v>117.95221799999999</v>
      </c>
      <c r="N22" s="460">
        <v>457.30279200000007</v>
      </c>
      <c r="O22" s="460">
        <v>12.557736</v>
      </c>
      <c r="P22" s="460">
        <v>989.99793299999999</v>
      </c>
      <c r="Q22" s="461">
        <v>9876.9413570000033</v>
      </c>
      <c r="R22" s="251"/>
      <c r="S22" s="459" t="s">
        <v>234</v>
      </c>
      <c r="T22" s="460">
        <v>6099.4879549999996</v>
      </c>
      <c r="U22" s="460">
        <v>497.49017300000003</v>
      </c>
      <c r="V22" s="460">
        <v>371.30157600000001</v>
      </c>
      <c r="W22" s="460">
        <v>0</v>
      </c>
      <c r="X22" s="460">
        <v>151.49857499999999</v>
      </c>
      <c r="Y22" s="460">
        <v>222.86636999999999</v>
      </c>
      <c r="Z22" s="460">
        <v>0.121393</v>
      </c>
      <c r="AA22" s="460">
        <v>0</v>
      </c>
      <c r="AB22" s="460">
        <v>0</v>
      </c>
      <c r="AC22" s="460">
        <v>90.086550000000003</v>
      </c>
      <c r="AD22" s="460">
        <v>152.927089</v>
      </c>
      <c r="AE22" s="460">
        <v>14.410436000000001</v>
      </c>
      <c r="AF22" s="460">
        <v>717.49022200000002</v>
      </c>
      <c r="AG22" s="461">
        <v>8317.6803389999986</v>
      </c>
    </row>
    <row r="23" spans="3:33" ht="12.95" customHeight="1" x14ac:dyDescent="0.25">
      <c r="C23" s="459" t="s">
        <v>235</v>
      </c>
      <c r="D23" s="460">
        <v>22488.670763999999</v>
      </c>
      <c r="E23" s="460">
        <v>1196.662133</v>
      </c>
      <c r="F23" s="460">
        <v>1730.6976989999998</v>
      </c>
      <c r="G23" s="460">
        <v>0</v>
      </c>
      <c r="H23" s="460">
        <v>470.10721100000001</v>
      </c>
      <c r="I23" s="460">
        <v>459.74334399999998</v>
      </c>
      <c r="J23" s="460">
        <v>4.5663819999999999</v>
      </c>
      <c r="K23" s="460">
        <v>0</v>
      </c>
      <c r="L23" s="460">
        <v>0</v>
      </c>
      <c r="M23" s="460">
        <v>400.32306700000004</v>
      </c>
      <c r="N23" s="460">
        <v>665.30831699999999</v>
      </c>
      <c r="O23" s="460">
        <v>38.759603999999996</v>
      </c>
      <c r="P23" s="460">
        <v>2849.9308339999998</v>
      </c>
      <c r="Q23" s="461">
        <v>30304.769354999997</v>
      </c>
      <c r="R23" s="251"/>
      <c r="S23" s="459" t="s">
        <v>235</v>
      </c>
      <c r="T23" s="460">
        <v>19925.881856</v>
      </c>
      <c r="U23" s="460">
        <v>1179.5265429999999</v>
      </c>
      <c r="V23" s="460">
        <v>1547.610392</v>
      </c>
      <c r="W23" s="460">
        <v>0</v>
      </c>
      <c r="X23" s="460">
        <v>437.37865699999998</v>
      </c>
      <c r="Y23" s="460">
        <v>515.63149199999998</v>
      </c>
      <c r="Z23" s="460">
        <v>7.7921940000000003</v>
      </c>
      <c r="AA23" s="460">
        <v>0</v>
      </c>
      <c r="AB23" s="460">
        <v>0</v>
      </c>
      <c r="AC23" s="460">
        <v>301.66868899999997</v>
      </c>
      <c r="AD23" s="460">
        <v>736.21565199999998</v>
      </c>
      <c r="AE23" s="460">
        <v>43.019243000000003</v>
      </c>
      <c r="AF23" s="460">
        <v>3469.4985449999999</v>
      </c>
      <c r="AG23" s="461">
        <v>28164.223262999996</v>
      </c>
    </row>
    <row r="24" spans="3:33" ht="12.95" customHeight="1" x14ac:dyDescent="0.25">
      <c r="C24" s="459" t="s">
        <v>236</v>
      </c>
      <c r="D24" s="460">
        <v>12502.12278</v>
      </c>
      <c r="E24" s="460">
        <v>501.23362099999997</v>
      </c>
      <c r="F24" s="460">
        <v>514.84171000000003</v>
      </c>
      <c r="G24" s="460">
        <v>0</v>
      </c>
      <c r="H24" s="460">
        <v>181.41816799999998</v>
      </c>
      <c r="I24" s="460">
        <v>640.07150700000011</v>
      </c>
      <c r="J24" s="460">
        <v>0</v>
      </c>
      <c r="K24" s="460">
        <v>3.2330209999999999</v>
      </c>
      <c r="L24" s="460">
        <v>0</v>
      </c>
      <c r="M24" s="460">
        <v>82.10940699999999</v>
      </c>
      <c r="N24" s="460">
        <v>324.03395300000005</v>
      </c>
      <c r="O24" s="460">
        <v>16.106470999999999</v>
      </c>
      <c r="P24" s="460">
        <v>1601.9304290000002</v>
      </c>
      <c r="Q24" s="461">
        <v>16367.101067</v>
      </c>
      <c r="R24" s="251"/>
      <c r="S24" s="459" t="s">
        <v>236</v>
      </c>
      <c r="T24" s="460">
        <v>11805.725643</v>
      </c>
      <c r="U24" s="460">
        <v>473.18867899999998</v>
      </c>
      <c r="V24" s="460">
        <v>498.95111900000001</v>
      </c>
      <c r="W24" s="460">
        <v>0</v>
      </c>
      <c r="X24" s="460">
        <v>161.87760399999999</v>
      </c>
      <c r="Y24" s="460">
        <v>621.09049100000004</v>
      </c>
      <c r="Z24" s="460">
        <v>0</v>
      </c>
      <c r="AA24" s="460">
        <v>3.4881730000000002</v>
      </c>
      <c r="AB24" s="460">
        <v>0</v>
      </c>
      <c r="AC24" s="460">
        <v>59.577927000000003</v>
      </c>
      <c r="AD24" s="460">
        <v>160.000902</v>
      </c>
      <c r="AE24" s="460">
        <v>17.749005</v>
      </c>
      <c r="AF24" s="460">
        <v>1439.745414</v>
      </c>
      <c r="AG24" s="461">
        <v>15241.394957</v>
      </c>
    </row>
    <row r="25" spans="3:33" ht="12.95" customHeight="1" x14ac:dyDescent="0.25">
      <c r="C25" s="459" t="s">
        <v>237</v>
      </c>
      <c r="D25" s="460">
        <v>10184.326273000001</v>
      </c>
      <c r="E25" s="460">
        <v>937.12343599999997</v>
      </c>
      <c r="F25" s="460">
        <v>463.80927999999994</v>
      </c>
      <c r="G25" s="460">
        <v>0</v>
      </c>
      <c r="H25" s="460">
        <v>165.94892400000003</v>
      </c>
      <c r="I25" s="460">
        <v>274.96600799999999</v>
      </c>
      <c r="J25" s="460">
        <v>8.4790000000000004E-3</v>
      </c>
      <c r="K25" s="460">
        <v>0</v>
      </c>
      <c r="L25" s="460">
        <v>0</v>
      </c>
      <c r="M25" s="460">
        <v>126.526645</v>
      </c>
      <c r="N25" s="460">
        <v>262.48934099999997</v>
      </c>
      <c r="O25" s="460">
        <v>21.953885999999997</v>
      </c>
      <c r="P25" s="460">
        <v>850.57720100000006</v>
      </c>
      <c r="Q25" s="461">
        <v>13287.729472999999</v>
      </c>
      <c r="R25" s="251"/>
      <c r="S25" s="459" t="s">
        <v>237</v>
      </c>
      <c r="T25" s="460">
        <v>9647.0286990000004</v>
      </c>
      <c r="U25" s="460">
        <v>902.82210099999998</v>
      </c>
      <c r="V25" s="460">
        <v>446.60675400000002</v>
      </c>
      <c r="W25" s="460">
        <v>0</v>
      </c>
      <c r="X25" s="460">
        <v>179.242377</v>
      </c>
      <c r="Y25" s="460">
        <v>337.98550899999998</v>
      </c>
      <c r="Z25" s="460">
        <v>0</v>
      </c>
      <c r="AA25" s="460">
        <v>0</v>
      </c>
      <c r="AB25" s="460">
        <v>0</v>
      </c>
      <c r="AC25" s="460">
        <v>155.86174500000001</v>
      </c>
      <c r="AD25" s="460">
        <v>166.57083900000001</v>
      </c>
      <c r="AE25" s="460">
        <v>24.553046999999999</v>
      </c>
      <c r="AF25" s="460">
        <v>1011.566717</v>
      </c>
      <c r="AG25" s="461">
        <v>12872.237788</v>
      </c>
    </row>
    <row r="26" spans="3:33" ht="12.95" customHeight="1" x14ac:dyDescent="0.25">
      <c r="C26" s="459" t="s">
        <v>238</v>
      </c>
      <c r="D26" s="460">
        <v>34753.742263000007</v>
      </c>
      <c r="E26" s="460">
        <v>1513.4331590000002</v>
      </c>
      <c r="F26" s="460">
        <v>1665.408825</v>
      </c>
      <c r="G26" s="460">
        <v>0</v>
      </c>
      <c r="H26" s="460">
        <v>933.38832400000001</v>
      </c>
      <c r="I26" s="460">
        <v>837.43258700000001</v>
      </c>
      <c r="J26" s="460">
        <v>0.19906000000000001</v>
      </c>
      <c r="K26" s="460">
        <v>0</v>
      </c>
      <c r="L26" s="460">
        <v>0</v>
      </c>
      <c r="M26" s="460">
        <v>1026.410862</v>
      </c>
      <c r="N26" s="460">
        <v>1263.1980959999999</v>
      </c>
      <c r="O26" s="460">
        <v>96.215406999999999</v>
      </c>
      <c r="P26" s="460">
        <v>5210.7245859999994</v>
      </c>
      <c r="Q26" s="461">
        <v>47300.153169000005</v>
      </c>
      <c r="R26" s="251"/>
      <c r="S26" s="459" t="s">
        <v>238</v>
      </c>
      <c r="T26" s="460">
        <v>31427.144333</v>
      </c>
      <c r="U26" s="460">
        <v>1268.752892</v>
      </c>
      <c r="V26" s="460">
        <v>1533.1194840000001</v>
      </c>
      <c r="W26" s="460">
        <v>0</v>
      </c>
      <c r="X26" s="460">
        <v>800.16028600000004</v>
      </c>
      <c r="Y26" s="460">
        <v>945.04857700000002</v>
      </c>
      <c r="Z26" s="460">
        <v>1.0172239999999999</v>
      </c>
      <c r="AA26" s="460">
        <v>0</v>
      </c>
      <c r="AB26" s="460">
        <v>0</v>
      </c>
      <c r="AC26" s="460">
        <v>659.23848399999997</v>
      </c>
      <c r="AD26" s="460">
        <v>848.61510199999998</v>
      </c>
      <c r="AE26" s="460">
        <v>112.212801</v>
      </c>
      <c r="AF26" s="460">
        <v>4970.0213949999998</v>
      </c>
      <c r="AG26" s="461">
        <v>42565.330578000008</v>
      </c>
    </row>
    <row r="27" spans="3:33" ht="12.95" customHeight="1" x14ac:dyDescent="0.25">
      <c r="C27" s="459" t="s">
        <v>239</v>
      </c>
      <c r="D27" s="460">
        <v>71227.173515000002</v>
      </c>
      <c r="E27" s="460">
        <v>2616.8808330000002</v>
      </c>
      <c r="F27" s="460">
        <v>3924.2280479999999</v>
      </c>
      <c r="G27" s="460">
        <v>0</v>
      </c>
      <c r="H27" s="460">
        <v>1374.5435409999998</v>
      </c>
      <c r="I27" s="460">
        <v>1543.0623439999999</v>
      </c>
      <c r="J27" s="460">
        <v>1.2787250000000001</v>
      </c>
      <c r="K27" s="460">
        <v>0</v>
      </c>
      <c r="L27" s="460">
        <v>0</v>
      </c>
      <c r="M27" s="460">
        <v>1098.6530680000001</v>
      </c>
      <c r="N27" s="460">
        <v>2150.1596830000003</v>
      </c>
      <c r="O27" s="460">
        <v>75.813570999999996</v>
      </c>
      <c r="P27" s="460">
        <v>8786.4270209999995</v>
      </c>
      <c r="Q27" s="461">
        <v>92798.220349000025</v>
      </c>
      <c r="R27" s="251"/>
      <c r="S27" s="459" t="s">
        <v>239</v>
      </c>
      <c r="T27" s="460">
        <v>67570.440986000001</v>
      </c>
      <c r="U27" s="460">
        <v>2258.2007600000002</v>
      </c>
      <c r="V27" s="460">
        <v>3424.5224429999998</v>
      </c>
      <c r="W27" s="460">
        <v>0</v>
      </c>
      <c r="X27" s="460">
        <v>1135.982195</v>
      </c>
      <c r="Y27" s="460">
        <v>1762.828096</v>
      </c>
      <c r="Z27" s="460">
        <v>0.50118399999999996</v>
      </c>
      <c r="AA27" s="460">
        <v>0</v>
      </c>
      <c r="AB27" s="460">
        <v>0</v>
      </c>
      <c r="AC27" s="460">
        <v>845.86862799999994</v>
      </c>
      <c r="AD27" s="460">
        <v>2046.0732929999999</v>
      </c>
      <c r="AE27" s="460">
        <v>79.758807000000004</v>
      </c>
      <c r="AF27" s="460">
        <v>8976.5456840000006</v>
      </c>
      <c r="AG27" s="461">
        <v>88100.722075999991</v>
      </c>
    </row>
    <row r="28" spans="3:33" ht="12.95" customHeight="1" x14ac:dyDescent="0.25">
      <c r="C28" s="459" t="s">
        <v>240</v>
      </c>
      <c r="D28" s="460">
        <v>17216.206694</v>
      </c>
      <c r="E28" s="460">
        <v>1085.6081859999999</v>
      </c>
      <c r="F28" s="460">
        <v>760.280126</v>
      </c>
      <c r="G28" s="460">
        <v>0</v>
      </c>
      <c r="H28" s="460">
        <v>448.965394</v>
      </c>
      <c r="I28" s="460">
        <v>738.13971500000002</v>
      </c>
      <c r="J28" s="460">
        <v>0</v>
      </c>
      <c r="K28" s="460">
        <v>193.67083999999997</v>
      </c>
      <c r="L28" s="460">
        <v>0</v>
      </c>
      <c r="M28" s="460">
        <v>265.65335299999998</v>
      </c>
      <c r="N28" s="460">
        <v>332.78543556</v>
      </c>
      <c r="O28" s="460">
        <v>28.964748000000004</v>
      </c>
      <c r="P28" s="460">
        <v>1829.0449520000004</v>
      </c>
      <c r="Q28" s="461">
        <v>22899.319443560002</v>
      </c>
      <c r="R28" s="251"/>
      <c r="S28" s="459" t="s">
        <v>240</v>
      </c>
      <c r="T28" s="460">
        <v>14834.131087</v>
      </c>
      <c r="U28" s="460">
        <v>1010.165988</v>
      </c>
      <c r="V28" s="460">
        <v>697.04381899999998</v>
      </c>
      <c r="W28" s="460">
        <v>0</v>
      </c>
      <c r="X28" s="460">
        <v>457.76950599999998</v>
      </c>
      <c r="Y28" s="460">
        <v>602.41666499999997</v>
      </c>
      <c r="Z28" s="460">
        <v>0</v>
      </c>
      <c r="AA28" s="460">
        <v>166.00479999999999</v>
      </c>
      <c r="AB28" s="460">
        <v>0</v>
      </c>
      <c r="AC28" s="460">
        <v>201.143632</v>
      </c>
      <c r="AD28" s="460">
        <v>256.01248700000002</v>
      </c>
      <c r="AE28" s="460">
        <v>32.586649999999999</v>
      </c>
      <c r="AF28" s="460">
        <v>2175.475668</v>
      </c>
      <c r="AG28" s="461">
        <v>20432.750302</v>
      </c>
    </row>
    <row r="29" spans="3:33" ht="12.95" customHeight="1" x14ac:dyDescent="0.25">
      <c r="C29" s="459" t="s">
        <v>241</v>
      </c>
      <c r="D29" s="460">
        <v>7449.8865290000003</v>
      </c>
      <c r="E29" s="460">
        <v>455.28927300000009</v>
      </c>
      <c r="F29" s="460">
        <v>327.65825999999998</v>
      </c>
      <c r="G29" s="460">
        <v>0</v>
      </c>
      <c r="H29" s="460">
        <v>113.004974</v>
      </c>
      <c r="I29" s="460">
        <v>206.13798799999998</v>
      </c>
      <c r="J29" s="460">
        <v>0</v>
      </c>
      <c r="K29" s="460">
        <v>0</v>
      </c>
      <c r="L29" s="460">
        <v>0</v>
      </c>
      <c r="M29" s="460">
        <v>116.59561799999999</v>
      </c>
      <c r="N29" s="460">
        <v>194.83707999999996</v>
      </c>
      <c r="O29" s="460">
        <v>12.920351</v>
      </c>
      <c r="P29" s="460">
        <v>524.28748699999994</v>
      </c>
      <c r="Q29" s="461">
        <v>9400.6175599999988</v>
      </c>
      <c r="R29" s="251"/>
      <c r="S29" s="459" t="s">
        <v>241</v>
      </c>
      <c r="T29" s="460">
        <v>6595.9534819999999</v>
      </c>
      <c r="U29" s="460">
        <v>418.74881499999998</v>
      </c>
      <c r="V29" s="460">
        <v>309.59406899999999</v>
      </c>
      <c r="W29" s="460">
        <v>0</v>
      </c>
      <c r="X29" s="460">
        <v>106.89825</v>
      </c>
      <c r="Y29" s="460">
        <v>205.64412899999999</v>
      </c>
      <c r="Z29" s="460">
        <v>0</v>
      </c>
      <c r="AA29" s="460">
        <v>0</v>
      </c>
      <c r="AB29" s="460">
        <v>0</v>
      </c>
      <c r="AC29" s="460">
        <v>82.655067000000003</v>
      </c>
      <c r="AD29" s="460">
        <v>143.583652</v>
      </c>
      <c r="AE29" s="460">
        <v>14.966537000000001</v>
      </c>
      <c r="AF29" s="460">
        <v>541.48391400000003</v>
      </c>
      <c r="AG29" s="461">
        <v>8419.5279150000006</v>
      </c>
    </row>
    <row r="30" spans="3:33" ht="12.95" customHeight="1" x14ac:dyDescent="0.25">
      <c r="C30" s="459" t="s">
        <v>242</v>
      </c>
      <c r="D30" s="460">
        <v>4824.7876480000004</v>
      </c>
      <c r="E30" s="460">
        <v>383.777287</v>
      </c>
      <c r="F30" s="460">
        <v>224.89559200000002</v>
      </c>
      <c r="G30" s="460">
        <v>0</v>
      </c>
      <c r="H30" s="460">
        <v>90.176186000000001</v>
      </c>
      <c r="I30" s="460">
        <v>145.43373400000002</v>
      </c>
      <c r="J30" s="460">
        <v>0</v>
      </c>
      <c r="K30" s="460">
        <v>0</v>
      </c>
      <c r="L30" s="460">
        <v>0</v>
      </c>
      <c r="M30" s="460">
        <v>40.353401999999996</v>
      </c>
      <c r="N30" s="460">
        <v>250.38064799999998</v>
      </c>
      <c r="O30" s="460">
        <v>9.5989290000000018</v>
      </c>
      <c r="P30" s="460">
        <v>464.27604200000002</v>
      </c>
      <c r="Q30" s="461">
        <v>6433.6794680000003</v>
      </c>
      <c r="R30" s="251"/>
      <c r="S30" s="459" t="s">
        <v>242</v>
      </c>
      <c r="T30" s="460">
        <v>4427.7086170000002</v>
      </c>
      <c r="U30" s="460">
        <v>376.62903899999998</v>
      </c>
      <c r="V30" s="460">
        <v>229.965632</v>
      </c>
      <c r="W30" s="460">
        <v>0</v>
      </c>
      <c r="X30" s="460">
        <v>76.277846999999994</v>
      </c>
      <c r="Y30" s="460">
        <v>317.83363400000002</v>
      </c>
      <c r="Z30" s="460">
        <v>0</v>
      </c>
      <c r="AA30" s="460">
        <v>0</v>
      </c>
      <c r="AB30" s="460">
        <v>0</v>
      </c>
      <c r="AC30" s="460">
        <v>26.083599</v>
      </c>
      <c r="AD30" s="460">
        <v>151.56349</v>
      </c>
      <c r="AE30" s="460">
        <v>10.742863</v>
      </c>
      <c r="AF30" s="460">
        <v>434.050839</v>
      </c>
      <c r="AG30" s="461">
        <v>6050.8555600000018</v>
      </c>
    </row>
    <row r="31" spans="3:33" ht="12.95" customHeight="1" x14ac:dyDescent="0.25">
      <c r="C31" s="459" t="s">
        <v>243</v>
      </c>
      <c r="D31" s="460">
        <v>25429.640423000001</v>
      </c>
      <c r="E31" s="460">
        <v>891.56375500000001</v>
      </c>
      <c r="F31" s="460">
        <v>1359.5915740000003</v>
      </c>
      <c r="G31" s="460">
        <v>-41.428269999999998</v>
      </c>
      <c r="H31" s="460">
        <v>803.76405199999999</v>
      </c>
      <c r="I31" s="460">
        <v>568.37048400000003</v>
      </c>
      <c r="J31" s="460">
        <v>1.5606520000000002</v>
      </c>
      <c r="K31" s="460">
        <v>53.471193999999997</v>
      </c>
      <c r="L31" s="460">
        <v>0</v>
      </c>
      <c r="M31" s="460">
        <v>834.04403200000002</v>
      </c>
      <c r="N31" s="460">
        <v>1902.8716830000003</v>
      </c>
      <c r="O31" s="460">
        <v>33.670897000000004</v>
      </c>
      <c r="P31" s="460">
        <v>4035.9305869999998</v>
      </c>
      <c r="Q31" s="461">
        <v>35873.051063000006</v>
      </c>
      <c r="R31" s="251"/>
      <c r="S31" s="459" t="s">
        <v>243</v>
      </c>
      <c r="T31" s="460">
        <v>22109.167723999999</v>
      </c>
      <c r="U31" s="460">
        <v>730.50555499999996</v>
      </c>
      <c r="V31" s="460">
        <v>1118.7139159999999</v>
      </c>
      <c r="W31" s="460">
        <v>41.147154</v>
      </c>
      <c r="X31" s="460">
        <v>677.812273</v>
      </c>
      <c r="Y31" s="460">
        <v>591.77974500000005</v>
      </c>
      <c r="Z31" s="460">
        <v>0.416128</v>
      </c>
      <c r="AA31" s="460">
        <v>46.561345000000003</v>
      </c>
      <c r="AB31" s="460">
        <v>0</v>
      </c>
      <c r="AC31" s="460">
        <v>643.21552899999995</v>
      </c>
      <c r="AD31" s="460">
        <v>1486.587935</v>
      </c>
      <c r="AE31" s="460">
        <v>36.642843999999997</v>
      </c>
      <c r="AF31" s="460">
        <v>3140.1170029999998</v>
      </c>
      <c r="AG31" s="461">
        <v>30622.667150999998</v>
      </c>
    </row>
    <row r="32" spans="3:33" ht="12.95" customHeight="1" x14ac:dyDescent="0.25">
      <c r="C32" s="459" t="s">
        <v>244</v>
      </c>
      <c r="D32" s="460">
        <v>13302.304415000001</v>
      </c>
      <c r="E32" s="460">
        <v>1094.9572069999999</v>
      </c>
      <c r="F32" s="460">
        <v>741.90182899999991</v>
      </c>
      <c r="G32" s="460">
        <v>0</v>
      </c>
      <c r="H32" s="460">
        <v>198.63808400000002</v>
      </c>
      <c r="I32" s="460">
        <v>644.91632000000004</v>
      </c>
      <c r="J32" s="460">
        <v>9.6900000000000003E-4</v>
      </c>
      <c r="K32" s="460">
        <v>0.94861600000000001</v>
      </c>
      <c r="L32" s="460">
        <v>3.0504800000000003</v>
      </c>
      <c r="M32" s="460">
        <v>116.135079</v>
      </c>
      <c r="N32" s="460">
        <v>498.35899100000006</v>
      </c>
      <c r="O32" s="460">
        <v>7.4117309999999996</v>
      </c>
      <c r="P32" s="460">
        <v>769.799758</v>
      </c>
      <c r="Q32" s="461">
        <v>17378.423479000001</v>
      </c>
      <c r="R32" s="251"/>
      <c r="S32" s="459" t="s">
        <v>244</v>
      </c>
      <c r="T32" s="460">
        <v>13663.000768</v>
      </c>
      <c r="U32" s="460">
        <v>997.08569799999998</v>
      </c>
      <c r="V32" s="460">
        <v>639.53290800000002</v>
      </c>
      <c r="W32" s="460">
        <v>0</v>
      </c>
      <c r="X32" s="460">
        <v>159.78881200000001</v>
      </c>
      <c r="Y32" s="460">
        <v>626.21242199999995</v>
      </c>
      <c r="Z32" s="460">
        <v>5.7619999999999998E-3</v>
      </c>
      <c r="AA32" s="460">
        <v>2.716434</v>
      </c>
      <c r="AB32" s="460">
        <v>4.2416450000000001</v>
      </c>
      <c r="AC32" s="460">
        <v>79.305756000000002</v>
      </c>
      <c r="AD32" s="460">
        <v>150.264949</v>
      </c>
      <c r="AE32" s="460">
        <v>7.5907790000000004</v>
      </c>
      <c r="AF32" s="460">
        <v>839.88897699999995</v>
      </c>
      <c r="AG32" s="461">
        <v>17169.634910000001</v>
      </c>
    </row>
    <row r="33" spans="3:33" ht="12.95" customHeight="1" x14ac:dyDescent="0.25">
      <c r="C33" s="459" t="s">
        <v>245</v>
      </c>
      <c r="D33" s="460">
        <v>23360.078518999999</v>
      </c>
      <c r="E33" s="460">
        <v>1185.083239</v>
      </c>
      <c r="F33" s="460">
        <v>1126.0446789999999</v>
      </c>
      <c r="G33" s="460">
        <v>-14.332763999999999</v>
      </c>
      <c r="H33" s="460">
        <v>458.01614799999993</v>
      </c>
      <c r="I33" s="460">
        <v>669.90060000000005</v>
      </c>
      <c r="J33" s="460">
        <v>0.228462</v>
      </c>
      <c r="K33" s="460">
        <v>0</v>
      </c>
      <c r="L33" s="460">
        <v>0</v>
      </c>
      <c r="M33" s="460">
        <v>479.24753399999997</v>
      </c>
      <c r="N33" s="460">
        <v>337.33713699999998</v>
      </c>
      <c r="O33" s="460">
        <v>31.390070999999999</v>
      </c>
      <c r="P33" s="460">
        <v>2335.4753529999998</v>
      </c>
      <c r="Q33" s="461">
        <v>29968.468977999997</v>
      </c>
      <c r="R33" s="251"/>
      <c r="S33" s="459" t="s">
        <v>245</v>
      </c>
      <c r="T33" s="460">
        <v>20438.905341000001</v>
      </c>
      <c r="U33" s="460">
        <v>1118.9174169999999</v>
      </c>
      <c r="V33" s="460">
        <v>1047.92678</v>
      </c>
      <c r="W33" s="460">
        <v>13.830310000000001</v>
      </c>
      <c r="X33" s="460">
        <v>297.62281999999999</v>
      </c>
      <c r="Y33" s="460">
        <v>712.32142999999996</v>
      </c>
      <c r="Z33" s="460">
        <v>0.39082099999999997</v>
      </c>
      <c r="AA33" s="460">
        <v>0</v>
      </c>
      <c r="AB33" s="460">
        <v>0</v>
      </c>
      <c r="AC33" s="460">
        <v>366.86611900000003</v>
      </c>
      <c r="AD33" s="460">
        <v>307.187839</v>
      </c>
      <c r="AE33" s="460">
        <v>35.929138000000002</v>
      </c>
      <c r="AF33" s="460">
        <v>3075.8355710000001</v>
      </c>
      <c r="AG33" s="461">
        <v>27415.733586000002</v>
      </c>
    </row>
    <row r="34" spans="3:33" ht="12.95" customHeight="1" x14ac:dyDescent="0.25">
      <c r="C34" s="459" t="s">
        <v>246</v>
      </c>
      <c r="D34" s="460">
        <v>9078.839688</v>
      </c>
      <c r="E34" s="460">
        <v>537.39574600000003</v>
      </c>
      <c r="F34" s="460">
        <v>758.75708900000006</v>
      </c>
      <c r="G34" s="460">
        <v>0</v>
      </c>
      <c r="H34" s="460">
        <v>239.83292599999999</v>
      </c>
      <c r="I34" s="460">
        <v>237.24733700000002</v>
      </c>
      <c r="J34" s="460">
        <v>4.2869000000000004E-2</v>
      </c>
      <c r="K34" s="460">
        <v>0</v>
      </c>
      <c r="L34" s="460">
        <v>0</v>
      </c>
      <c r="M34" s="460">
        <v>263.23495199999996</v>
      </c>
      <c r="N34" s="460">
        <v>910.32685300000003</v>
      </c>
      <c r="O34" s="460">
        <v>27.089990999999998</v>
      </c>
      <c r="P34" s="460">
        <v>1435.0015679999999</v>
      </c>
      <c r="Q34" s="461">
        <v>13487.769019000003</v>
      </c>
      <c r="R34" s="251"/>
      <c r="S34" s="459" t="s">
        <v>246</v>
      </c>
      <c r="T34" s="460">
        <v>7857.3558739999999</v>
      </c>
      <c r="U34" s="460">
        <v>495.81932499999999</v>
      </c>
      <c r="V34" s="460">
        <v>502.59472799999998</v>
      </c>
      <c r="W34" s="460">
        <v>0</v>
      </c>
      <c r="X34" s="460">
        <v>229.095313</v>
      </c>
      <c r="Y34" s="460">
        <v>270.54518999999999</v>
      </c>
      <c r="Z34" s="460">
        <v>3.5910999999999998E-2</v>
      </c>
      <c r="AA34" s="460">
        <v>0</v>
      </c>
      <c r="AB34" s="460">
        <v>0</v>
      </c>
      <c r="AC34" s="460">
        <v>175.247963</v>
      </c>
      <c r="AD34" s="460">
        <v>1210.39168</v>
      </c>
      <c r="AE34" s="460">
        <v>29.651132</v>
      </c>
      <c r="AF34" s="460">
        <v>1406.0061270000001</v>
      </c>
      <c r="AG34" s="461">
        <v>12176.743243000003</v>
      </c>
    </row>
    <row r="35" spans="3:33" ht="12.95" customHeight="1" x14ac:dyDescent="0.25">
      <c r="C35" s="459" t="s">
        <v>247</v>
      </c>
      <c r="D35" s="460">
        <v>6839.4213630000013</v>
      </c>
      <c r="E35" s="460">
        <v>361.07880700000004</v>
      </c>
      <c r="F35" s="460">
        <v>446.92763099999991</v>
      </c>
      <c r="G35" s="460">
        <v>0</v>
      </c>
      <c r="H35" s="460">
        <v>199.71833900000001</v>
      </c>
      <c r="I35" s="460">
        <v>267.040503</v>
      </c>
      <c r="J35" s="460">
        <v>0.13825799999999999</v>
      </c>
      <c r="K35" s="460">
        <v>17.759943</v>
      </c>
      <c r="L35" s="460">
        <v>0</v>
      </c>
      <c r="M35" s="460">
        <v>184.596565</v>
      </c>
      <c r="N35" s="460">
        <v>636.93618800000013</v>
      </c>
      <c r="O35" s="460">
        <v>24.964798999999999</v>
      </c>
      <c r="P35" s="460">
        <v>740.77189200000009</v>
      </c>
      <c r="Q35" s="461">
        <v>9719.3542880000005</v>
      </c>
      <c r="R35" s="251"/>
      <c r="S35" s="459" t="s">
        <v>247</v>
      </c>
      <c r="T35" s="460">
        <v>6186.2445530000005</v>
      </c>
      <c r="U35" s="460">
        <v>347.90049399999998</v>
      </c>
      <c r="V35" s="460">
        <v>431.88544200000001</v>
      </c>
      <c r="W35" s="460">
        <v>0</v>
      </c>
      <c r="X35" s="460">
        <v>226.72679600000001</v>
      </c>
      <c r="Y35" s="460">
        <v>233.39473699999999</v>
      </c>
      <c r="Z35" s="460">
        <v>0.181556</v>
      </c>
      <c r="AA35" s="460">
        <v>18.038103</v>
      </c>
      <c r="AB35" s="460">
        <v>0</v>
      </c>
      <c r="AC35" s="460">
        <v>124.57327600000001</v>
      </c>
      <c r="AD35" s="460">
        <v>606.003603</v>
      </c>
      <c r="AE35" s="460">
        <v>29.100655</v>
      </c>
      <c r="AF35" s="460">
        <v>780.20854699999995</v>
      </c>
      <c r="AG35" s="461">
        <v>8984.2577619999993</v>
      </c>
    </row>
    <row r="36" spans="3:33" ht="12.95" customHeight="1" x14ac:dyDescent="0.25">
      <c r="C36" s="459" t="s">
        <v>248</v>
      </c>
      <c r="D36" s="460">
        <v>10226.965052000001</v>
      </c>
      <c r="E36" s="460">
        <v>624.53169100000002</v>
      </c>
      <c r="F36" s="460">
        <v>709.98063200000001</v>
      </c>
      <c r="G36" s="460">
        <v>-0.15221299999999999</v>
      </c>
      <c r="H36" s="460">
        <v>183.76927899999998</v>
      </c>
      <c r="I36" s="460">
        <v>233.08395899999996</v>
      </c>
      <c r="J36" s="460">
        <v>2.9700000000000001E-4</v>
      </c>
      <c r="K36" s="460">
        <v>0</v>
      </c>
      <c r="L36" s="460">
        <v>0</v>
      </c>
      <c r="M36" s="460">
        <v>229.66501400000001</v>
      </c>
      <c r="N36" s="460">
        <v>294.07315000000006</v>
      </c>
      <c r="O36" s="460">
        <v>33.590820999999998</v>
      </c>
      <c r="P36" s="460">
        <v>1849.6265399999997</v>
      </c>
      <c r="Q36" s="461">
        <v>14385.134222000002</v>
      </c>
      <c r="R36" s="251"/>
      <c r="S36" s="459" t="s">
        <v>248</v>
      </c>
      <c r="T36" s="460">
        <v>9516.1822539999994</v>
      </c>
      <c r="U36" s="460">
        <v>598.34394299999997</v>
      </c>
      <c r="V36" s="460">
        <v>657.625361</v>
      </c>
      <c r="W36" s="460">
        <v>0.15218100000000001</v>
      </c>
      <c r="X36" s="460">
        <v>165.94626099999999</v>
      </c>
      <c r="Y36" s="460">
        <v>282.23549500000001</v>
      </c>
      <c r="Z36" s="460">
        <v>1.315E-3</v>
      </c>
      <c r="AA36" s="460">
        <v>0</v>
      </c>
      <c r="AB36" s="460">
        <v>0</v>
      </c>
      <c r="AC36" s="460">
        <v>151.89171099999999</v>
      </c>
      <c r="AD36" s="460">
        <v>159.86188100000001</v>
      </c>
      <c r="AE36" s="460">
        <v>40.664425999999999</v>
      </c>
      <c r="AF36" s="460">
        <v>2447.6198749999999</v>
      </c>
      <c r="AG36" s="461">
        <v>14020.524702999999</v>
      </c>
    </row>
    <row r="37" spans="3:33" ht="12.95" customHeight="1" x14ac:dyDescent="0.25">
      <c r="C37" s="459" t="s">
        <v>249</v>
      </c>
      <c r="D37" s="460">
        <v>12498.801855000002</v>
      </c>
      <c r="E37" s="460">
        <v>603.59731199999999</v>
      </c>
      <c r="F37" s="460">
        <v>705.4032279999999</v>
      </c>
      <c r="G37" s="460">
        <v>0</v>
      </c>
      <c r="H37" s="460">
        <v>245.41768400000001</v>
      </c>
      <c r="I37" s="460">
        <v>329.524677</v>
      </c>
      <c r="J37" s="460">
        <v>4.3522000000000005E-2</v>
      </c>
      <c r="K37" s="460">
        <v>7.5126240000000006</v>
      </c>
      <c r="L37" s="460">
        <v>0</v>
      </c>
      <c r="M37" s="460">
        <v>401.20400200000006</v>
      </c>
      <c r="N37" s="460">
        <v>1617.7382080000002</v>
      </c>
      <c r="O37" s="460">
        <v>52.504622000000005</v>
      </c>
      <c r="P37" s="460">
        <v>1223.4138029999999</v>
      </c>
      <c r="Q37" s="461">
        <v>17685.161537</v>
      </c>
      <c r="R37" s="251"/>
      <c r="S37" s="459" t="s">
        <v>249</v>
      </c>
      <c r="T37" s="460">
        <v>11335.449683000001</v>
      </c>
      <c r="U37" s="460">
        <v>496.548383</v>
      </c>
      <c r="V37" s="460">
        <v>1652.64823</v>
      </c>
      <c r="W37" s="460">
        <v>0</v>
      </c>
      <c r="X37" s="460">
        <v>227.45609300000001</v>
      </c>
      <c r="Y37" s="460">
        <v>451.60255699999999</v>
      </c>
      <c r="Z37" s="460">
        <v>1.6843E-2</v>
      </c>
      <c r="AA37" s="460">
        <v>7.095834</v>
      </c>
      <c r="AB37" s="460">
        <v>0</v>
      </c>
      <c r="AC37" s="460">
        <v>290.70682299999999</v>
      </c>
      <c r="AD37" s="460">
        <v>402.98702400000002</v>
      </c>
      <c r="AE37" s="460">
        <v>61.197899</v>
      </c>
      <c r="AF37" s="460">
        <v>1038.749603</v>
      </c>
      <c r="AG37" s="461">
        <v>15964.458972000002</v>
      </c>
    </row>
    <row r="38" spans="3:33" ht="12.95" customHeight="1" x14ac:dyDescent="0.25">
      <c r="C38" s="462" t="s">
        <v>250</v>
      </c>
      <c r="D38" s="460">
        <v>12039.021874999999</v>
      </c>
      <c r="E38" s="460">
        <v>399.57600300000001</v>
      </c>
      <c r="F38" s="460">
        <v>3109.7568569999999</v>
      </c>
      <c r="G38" s="460">
        <v>0</v>
      </c>
      <c r="H38" s="460">
        <v>258.44278000000003</v>
      </c>
      <c r="I38" s="460">
        <v>418.83276299999994</v>
      </c>
      <c r="J38" s="460">
        <v>0.20083799999999996</v>
      </c>
      <c r="K38" s="460">
        <v>180.251789</v>
      </c>
      <c r="L38" s="460">
        <v>0</v>
      </c>
      <c r="M38" s="460">
        <v>316.53648499999997</v>
      </c>
      <c r="N38" s="460">
        <v>384.50658400000003</v>
      </c>
      <c r="O38" s="460">
        <v>30.714118000000003</v>
      </c>
      <c r="P38" s="460">
        <v>1305.0681290000002</v>
      </c>
      <c r="Q38" s="461">
        <v>18442.908220999998</v>
      </c>
      <c r="R38" s="251"/>
      <c r="S38" s="462" t="s">
        <v>250</v>
      </c>
      <c r="T38" s="460">
        <v>11345.335418000001</v>
      </c>
      <c r="U38" s="460">
        <v>353.691757</v>
      </c>
      <c r="V38" s="460">
        <v>2900.4701890000001</v>
      </c>
      <c r="W38" s="460">
        <v>0</v>
      </c>
      <c r="X38" s="460">
        <v>235.80156099999999</v>
      </c>
      <c r="Y38" s="460">
        <v>402.96879899999999</v>
      </c>
      <c r="Z38" s="460">
        <v>0.16896700000000001</v>
      </c>
      <c r="AA38" s="460">
        <v>166.56415799999999</v>
      </c>
      <c r="AB38" s="460">
        <v>0</v>
      </c>
      <c r="AC38" s="460">
        <v>236.24193700000001</v>
      </c>
      <c r="AD38" s="460">
        <v>475.168879</v>
      </c>
      <c r="AE38" s="460">
        <v>32.887144999999997</v>
      </c>
      <c r="AF38" s="460">
        <v>1236.629177</v>
      </c>
      <c r="AG38" s="461">
        <v>17385.927987000003</v>
      </c>
    </row>
    <row r="39" spans="3:33" ht="12.95" customHeight="1" x14ac:dyDescent="0.25">
      <c r="C39" s="459" t="s">
        <v>251</v>
      </c>
      <c r="D39" s="460">
        <v>14120.185872999997</v>
      </c>
      <c r="E39" s="460">
        <v>592.40736599999991</v>
      </c>
      <c r="F39" s="460">
        <v>1412.0727699999998</v>
      </c>
      <c r="G39" s="460">
        <v>635.2349200000001</v>
      </c>
      <c r="H39" s="460">
        <v>162.46363099999999</v>
      </c>
      <c r="I39" s="460">
        <v>615.28990300000009</v>
      </c>
      <c r="J39" s="460">
        <v>0</v>
      </c>
      <c r="K39" s="460">
        <v>0</v>
      </c>
      <c r="L39" s="460">
        <v>44.182082000000008</v>
      </c>
      <c r="M39" s="460">
        <v>144.13804099999999</v>
      </c>
      <c r="N39" s="460">
        <v>191.73885200000001</v>
      </c>
      <c r="O39" s="460">
        <v>9.2371809999999996</v>
      </c>
      <c r="P39" s="460">
        <v>2095.3637640000002</v>
      </c>
      <c r="Q39" s="461">
        <v>20022.314382999994</v>
      </c>
      <c r="R39" s="251"/>
      <c r="S39" s="459" t="s">
        <v>251</v>
      </c>
      <c r="T39" s="460">
        <v>12723.000781000001</v>
      </c>
      <c r="U39" s="460">
        <v>582.19275200000004</v>
      </c>
      <c r="V39" s="460">
        <v>1393.848759</v>
      </c>
      <c r="W39" s="460">
        <v>785.14756599999998</v>
      </c>
      <c r="X39" s="460">
        <v>153.77178699999999</v>
      </c>
      <c r="Y39" s="460">
        <v>558.82822999999996</v>
      </c>
      <c r="Z39" s="460">
        <v>1.4789999999999999E-2</v>
      </c>
      <c r="AA39" s="460">
        <v>0</v>
      </c>
      <c r="AB39" s="460">
        <v>68.561825999999996</v>
      </c>
      <c r="AC39" s="460">
        <v>101.945003</v>
      </c>
      <c r="AD39" s="460">
        <v>98.707751000000002</v>
      </c>
      <c r="AE39" s="460">
        <v>9.8044919999999998</v>
      </c>
      <c r="AF39" s="460">
        <v>1909.769395</v>
      </c>
      <c r="AG39" s="461">
        <v>18385.593131999998</v>
      </c>
    </row>
    <row r="40" spans="3:33" ht="12.95" customHeight="1" x14ac:dyDescent="0.25">
      <c r="C40" s="459" t="s">
        <v>252</v>
      </c>
      <c r="D40" s="460">
        <v>14394.710474</v>
      </c>
      <c r="E40" s="460">
        <v>702.26279800000009</v>
      </c>
      <c r="F40" s="460">
        <v>688.37344899999994</v>
      </c>
      <c r="G40" s="460">
        <v>155.28072299999999</v>
      </c>
      <c r="H40" s="460">
        <v>276.71514300000001</v>
      </c>
      <c r="I40" s="460">
        <v>648.63320700000008</v>
      </c>
      <c r="J40" s="460">
        <v>0.90725100000000003</v>
      </c>
      <c r="K40" s="460">
        <v>2333.8548209999999</v>
      </c>
      <c r="L40" s="460">
        <v>2.0162059999999999</v>
      </c>
      <c r="M40" s="460">
        <v>390.10741800000005</v>
      </c>
      <c r="N40" s="460">
        <v>234.29237899999998</v>
      </c>
      <c r="O40" s="460">
        <v>30.973625000000002</v>
      </c>
      <c r="P40" s="460">
        <v>1966.6949149999998</v>
      </c>
      <c r="Q40" s="461">
        <v>21824.822408999997</v>
      </c>
      <c r="R40" s="251"/>
      <c r="S40" s="459" t="s">
        <v>252</v>
      </c>
      <c r="T40" s="460">
        <v>13383.471998999999</v>
      </c>
      <c r="U40" s="460">
        <v>650.28265299999998</v>
      </c>
      <c r="V40" s="460">
        <v>670.58634300000006</v>
      </c>
      <c r="W40" s="460">
        <v>171.727564</v>
      </c>
      <c r="X40" s="460">
        <v>268.14925899999997</v>
      </c>
      <c r="Y40" s="460">
        <v>592.74590899999998</v>
      </c>
      <c r="Z40" s="460">
        <v>1.052054</v>
      </c>
      <c r="AA40" s="460">
        <v>2163.8079240000002</v>
      </c>
      <c r="AB40" s="460">
        <v>2.4205070000000002</v>
      </c>
      <c r="AC40" s="460">
        <v>259.59326099999998</v>
      </c>
      <c r="AD40" s="460">
        <v>197.54868500000001</v>
      </c>
      <c r="AE40" s="460">
        <v>33.104928000000001</v>
      </c>
      <c r="AF40" s="460">
        <v>1936.9809760000001</v>
      </c>
      <c r="AG40" s="461">
        <v>20331.472062000001</v>
      </c>
    </row>
    <row r="41" spans="3:33" ht="12.95" customHeight="1" x14ac:dyDescent="0.25">
      <c r="C41" s="459" t="s">
        <v>253</v>
      </c>
      <c r="D41" s="460">
        <v>5238.6443550000004</v>
      </c>
      <c r="E41" s="460">
        <v>351.23062099999999</v>
      </c>
      <c r="F41" s="460">
        <v>267.19736399999999</v>
      </c>
      <c r="G41" s="460">
        <v>0</v>
      </c>
      <c r="H41" s="460">
        <v>41.444559000000005</v>
      </c>
      <c r="I41" s="460">
        <v>382.82039600000002</v>
      </c>
      <c r="J41" s="460">
        <v>0</v>
      </c>
      <c r="K41" s="460">
        <v>0</v>
      </c>
      <c r="L41" s="460">
        <v>0</v>
      </c>
      <c r="M41" s="460">
        <v>31.942446</v>
      </c>
      <c r="N41" s="460">
        <v>45.568935000000003</v>
      </c>
      <c r="O41" s="460">
        <v>4.4144649999999999</v>
      </c>
      <c r="P41" s="460">
        <v>734.70967900000005</v>
      </c>
      <c r="Q41" s="461">
        <v>7097.972819999999</v>
      </c>
      <c r="R41" s="251"/>
      <c r="S41" s="459" t="s">
        <v>253</v>
      </c>
      <c r="T41" s="460">
        <v>4882.2498020000003</v>
      </c>
      <c r="U41" s="460">
        <v>343.20087799999999</v>
      </c>
      <c r="V41" s="460">
        <v>359.65051899999997</v>
      </c>
      <c r="W41" s="460">
        <v>0</v>
      </c>
      <c r="X41" s="460">
        <v>34.960382000000003</v>
      </c>
      <c r="Y41" s="460">
        <v>417.71930500000002</v>
      </c>
      <c r="Z41" s="460">
        <v>0</v>
      </c>
      <c r="AA41" s="460">
        <v>0</v>
      </c>
      <c r="AB41" s="460">
        <v>0</v>
      </c>
      <c r="AC41" s="460">
        <v>26.554074</v>
      </c>
      <c r="AD41" s="460">
        <v>38.128520000000002</v>
      </c>
      <c r="AE41" s="460">
        <v>4.647284</v>
      </c>
      <c r="AF41" s="460">
        <v>539.75501699999995</v>
      </c>
      <c r="AG41" s="461">
        <v>6646.8657809999986</v>
      </c>
    </row>
    <row r="42" spans="3:33" ht="12.95" customHeight="1" x14ac:dyDescent="0.25">
      <c r="C42" s="459" t="s">
        <v>254</v>
      </c>
      <c r="D42" s="460">
        <v>31830.027571999999</v>
      </c>
      <c r="E42" s="460">
        <v>1213.475447</v>
      </c>
      <c r="F42" s="460">
        <v>1283.233056</v>
      </c>
      <c r="G42" s="460">
        <v>143.53844600000002</v>
      </c>
      <c r="H42" s="460">
        <v>430.56806699999999</v>
      </c>
      <c r="I42" s="460">
        <v>1023.5763790000001</v>
      </c>
      <c r="J42" s="460">
        <v>0</v>
      </c>
      <c r="K42" s="460">
        <v>167.08999399999999</v>
      </c>
      <c r="L42" s="460">
        <v>27.518817999999996</v>
      </c>
      <c r="M42" s="460">
        <v>350.89983999999998</v>
      </c>
      <c r="N42" s="460">
        <v>7709.0395049999997</v>
      </c>
      <c r="O42" s="460">
        <v>47.243488999999997</v>
      </c>
      <c r="P42" s="460">
        <v>3708.2002939999998</v>
      </c>
      <c r="Q42" s="461">
        <v>47934.41090699999</v>
      </c>
      <c r="R42" s="251"/>
      <c r="S42" s="459" t="s">
        <v>254</v>
      </c>
      <c r="T42" s="460">
        <v>29361.356718999999</v>
      </c>
      <c r="U42" s="460">
        <v>1105.4348600000001</v>
      </c>
      <c r="V42" s="460">
        <v>1263.1775</v>
      </c>
      <c r="W42" s="460">
        <v>171.341092</v>
      </c>
      <c r="X42" s="460">
        <v>363.74719199999998</v>
      </c>
      <c r="Y42" s="460">
        <v>1034.244907</v>
      </c>
      <c r="Z42" s="460">
        <v>1.09E-2</v>
      </c>
      <c r="AA42" s="460">
        <v>139.19408000000001</v>
      </c>
      <c r="AB42" s="460">
        <v>38.203991000000002</v>
      </c>
      <c r="AC42" s="460">
        <v>255.65570700000001</v>
      </c>
      <c r="AD42" s="460">
        <v>1566.2610629999999</v>
      </c>
      <c r="AE42" s="460">
        <v>53.408740000000002</v>
      </c>
      <c r="AF42" s="460">
        <v>3212.3552049999998</v>
      </c>
      <c r="AG42" s="461">
        <v>38564.391955999999</v>
      </c>
    </row>
    <row r="43" spans="3:33" ht="12.95" customHeight="1" x14ac:dyDescent="0.25">
      <c r="C43" s="459" t="s">
        <v>255</v>
      </c>
      <c r="D43" s="460">
        <v>8519.5012970000007</v>
      </c>
      <c r="E43" s="460">
        <v>721.10992700000008</v>
      </c>
      <c r="F43" s="460">
        <v>855.14892899999995</v>
      </c>
      <c r="G43" s="460">
        <v>0</v>
      </c>
      <c r="H43" s="460">
        <v>171.53484000000003</v>
      </c>
      <c r="I43" s="460">
        <v>359.96540699999997</v>
      </c>
      <c r="J43" s="460">
        <v>0</v>
      </c>
      <c r="K43" s="460">
        <v>19.769224999999999</v>
      </c>
      <c r="L43" s="460">
        <v>0</v>
      </c>
      <c r="M43" s="460">
        <v>168.00104300000001</v>
      </c>
      <c r="N43" s="460">
        <v>361.69715399999995</v>
      </c>
      <c r="O43" s="460">
        <v>12.499983</v>
      </c>
      <c r="P43" s="460">
        <v>895.06744399999991</v>
      </c>
      <c r="Q43" s="461">
        <v>12084.295248999999</v>
      </c>
      <c r="R43" s="251"/>
      <c r="S43" s="459" t="s">
        <v>255</v>
      </c>
      <c r="T43" s="460">
        <v>7705.8664019999997</v>
      </c>
      <c r="U43" s="460">
        <v>675.45837100000006</v>
      </c>
      <c r="V43" s="460">
        <v>828.89236300000005</v>
      </c>
      <c r="W43" s="460">
        <v>0</v>
      </c>
      <c r="X43" s="460">
        <v>192.96078700000001</v>
      </c>
      <c r="Y43" s="460">
        <v>331.67983800000002</v>
      </c>
      <c r="Z43" s="460">
        <v>0</v>
      </c>
      <c r="AA43" s="460">
        <v>20.016273000000002</v>
      </c>
      <c r="AB43" s="460">
        <v>0</v>
      </c>
      <c r="AC43" s="460">
        <v>115.02931599999999</v>
      </c>
      <c r="AD43" s="460">
        <v>205.02180200000001</v>
      </c>
      <c r="AE43" s="460">
        <v>13.798366</v>
      </c>
      <c r="AF43" s="460">
        <v>1043.731943</v>
      </c>
      <c r="AG43" s="461">
        <v>11132.455461000001</v>
      </c>
    </row>
    <row r="44" spans="3:33" ht="12.95" customHeight="1" thickBot="1" x14ac:dyDescent="0.3">
      <c r="C44" s="463" t="s">
        <v>256</v>
      </c>
      <c r="D44" s="464">
        <v>6060.3321240000005</v>
      </c>
      <c r="E44" s="464">
        <v>695.39068600000007</v>
      </c>
      <c r="F44" s="464">
        <v>293.15296500000005</v>
      </c>
      <c r="G44" s="464">
        <v>0</v>
      </c>
      <c r="H44" s="464">
        <v>125.56902099999999</v>
      </c>
      <c r="I44" s="464">
        <v>359.586434</v>
      </c>
      <c r="J44" s="464">
        <v>0</v>
      </c>
      <c r="K44" s="464">
        <v>0</v>
      </c>
      <c r="L44" s="464">
        <v>0</v>
      </c>
      <c r="M44" s="464">
        <v>44.633787999999996</v>
      </c>
      <c r="N44" s="464">
        <v>156.089302</v>
      </c>
      <c r="O44" s="464">
        <v>16.714444</v>
      </c>
      <c r="P44" s="464">
        <v>802.79599000000007</v>
      </c>
      <c r="Q44" s="465">
        <v>8554.2647540000016</v>
      </c>
      <c r="R44" s="251"/>
      <c r="S44" s="463" t="s">
        <v>256</v>
      </c>
      <c r="T44" s="464">
        <v>5488.0717910000003</v>
      </c>
      <c r="U44" s="464">
        <v>672.67817700000001</v>
      </c>
      <c r="V44" s="464">
        <v>258.70466900000002</v>
      </c>
      <c r="W44" s="464">
        <v>0</v>
      </c>
      <c r="X44" s="464">
        <v>107.683544</v>
      </c>
      <c r="Y44" s="464">
        <v>388.47459700000002</v>
      </c>
      <c r="Z44" s="464">
        <v>0</v>
      </c>
      <c r="AA44" s="464">
        <v>0</v>
      </c>
      <c r="AB44" s="464">
        <v>0</v>
      </c>
      <c r="AC44" s="464">
        <v>36.911087999999999</v>
      </c>
      <c r="AD44" s="464">
        <v>200.28478799999999</v>
      </c>
      <c r="AE44" s="464">
        <v>19.409748</v>
      </c>
      <c r="AF44" s="464">
        <v>958.90748199999996</v>
      </c>
      <c r="AG44" s="465">
        <v>8131.125884</v>
      </c>
    </row>
    <row r="45" spans="3:33" ht="12.95" customHeight="1" x14ac:dyDescent="0.25">
      <c r="C45" s="508" t="s">
        <v>362</v>
      </c>
      <c r="D45" s="506"/>
      <c r="E45" s="506"/>
      <c r="F45" s="506"/>
      <c r="G45" s="506"/>
      <c r="H45" s="506"/>
      <c r="I45" s="506"/>
      <c r="J45" s="506"/>
      <c r="K45" s="506"/>
      <c r="L45" s="506"/>
      <c r="M45" s="506"/>
      <c r="N45" s="506"/>
      <c r="O45" s="506"/>
      <c r="P45" s="506"/>
      <c r="Q45" s="507"/>
      <c r="R45" s="251"/>
      <c r="S45" s="466" t="s">
        <v>457</v>
      </c>
      <c r="T45" s="506"/>
      <c r="U45" s="506"/>
      <c r="V45" s="506"/>
      <c r="W45" s="506"/>
      <c r="X45" s="506"/>
      <c r="Y45" s="506"/>
      <c r="Z45" s="506"/>
      <c r="AA45" s="506"/>
      <c r="AB45" s="506"/>
      <c r="AC45" s="506"/>
      <c r="AD45" s="506"/>
      <c r="AE45" s="506"/>
      <c r="AF45" s="506"/>
      <c r="AG45" s="507"/>
    </row>
    <row r="46" spans="3:33" ht="12.95" customHeight="1" x14ac:dyDescent="0.2">
      <c r="C46" s="466" t="s">
        <v>457</v>
      </c>
      <c r="D46" s="467"/>
      <c r="E46" s="467"/>
      <c r="F46" s="467"/>
      <c r="G46" s="467"/>
      <c r="H46" s="467"/>
      <c r="I46" s="467"/>
      <c r="J46" s="467"/>
      <c r="K46" s="467"/>
      <c r="L46" s="467"/>
      <c r="M46" s="467"/>
      <c r="N46" s="467"/>
      <c r="O46" s="467"/>
      <c r="P46" s="467"/>
      <c r="Q46" s="468"/>
      <c r="R46" s="250"/>
      <c r="S46" s="466" t="s">
        <v>427</v>
      </c>
      <c r="T46" s="467"/>
      <c r="U46" s="467"/>
      <c r="V46" s="467"/>
      <c r="W46" s="467"/>
      <c r="X46" s="467"/>
      <c r="Y46" s="467"/>
      <c r="Z46" s="467"/>
      <c r="AA46" s="467"/>
      <c r="AB46" s="467"/>
      <c r="AC46" s="467"/>
      <c r="AD46" s="467"/>
      <c r="AE46" s="467"/>
      <c r="AF46" s="467"/>
      <c r="AG46" s="468"/>
    </row>
    <row r="47" spans="3:33" ht="12.95" customHeight="1" x14ac:dyDescent="0.2">
      <c r="C47" s="466" t="s">
        <v>427</v>
      </c>
      <c r="D47" s="467"/>
      <c r="E47" s="467"/>
      <c r="F47" s="467"/>
      <c r="G47" s="467"/>
      <c r="H47" s="467"/>
      <c r="I47" s="467"/>
      <c r="J47" s="467"/>
      <c r="K47" s="467"/>
      <c r="L47" s="467"/>
      <c r="M47" s="467"/>
      <c r="N47" s="467"/>
      <c r="O47" s="467"/>
      <c r="P47" s="467"/>
      <c r="Q47" s="468"/>
      <c r="R47" s="250"/>
      <c r="S47" s="466" t="s">
        <v>458</v>
      </c>
      <c r="T47" s="467"/>
      <c r="U47" s="467"/>
      <c r="V47" s="467"/>
      <c r="W47" s="467"/>
      <c r="X47" s="467"/>
      <c r="Y47" s="467"/>
      <c r="Z47" s="467"/>
      <c r="AA47" s="467"/>
      <c r="AB47" s="467"/>
      <c r="AC47" s="467"/>
      <c r="AD47" s="467"/>
      <c r="AE47" s="467"/>
      <c r="AF47" s="467"/>
      <c r="AG47" s="468"/>
    </row>
    <row r="48" spans="3:33" ht="12.95" customHeight="1" x14ac:dyDescent="0.2">
      <c r="C48" s="466" t="s">
        <v>458</v>
      </c>
      <c r="D48" s="467"/>
      <c r="E48" s="467"/>
      <c r="F48" s="467"/>
      <c r="G48" s="467"/>
      <c r="H48" s="467"/>
      <c r="I48" s="467"/>
      <c r="J48" s="467"/>
      <c r="K48" s="467"/>
      <c r="L48" s="467"/>
      <c r="M48" s="467"/>
      <c r="N48" s="467"/>
      <c r="O48" s="467"/>
      <c r="P48" s="467"/>
      <c r="Q48" s="468"/>
      <c r="R48" s="250"/>
      <c r="S48" s="469" t="s">
        <v>313</v>
      </c>
      <c r="T48" s="469"/>
      <c r="U48" s="469"/>
      <c r="V48" s="469"/>
      <c r="W48" s="469"/>
      <c r="X48" s="469"/>
      <c r="Y48" s="469"/>
      <c r="Z48" s="469"/>
      <c r="AA48" s="469"/>
      <c r="AB48" s="469"/>
      <c r="AC48" s="469"/>
      <c r="AD48" s="469"/>
      <c r="AE48" s="469"/>
      <c r="AF48" s="469"/>
      <c r="AG48" s="469"/>
    </row>
    <row r="49" spans="3:33" ht="12.95" customHeight="1" x14ac:dyDescent="0.2">
      <c r="C49" s="469" t="s">
        <v>459</v>
      </c>
      <c r="D49" s="470"/>
      <c r="E49" s="470"/>
      <c r="F49" s="470"/>
      <c r="G49" s="470"/>
      <c r="H49" s="470"/>
      <c r="I49" s="470"/>
      <c r="J49" s="470"/>
      <c r="K49" s="470"/>
      <c r="L49" s="470"/>
      <c r="M49" s="470"/>
      <c r="N49" s="470"/>
      <c r="O49" s="470"/>
      <c r="P49" s="470"/>
      <c r="Q49" s="471"/>
      <c r="R49" s="250"/>
    </row>
    <row r="50" spans="3:33" ht="12.95" customHeight="1" x14ac:dyDescent="0.2">
      <c r="R50" s="253"/>
      <c r="S50" s="252"/>
      <c r="T50" s="253"/>
      <c r="U50" s="253"/>
      <c r="V50" s="253"/>
      <c r="W50" s="253"/>
      <c r="X50" s="253"/>
      <c r="Y50" s="253"/>
      <c r="Z50" s="253"/>
      <c r="AA50" s="253"/>
      <c r="AB50" s="253"/>
      <c r="AC50" s="253"/>
      <c r="AD50" s="253"/>
      <c r="AE50" s="253"/>
      <c r="AF50" s="253"/>
      <c r="AG50" s="253"/>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I.I IngSectPub</vt:lpstr>
      <vt:lpstr>I.II RecGobFed</vt:lpstr>
      <vt:lpstr>I.II RecGobFed a) ISR</vt:lpstr>
      <vt:lpstr>I.II RecGobFed b) IVA</vt:lpstr>
      <vt:lpstr>I.II RecGobFed c) IEPS</vt:lpstr>
      <vt:lpstr>I.II RecGobFed d) RIF</vt:lpstr>
      <vt:lpstr>I.II RecGobFed e)AprovOtrosOtro</vt:lpstr>
      <vt:lpstr>III RFP</vt:lpstr>
      <vt:lpstr>III Part Pag EF</vt:lpstr>
      <vt:lpstr>IV Estim Fiscales</vt:lpstr>
      <vt:lpstr>VI Devol Compens</vt:lpstr>
      <vt:lpstr>VII Estad Contrib</vt:lpstr>
      <vt:lpstr>'I.I IngSectPub'!Área_de_impresión</vt:lpstr>
      <vt:lpstr>'I.II RecGobFed'!Área_de_impresión</vt:lpstr>
      <vt:lpstr>'I.II RecGobFed a) ISR'!Área_de_impresión</vt:lpstr>
      <vt:lpstr>'III RFP'!Área_de_impresión</vt:lpstr>
      <vt:lpstr>'IV Estim Fiscales'!Área_de_impresión</vt:lpstr>
      <vt:lpstr>'VI Devol Compens'!Área_de_impresión</vt:lpstr>
      <vt:lpstr>'VII Estad Contrib'!Área_de_impresión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Jata1959</cp:lastModifiedBy>
  <cp:lastPrinted>2019-04-24T15:07:01Z</cp:lastPrinted>
  <dcterms:created xsi:type="dcterms:W3CDTF">2019-04-09T21:33:35Z</dcterms:created>
  <dcterms:modified xsi:type="dcterms:W3CDTF">2022-01-06T18:32:09Z</dcterms:modified>
</cp:coreProperties>
</file>