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19\Trimestral IV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'C1'!$A$12:$L$1621</definedName>
    <definedName name="_xlnm._FilterDatabase" localSheetId="1" hidden="1">'C2'!$A$13:$M$996</definedName>
    <definedName name="_xlnm.Print_Area" localSheetId="0">'C1'!$A$4:$L$1628</definedName>
    <definedName name="_xlnm.Print_Area" localSheetId="1">'C2'!$A$4:$M$1003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17" i="2"/>
  <c r="K15" i="1" l="1"/>
  <c r="K14" i="1" s="1"/>
  <c r="K13" i="1" s="1"/>
  <c r="J15" i="1"/>
  <c r="J14" i="1" s="1"/>
  <c r="J13" i="1" s="1"/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" i="1"/>
  <c r="M15" i="2" l="1"/>
  <c r="M1000" i="2" l="1"/>
  <c r="M999" i="2"/>
  <c r="M998" i="2"/>
  <c r="L1623" i="1" l="1"/>
  <c r="L1624" i="1"/>
  <c r="L1625" i="1"/>
  <c r="L13" i="1" l="1"/>
  <c r="L15" i="1"/>
  <c r="L14" i="1" l="1"/>
  <c r="M16" i="2" l="1"/>
  <c r="M14" i="2" l="1"/>
</calcChain>
</file>

<file path=xl/sharedStrings.xml><?xml version="1.0" encoding="utf-8"?>
<sst xmlns="http://schemas.openxmlformats.org/spreadsheetml/2006/main" count="3623" uniqueCount="2484">
  <si>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</si>
  <si>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</si>
  <si>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</si>
  <si>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</si>
  <si>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</si>
  <si>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</si>
  <si>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</si>
  <si>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</si>
  <si>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</si>
  <si>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</si>
  <si>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</si>
  <si>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</si>
  <si>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</si>
  <si>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</si>
  <si>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</si>
  <si>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</si>
  <si>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</si>
  <si>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</si>
  <si>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</si>
  <si>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</si>
  <si>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</si>
  <si>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</si>
  <si>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</si>
  <si>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</si>
  <si>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</si>
  <si>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</si>
  <si>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</si>
  <si>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</si>
  <si>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</si>
  <si>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</si>
  <si>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</si>
  <si>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</si>
  <si>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</si>
  <si>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</si>
  <si>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</si>
  <si>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</si>
  <si>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</si>
  <si>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</si>
  <si>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</si>
  <si>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</si>
  <si>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</si>
  <si>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</si>
  <si>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</si>
  <si>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</si>
  <si>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</si>
  <si>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</si>
  <si>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</si>
  <si>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</si>
  <si>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</si>
  <si>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</si>
  <si>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</si>
  <si>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</si>
  <si>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</si>
  <si>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</si>
  <si>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</si>
  <si>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</si>
  <si>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</si>
  <si>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</si>
  <si>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</si>
  <si>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</si>
  <si>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</si>
  <si>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</si>
  <si>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</si>
  <si>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</si>
  <si>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</si>
  <si>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</si>
  <si>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</si>
  <si>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</si>
  <si>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</si>
  <si>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</si>
  <si>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</si>
  <si>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</si>
  <si>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</si>
  <si>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</si>
  <si>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</si>
  <si>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</si>
  <si>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</si>
  <si>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</si>
  <si>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</si>
  <si>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</si>
  <si>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</si>
  <si>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</si>
  <si>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</si>
  <si>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</si>
  <si>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</si>
  <si>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</si>
  <si>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</si>
  <si>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</si>
  <si>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</si>
  <si>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</si>
  <si>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</si>
  <si>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</si>
  <si>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</si>
  <si>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</si>
  <si>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</si>
  <si>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</si>
  <si>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</si>
  <si>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</si>
  <si>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</si>
  <si>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</si>
  <si>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</si>
  <si>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</si>
  <si>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</si>
  <si>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</si>
  <si>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</si>
  <si>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</si>
  <si>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</si>
  <si>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</si>
  <si>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</si>
  <si>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</si>
  <si>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</si>
  <si>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</si>
  <si>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</si>
  <si>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</si>
  <si>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</si>
  <si>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</si>
  <si>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</si>
  <si>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</si>
  <si>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</si>
  <si>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</si>
  <si>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</si>
  <si>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</si>
  <si>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</si>
  <si>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</si>
  <si>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</si>
  <si>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</si>
  <si>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</si>
  <si>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</si>
  <si>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</si>
  <si>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</si>
  <si>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</si>
  <si>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</si>
  <si>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</si>
  <si>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</si>
  <si>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</si>
  <si>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</si>
  <si>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</si>
  <si>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</si>
  <si>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</si>
  <si>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</si>
  <si>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</si>
  <si>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</si>
  <si>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</si>
  <si>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</si>
  <si>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</si>
  <si>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</si>
  <si>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</si>
  <si>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</si>
  <si>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</si>
  <si>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</si>
  <si>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</si>
  <si>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</si>
  <si>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</si>
  <si>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</si>
  <si>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</si>
  <si>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</si>
  <si>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</si>
  <si>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</si>
  <si>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</si>
  <si>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</si>
  <si>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</si>
  <si>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</si>
  <si>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</si>
  <si>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</si>
  <si>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</si>
  <si>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</si>
  <si>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</si>
  <si>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</si>
  <si>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</si>
  <si>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</si>
  <si>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</si>
  <si>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</si>
  <si>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</si>
  <si>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</si>
  <si>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</si>
  <si>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</si>
  <si>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</si>
  <si>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</si>
  <si>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</si>
  <si>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</si>
  <si>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</si>
  <si>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</si>
  <si>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</si>
  <si>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</si>
  <si>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</si>
  <si>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</si>
  <si>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</si>
  <si>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</si>
  <si>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</si>
  <si>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</si>
  <si>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</si>
  <si>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</si>
  <si>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</si>
  <si>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</si>
  <si>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</si>
  <si>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</si>
  <si>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</si>
  <si>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</si>
  <si>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</si>
  <si>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</si>
  <si>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</si>
  <si>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</si>
  <si>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</si>
  <si>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</si>
  <si>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</si>
  <si>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</si>
  <si>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</si>
  <si>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</si>
  <si>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</si>
  <si>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</si>
  <si>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</si>
  <si>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</si>
  <si>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</si>
  <si>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</si>
  <si>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</si>
  <si>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</si>
  <si>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</si>
  <si>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</si>
  <si>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</si>
  <si>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</si>
  <si>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</si>
  <si>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</si>
  <si>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</si>
  <si>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</si>
  <si>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</si>
  <si>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</si>
  <si>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</si>
  <si>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</si>
  <si>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</si>
  <si>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</si>
  <si>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</si>
  <si>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</si>
  <si>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</si>
  <si>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</si>
  <si>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</si>
  <si>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</si>
  <si>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</si>
  <si>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</si>
  <si>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</si>
  <si>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</si>
  <si>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</si>
  <si>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</si>
  <si>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</si>
  <si>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</si>
  <si>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</si>
  <si>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</si>
  <si>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</si>
  <si>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</si>
  <si>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</si>
  <si>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</si>
  <si>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</si>
  <si>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</si>
  <si>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</si>
  <si>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</si>
  <si>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</si>
  <si>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</si>
  <si>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</si>
  <si>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</si>
  <si>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</si>
  <si>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</si>
  <si>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</si>
  <si>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</si>
  <si>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</si>
  <si>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</si>
  <si>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</si>
  <si>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</si>
  <si>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</si>
  <si>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</si>
  <si>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</si>
  <si>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</si>
  <si>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</si>
  <si>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</si>
  <si>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</si>
  <si>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</si>
  <si>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</si>
  <si>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</si>
  <si>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</si>
  <si>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</si>
  <si>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</si>
  <si>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</si>
  <si>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</si>
  <si>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</si>
  <si>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</si>
  <si>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</si>
  <si>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</si>
  <si>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</si>
  <si>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</si>
  <si>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</si>
  <si>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</si>
  <si>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</si>
  <si>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</si>
  <si>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</si>
  <si>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</si>
  <si>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</si>
  <si>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</si>
  <si>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</si>
  <si>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</si>
  <si>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</si>
  <si>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</si>
  <si>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</si>
  <si>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</si>
  <si>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</si>
  <si>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</si>
  <si>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</si>
  <si>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</si>
  <si>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</si>
  <si>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</si>
  <si>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</si>
  <si>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</si>
  <si>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</si>
  <si>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</si>
  <si>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</si>
  <si>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</si>
  <si>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</si>
  <si>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</si>
  <si>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</si>
  <si>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</si>
  <si>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</si>
  <si>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</si>
  <si>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</si>
  <si>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</si>
  <si>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</si>
  <si>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</si>
  <si>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</si>
  <si>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</si>
  <si>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</si>
  <si>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</si>
  <si>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</si>
  <si>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</si>
  <si>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</si>
  <si>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</si>
  <si>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</si>
  <si>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</si>
  <si>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</si>
  <si>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</si>
  <si>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</si>
  <si>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</si>
  <si>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</si>
  <si>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</si>
  <si>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</si>
  <si>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</si>
  <si>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</si>
  <si>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</si>
  <si>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</si>
  <si>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</si>
  <si>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</si>
  <si>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</si>
  <si>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</si>
  <si>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</si>
  <si>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</si>
  <si>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</si>
  <si>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</si>
  <si>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</si>
  <si>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</si>
  <si>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</si>
  <si>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</si>
  <si>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</si>
  <si>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</si>
  <si>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</si>
  <si>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</si>
  <si>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</si>
  <si>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</si>
  <si>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</si>
  <si>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</si>
  <si>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</si>
  <si>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</si>
  <si>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</si>
  <si>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</si>
  <si>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</si>
  <si>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</si>
  <si>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</si>
  <si>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</si>
  <si>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</si>
  <si>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</si>
  <si>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</si>
  <si>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</si>
  <si>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</si>
  <si>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</si>
  <si>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</si>
  <si>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</si>
  <si>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</si>
  <si>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</si>
  <si>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</si>
  <si>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</si>
  <si>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</si>
  <si>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</si>
  <si>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</si>
  <si>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</si>
  <si>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</si>
  <si>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</si>
  <si>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</si>
  <si>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</si>
  <si>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</si>
  <si>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</si>
  <si>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</si>
  <si>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</si>
  <si>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</si>
  <si>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</si>
  <si>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</si>
  <si>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</si>
  <si>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</si>
  <si>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</si>
  <si>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</si>
  <si>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</si>
  <si>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</si>
  <si>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</si>
  <si>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</si>
  <si>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</si>
  <si>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</si>
  <si>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</si>
  <si>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</si>
  <si>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</si>
  <si>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</si>
  <si>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</si>
  <si>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</si>
  <si>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</si>
  <si>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</si>
  <si>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</si>
  <si>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</si>
  <si>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</si>
  <si>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</si>
  <si>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</si>
  <si>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</si>
  <si>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</si>
  <si>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</si>
  <si>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</si>
  <si>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</si>
  <si>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</si>
  <si>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</si>
  <si>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</si>
  <si>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</si>
  <si>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</si>
  <si>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</si>
  <si>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</si>
  <si>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</si>
  <si>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</si>
  <si>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</si>
  <si>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</si>
  <si>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</si>
  <si>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</si>
  <si>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</si>
  <si>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</si>
  <si>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</si>
  <si>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</si>
  <si>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</si>
  <si>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</si>
  <si>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</si>
  <si>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</si>
  <si>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</si>
  <si>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</si>
  <si>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</si>
  <si>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</si>
  <si>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</si>
  <si>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</si>
  <si>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</si>
  <si>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</si>
  <si>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</si>
  <si>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</si>
  <si>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</si>
  <si>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</si>
  <si>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</si>
  <si>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</si>
  <si>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</si>
  <si>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</si>
  <si>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</si>
  <si>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</si>
  <si>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</si>
  <si>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</si>
  <si>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</si>
  <si>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</si>
  <si>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</si>
  <si>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</si>
  <si>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</si>
  <si>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</si>
  <si>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</si>
  <si>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</si>
  <si>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</si>
  <si>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</si>
  <si>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</si>
  <si>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</si>
  <si>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</si>
  <si>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</si>
  <si>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</si>
  <si>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</si>
  <si>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</si>
  <si>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</si>
  <si>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</si>
  <si>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</si>
  <si>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</si>
  <si>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</si>
  <si>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</si>
  <si>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</si>
  <si>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</si>
  <si>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</si>
  <si>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</si>
  <si>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</si>
  <si>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</si>
  <si>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</si>
  <si>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</si>
  <si>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</si>
  <si>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</si>
  <si>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</si>
  <si>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</si>
  <si>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</si>
  <si>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</si>
  <si>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</si>
  <si>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</si>
  <si>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</si>
  <si>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</si>
  <si>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</si>
  <si>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</si>
  <si>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E024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</si>
  <si>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</si>
  <si>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</si>
  <si>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</si>
  <si>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</si>
  <si>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</si>
  <si>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</si>
  <si>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</si>
  <si>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</si>
  <si>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</si>
  <si>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</si>
  <si>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</si>
  <si>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</si>
  <si>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</si>
  <si>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</si>
  <si>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</si>
  <si>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</si>
  <si>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</si>
  <si>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</si>
  <si>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</si>
  <si>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</si>
  <si>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</si>
  <si>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</si>
  <si>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</si>
  <si>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</si>
  <si>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</si>
  <si>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</si>
  <si>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</si>
  <si>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</si>
  <si>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</si>
  <si>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</si>
  <si>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</si>
  <si>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</si>
  <si>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</si>
  <si>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</si>
  <si>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</si>
  <si>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</si>
  <si>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</si>
  <si>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</si>
  <si>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</si>
  <si>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</si>
  <si>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</si>
  <si>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</si>
  <si>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</si>
  <si>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</si>
  <si>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</si>
  <si>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</si>
  <si>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</si>
  <si>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</si>
  <si>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</si>
  <si>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</si>
  <si>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</si>
  <si>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</si>
  <si>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</si>
  <si>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</si>
  <si>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</si>
  <si>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</si>
  <si>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</si>
  <si>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</si>
  <si>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</si>
  <si>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</si>
  <si>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</si>
  <si>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</si>
  <si>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</si>
  <si>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</si>
  <si>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</si>
  <si>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</si>
  <si>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</si>
  <si>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</si>
  <si>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</si>
  <si>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</si>
  <si>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</si>
  <si>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</si>
  <si>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</si>
  <si>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</si>
  <si>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</si>
  <si>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</si>
  <si>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</si>
  <si>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</si>
  <si>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</si>
  <si>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</si>
  <si>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</si>
  <si>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</si>
  <si>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</si>
  <si>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</si>
  <si>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</si>
  <si>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</si>
  <si>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</si>
  <si>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</si>
  <si>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</si>
  <si>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</si>
  <si>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</si>
  <si>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</si>
  <si>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</si>
  <si>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</si>
  <si>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</si>
  <si>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</si>
  <si>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</si>
  <si>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</si>
  <si>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</si>
  <si>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</si>
  <si>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</si>
  <si>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</si>
  <si>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</si>
  <si>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</si>
  <si>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</si>
  <si>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</si>
  <si>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</si>
  <si>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</si>
  <si>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</si>
  <si>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</si>
  <si>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</si>
  <si>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</si>
  <si>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</si>
  <si>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</si>
  <si>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</si>
  <si>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</si>
  <si>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</si>
  <si>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</si>
  <si>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</si>
  <si>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</si>
  <si>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</si>
  <si>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</si>
  <si>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</si>
  <si>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</si>
  <si>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</si>
  <si>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</si>
  <si>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</si>
  <si>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</si>
  <si>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</si>
  <si>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</si>
  <si>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</si>
  <si>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</si>
  <si>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</si>
  <si>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</si>
  <si>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</si>
  <si>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</si>
  <si>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</si>
  <si>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</si>
  <si>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</si>
  <si>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</si>
  <si>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</si>
  <si>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</si>
  <si>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</si>
  <si>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</si>
  <si>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</si>
  <si>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</si>
  <si>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</si>
  <si>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</si>
  <si>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</si>
  <si>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</si>
  <si>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</si>
  <si>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</si>
  <si>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</si>
  <si>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</si>
  <si>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</si>
  <si>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</si>
  <si>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</si>
  <si>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</si>
  <si>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</si>
  <si>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</si>
  <si>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</si>
  <si>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</si>
  <si>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</si>
  <si>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</si>
  <si>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</si>
  <si>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</si>
  <si>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</si>
  <si>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</si>
  <si>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</si>
  <si>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</si>
  <si>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</si>
  <si>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</si>
  <si>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</si>
  <si>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</si>
  <si>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</si>
  <si>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</si>
  <si>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</si>
  <si>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</si>
  <si>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</si>
  <si>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U002</t>
  </si>
  <si>
    <t>Programa de Acciones Complementarias para Mejorar las Sanidades</t>
  </si>
  <si>
    <t>U004</t>
  </si>
  <si>
    <t>U009</t>
  </si>
  <si>
    <t>Fomento de la Ganadería y Normalización de la Calidad de los Productos Pecuarios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</si>
  <si>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</si>
  <si>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</si>
  <si>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</si>
  <si>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</si>
  <si>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</si>
  <si>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</si>
  <si>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</si>
  <si>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</si>
  <si>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</si>
  <si>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</si>
  <si>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</si>
  <si>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</si>
  <si>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</si>
  <si>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</si>
  <si>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</si>
  <si>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</si>
  <si>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</si>
  <si>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</si>
  <si>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</si>
  <si>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</si>
  <si>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</si>
  <si>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</si>
  <si>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</si>
  <si>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</si>
  <si>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</si>
  <si>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</si>
  <si>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</si>
  <si>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</si>
  <si>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</si>
  <si>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</si>
  <si>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</si>
  <si>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</si>
  <si>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</si>
  <si>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</si>
  <si>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</si>
  <si>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</si>
  <si>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</si>
  <si>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</si>
  <si>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</si>
  <si>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</si>
  <si>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</si>
  <si>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</si>
  <si>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</si>
  <si>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</si>
  <si>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</si>
  <si>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</si>
  <si>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</si>
  <si>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</si>
  <si>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</si>
  <si>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</si>
  <si>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</si>
  <si>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</si>
  <si>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</si>
  <si>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</si>
  <si>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</si>
  <si>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</si>
  <si>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</si>
  <si>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</si>
  <si>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</si>
  <si>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</si>
  <si>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</si>
  <si>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</si>
  <si>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</si>
  <si>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</si>
  <si>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</si>
  <si>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</si>
  <si>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</si>
  <si>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</si>
  <si>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</si>
  <si>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</si>
  <si>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</si>
  <si>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</si>
  <si>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</si>
  <si>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</si>
  <si>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</si>
  <si>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</si>
  <si>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</si>
  <si>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</si>
  <si>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</si>
  <si>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</si>
  <si>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</si>
  <si>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</si>
  <si>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</si>
  <si>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</si>
  <si>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</si>
  <si>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</si>
  <si>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</si>
  <si>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</si>
  <si>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</si>
  <si>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</si>
  <si>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</si>
  <si>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</si>
  <si>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</si>
  <si>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</si>
  <si>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</si>
  <si>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</si>
  <si>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</si>
  <si>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</si>
  <si>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</si>
  <si>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</si>
  <si>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</si>
  <si>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</si>
  <si>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</si>
  <si>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</si>
  <si>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</si>
  <si>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</si>
  <si>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</si>
  <si>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</si>
  <si>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</si>
  <si>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</si>
  <si>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</si>
  <si>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</si>
  <si>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</si>
  <si>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</si>
  <si>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</si>
  <si>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</si>
  <si>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</si>
  <si>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</si>
  <si>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</si>
  <si>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</si>
  <si>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</si>
  <si>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</si>
  <si>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</si>
  <si>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</si>
  <si>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</si>
  <si>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</si>
  <si>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</si>
  <si>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</si>
  <si>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</si>
  <si>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</si>
  <si>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</si>
  <si>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</si>
  <si>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</si>
  <si>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</si>
  <si>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</si>
  <si>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</si>
  <si>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</si>
  <si>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</si>
  <si>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</si>
  <si>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</si>
  <si>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</si>
  <si>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</si>
  <si>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</si>
  <si>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</si>
  <si>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</si>
  <si>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</si>
  <si>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</si>
  <si>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</si>
  <si>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</si>
  <si>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</si>
  <si>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</si>
  <si>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</si>
  <si>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</si>
  <si>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</si>
  <si>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</si>
  <si>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</si>
  <si>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</si>
  <si>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</si>
  <si>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</si>
  <si>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</si>
  <si>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</si>
  <si>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</si>
  <si>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</si>
  <si>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</si>
  <si>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</si>
  <si>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</si>
  <si>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</si>
  <si>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</si>
  <si>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</si>
  <si>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</si>
  <si>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</si>
  <si>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</si>
  <si>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</si>
  <si>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</si>
  <si>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</si>
  <si>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</si>
  <si>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</si>
  <si>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</si>
  <si>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</si>
  <si>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</si>
  <si>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</si>
  <si>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</si>
  <si>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</si>
  <si>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</si>
  <si>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</si>
  <si>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</si>
  <si>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</si>
  <si>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</si>
  <si>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</si>
  <si>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</si>
  <si>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</si>
  <si>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</si>
  <si>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</si>
  <si>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</si>
  <si>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</si>
  <si>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</si>
  <si>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</si>
  <si>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</si>
  <si>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</si>
  <si>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</si>
  <si>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</si>
  <si>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</si>
  <si>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</si>
  <si>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</si>
  <si>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</si>
  <si>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</si>
  <si>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</si>
  <si>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</si>
  <si>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</si>
  <si>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</si>
  <si>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</si>
  <si>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</si>
  <si>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</si>
  <si>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</si>
  <si>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</si>
  <si>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</si>
  <si>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</si>
  <si>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</si>
  <si>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</si>
  <si>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</si>
  <si>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</si>
  <si>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</si>
  <si>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</si>
  <si>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</si>
  <si>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</si>
  <si>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</si>
  <si>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</si>
  <si>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</si>
  <si>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</si>
  <si>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</si>
  <si>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</si>
  <si>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</si>
  <si>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</si>
  <si>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</si>
  <si>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</si>
  <si>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</si>
  <si>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</si>
  <si>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</si>
  <si>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</si>
  <si>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</si>
  <si>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</si>
  <si>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</si>
  <si>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</si>
  <si>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</si>
  <si>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</si>
  <si>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</si>
  <si>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</si>
  <si>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</si>
  <si>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</si>
  <si>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</si>
  <si>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</si>
  <si>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</si>
  <si>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</si>
  <si>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</si>
  <si>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</si>
  <si>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</si>
  <si>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</si>
  <si>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</si>
  <si>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</si>
  <si>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</si>
  <si>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</si>
  <si>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</si>
  <si>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</si>
  <si>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</si>
  <si>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</si>
  <si>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</si>
  <si>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</si>
  <si>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</si>
  <si>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</si>
  <si>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</si>
  <si>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</si>
  <si>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</si>
  <si>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</si>
  <si>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</si>
  <si>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</si>
  <si>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</si>
  <si>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</si>
  <si>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</si>
  <si>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</si>
  <si>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</si>
  <si>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</si>
  <si>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</si>
  <si>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</si>
  <si>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</si>
  <si>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</si>
  <si>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</si>
  <si>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</si>
  <si>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</si>
  <si>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</si>
  <si>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</si>
  <si>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</si>
  <si>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</si>
  <si>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</si>
  <si>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</si>
  <si>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</si>
  <si>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</si>
  <si>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</si>
  <si>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</si>
  <si>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</si>
  <si>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</si>
  <si>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</si>
  <si>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O008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</si>
  <si>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</si>
  <si>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</si>
  <si>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</si>
  <si>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</si>
  <si>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</si>
  <si>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</si>
  <si>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</si>
  <si>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</si>
  <si>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</si>
  <si>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</si>
  <si>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</si>
  <si>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</si>
  <si>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</si>
  <si>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</si>
  <si>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</si>
  <si>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</si>
  <si>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</si>
  <si>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</si>
  <si>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</si>
  <si>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</si>
  <si>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</si>
  <si>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</si>
  <si>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</si>
  <si>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</si>
  <si>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</si>
  <si>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</si>
  <si>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</si>
  <si>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</si>
  <si>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</si>
  <si>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</si>
  <si>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</si>
  <si>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</si>
  <si>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</si>
  <si>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</si>
  <si>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</si>
  <si>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</si>
  <si>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</si>
  <si>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</si>
  <si>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</si>
  <si>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</si>
  <si>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</si>
  <si>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</si>
  <si>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</si>
  <si>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</si>
  <si>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</si>
  <si>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</si>
  <si>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</si>
  <si>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</si>
  <si>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</si>
  <si>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</si>
  <si>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</si>
  <si>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</si>
  <si>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</si>
  <si>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</si>
  <si>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</si>
  <si>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</si>
  <si>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</si>
  <si>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</si>
  <si>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</si>
  <si>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</si>
  <si>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</si>
  <si>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</si>
  <si>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</si>
  <si>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</si>
  <si>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</si>
  <si>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</si>
  <si>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</si>
  <si>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</si>
  <si>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</si>
  <si>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</si>
  <si>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</si>
  <si>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</si>
  <si>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</si>
  <si>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</si>
  <si>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</si>
  <si>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</si>
  <si>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</si>
  <si>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</si>
  <si>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</si>
  <si>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</si>
  <si>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</si>
  <si>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</si>
  <si>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U057</t>
  </si>
  <si>
    <t>Fondo Metropolitano</t>
  </si>
  <si>
    <t>U075</t>
  </si>
  <si>
    <t>Fondo para la Accesibilidad en el Transporte Público para las Personas con Discapacidad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</si>
  <si>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</si>
  <si>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</si>
  <si>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</si>
  <si>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</si>
  <si>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</si>
  <si>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</si>
  <si>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</si>
  <si>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</si>
  <si>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</si>
  <si>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</si>
  <si>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</si>
  <si>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</si>
  <si>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</si>
  <si>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</si>
  <si>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</si>
  <si>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</si>
  <si>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</si>
  <si>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</si>
  <si>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</si>
  <si>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</si>
  <si>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</si>
  <si>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</si>
  <si>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</si>
  <si>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</si>
  <si>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</si>
  <si>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</si>
  <si>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</si>
  <si>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</si>
  <si>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</si>
  <si>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</si>
  <si>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</si>
  <si>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</si>
  <si>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</si>
  <si>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</si>
  <si>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</si>
  <si>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</si>
  <si>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</si>
  <si>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</si>
  <si>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</si>
  <si>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</si>
  <si>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</si>
  <si>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</si>
  <si>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</si>
  <si>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</si>
  <si>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</si>
  <si>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</si>
  <si>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</si>
  <si>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</si>
  <si>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</si>
  <si>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</si>
  <si>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</si>
  <si>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</si>
  <si>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</si>
  <si>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</si>
  <si>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</si>
  <si>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</si>
  <si>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</si>
  <si>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</si>
  <si>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</si>
  <si>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</si>
  <si>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</si>
  <si>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</si>
  <si>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</si>
  <si>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</si>
  <si>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</si>
  <si>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</si>
  <si>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</si>
  <si>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</si>
  <si>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</si>
  <si>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</si>
  <si>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</si>
  <si>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</si>
  <si>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</si>
  <si>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</si>
  <si>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</si>
  <si>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</si>
  <si>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</si>
  <si>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</si>
  <si>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</si>
  <si>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</si>
  <si>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</si>
  <si>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</si>
  <si>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</si>
  <si>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</si>
  <si>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</si>
  <si>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</si>
  <si>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</si>
  <si>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</si>
  <si>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</si>
  <si>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</si>
  <si>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</si>
  <si>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</si>
  <si>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</si>
  <si>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</si>
  <si>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</si>
  <si>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</si>
  <si>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</si>
  <si>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</si>
  <si>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</si>
  <si>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</si>
  <si>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</si>
  <si>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</si>
  <si>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</si>
  <si>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</si>
  <si>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</si>
  <si>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</si>
  <si>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</si>
  <si>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</si>
  <si>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</si>
  <si>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</si>
  <si>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</si>
  <si>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</si>
  <si>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</si>
  <si>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</si>
  <si>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</si>
  <si>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</si>
  <si>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</si>
  <si>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</si>
  <si>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</si>
  <si>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</si>
  <si>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</si>
  <si>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</si>
  <si>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</si>
  <si>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</si>
  <si>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</si>
  <si>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</si>
  <si>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</si>
  <si>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</si>
  <si>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</si>
  <si>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</si>
  <si>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</si>
  <si>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</si>
  <si>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</si>
  <si>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</si>
  <si>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</si>
  <si>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</si>
  <si>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</si>
  <si>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</si>
  <si>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</si>
  <si>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</si>
  <si>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</si>
  <si>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</si>
  <si>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</si>
  <si>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</si>
  <si>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</si>
  <si>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</si>
  <si>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</si>
  <si>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</si>
  <si>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</si>
  <si>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</si>
  <si>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</si>
  <si>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</si>
  <si>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</si>
  <si>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</si>
  <si>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</si>
  <si>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</si>
  <si>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</si>
  <si>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</si>
  <si>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</si>
  <si>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</si>
  <si>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</si>
  <si>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</si>
  <si>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</si>
  <si>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</si>
  <si>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</si>
  <si>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</si>
  <si>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</si>
  <si>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</si>
  <si>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</si>
  <si>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</si>
  <si>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</si>
  <si>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</si>
  <si>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</si>
  <si>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U079</t>
  </si>
  <si>
    <t>Expansión de la Educación Media Superior y Superior</t>
  </si>
  <si>
    <t>Proyectos de infraestructura social de salud</t>
  </si>
  <si>
    <t>U084</t>
  </si>
  <si>
    <t>R066</t>
  </si>
  <si>
    <t>Programa de Separación Laboral 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</si>
  <si>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</si>
  <si>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</si>
  <si>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</si>
  <si>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</si>
  <si>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</si>
  <si>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</si>
  <si>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</si>
  <si>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</si>
  <si>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</si>
  <si>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</si>
  <si>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</si>
  <si>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</si>
  <si>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</si>
  <si>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</si>
  <si>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</si>
  <si>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</si>
  <si>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</si>
  <si>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</si>
  <si>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</si>
  <si>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</si>
  <si>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</si>
  <si>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</si>
  <si>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</si>
  <si>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</si>
  <si>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</si>
  <si>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</si>
  <si>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</si>
  <si>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</si>
  <si>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</si>
  <si>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</si>
  <si>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</si>
  <si>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</si>
  <si>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</si>
  <si>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</si>
  <si>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</si>
  <si>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</si>
  <si>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</si>
  <si>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</si>
  <si>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</si>
  <si>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</si>
  <si>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</si>
  <si>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</si>
  <si>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</si>
  <si>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</si>
  <si>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</si>
  <si>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</si>
  <si>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</si>
  <si>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</si>
  <si>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</si>
  <si>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</si>
  <si>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</si>
  <si>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</si>
  <si>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</si>
  <si>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</si>
  <si>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</si>
  <si>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</si>
  <si>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</si>
  <si>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</si>
  <si>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</si>
  <si>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</si>
  <si>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</si>
  <si>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</si>
  <si>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</si>
  <si>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</si>
  <si>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</si>
  <si>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</si>
  <si>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</si>
  <si>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</si>
  <si>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</si>
  <si>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</si>
  <si>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</si>
  <si>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</si>
  <si>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</si>
  <si>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</si>
  <si>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</si>
  <si>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</si>
  <si>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</si>
  <si>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</si>
  <si>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</si>
  <si>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</si>
  <si>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</si>
  <si>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</si>
  <si>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</si>
  <si>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</si>
  <si>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</si>
  <si>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</si>
  <si>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</si>
  <si>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</si>
  <si>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</si>
  <si>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</si>
  <si>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</si>
  <si>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</si>
  <si>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</si>
  <si>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</si>
  <si>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</si>
  <si>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</si>
  <si>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</si>
  <si>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</si>
  <si>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</si>
  <si>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</si>
  <si>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</si>
  <si>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</si>
  <si>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</si>
  <si>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</si>
  <si>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</si>
  <si>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</si>
  <si>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</si>
  <si>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</si>
  <si>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</si>
  <si>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</si>
  <si>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</si>
  <si>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</si>
  <si>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</si>
  <si>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</si>
  <si>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</si>
  <si>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</si>
  <si>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</si>
  <si>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</si>
  <si>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</si>
  <si>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</si>
  <si>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</si>
  <si>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</si>
  <si>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</si>
  <si>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</si>
  <si>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</si>
  <si>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</si>
  <si>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</si>
  <si>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</si>
  <si>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</si>
  <si>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</si>
  <si>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</si>
  <si>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</si>
  <si>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</si>
  <si>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</si>
  <si>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</si>
  <si>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</si>
  <si>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</si>
  <si>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</si>
  <si>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</si>
  <si>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</si>
  <si>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</si>
  <si>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</si>
  <si>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</si>
  <si>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</si>
  <si>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</si>
  <si>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</si>
  <si>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</si>
  <si>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</si>
  <si>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</si>
  <si>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</si>
  <si>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</si>
  <si>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</si>
  <si>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</si>
  <si>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</si>
  <si>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</si>
  <si>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</si>
  <si>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</si>
  <si>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</si>
  <si>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</si>
  <si>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</si>
  <si>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</si>
  <si>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</si>
  <si>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</si>
  <si>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</si>
  <si>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</si>
  <si>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</si>
  <si>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</si>
  <si>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</si>
  <si>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</si>
  <si>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</si>
  <si>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</si>
  <si>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</si>
  <si>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</si>
  <si>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</si>
  <si>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</si>
  <si>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</si>
  <si>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</si>
  <si>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</si>
  <si>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</si>
  <si>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</si>
  <si>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</si>
  <si>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</si>
  <si>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</si>
  <si>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</si>
  <si>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</si>
  <si>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</si>
  <si>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</si>
  <si>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</si>
  <si>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</si>
  <si>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</si>
  <si>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</si>
  <si>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</si>
  <si>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</si>
  <si>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</si>
  <si>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</si>
  <si>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</si>
  <si>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</si>
  <si>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</si>
  <si>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</si>
  <si>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</si>
  <si>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</si>
  <si>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</si>
  <si>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</si>
  <si>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</si>
  <si>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</si>
  <si>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</si>
  <si>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</si>
  <si>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</si>
  <si>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</si>
  <si>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</si>
  <si>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</si>
  <si>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</si>
  <si>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</si>
  <si>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</si>
  <si>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</si>
  <si>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</si>
  <si>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</si>
  <si>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</si>
  <si>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</si>
  <si>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</si>
  <si>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</si>
  <si>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</si>
  <si>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</si>
  <si>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</si>
  <si>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</si>
  <si>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</si>
  <si>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</si>
  <si>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</si>
  <si>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</si>
  <si>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</si>
  <si>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</si>
  <si>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</si>
  <si>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</si>
  <si>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</si>
  <si>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</si>
  <si>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</si>
  <si>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</si>
  <si>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</si>
  <si>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</si>
  <si>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</si>
  <si>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</si>
  <si>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</si>
  <si>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</si>
  <si>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</si>
  <si>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</si>
  <si>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</si>
  <si>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</si>
  <si>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</si>
  <si>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</si>
  <si>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</si>
  <si>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</si>
  <si>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</si>
  <si>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</si>
  <si>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</si>
  <si>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</si>
  <si>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</si>
  <si>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</si>
  <si>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</si>
  <si>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</si>
  <si>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</si>
  <si>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</si>
  <si>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</si>
  <si>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</si>
  <si>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</si>
  <si>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</si>
  <si>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</si>
  <si>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</si>
  <si>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</si>
  <si>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</si>
  <si>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</si>
  <si>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</si>
  <si>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</si>
  <si>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</si>
  <si>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</si>
  <si>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</si>
  <si>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</si>
  <si>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</si>
  <si>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</si>
  <si>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</si>
  <si>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</si>
  <si>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</si>
  <si>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</si>
  <si>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</si>
  <si>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</si>
  <si>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</si>
  <si>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</si>
  <si>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</si>
  <si>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</si>
  <si>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</si>
  <si>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</si>
  <si>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</si>
  <si>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</si>
  <si>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</si>
  <si>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</si>
  <si>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</si>
  <si>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</si>
  <si>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</si>
  <si>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</si>
  <si>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</si>
  <si>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</si>
  <si>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</si>
  <si>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</si>
  <si>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</si>
  <si>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</si>
  <si>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</si>
  <si>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</si>
  <si>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</si>
  <si>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</si>
  <si>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</si>
  <si>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</si>
  <si>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</si>
  <si>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</si>
  <si>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</si>
  <si>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</si>
  <si>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</si>
  <si>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</si>
  <si>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</si>
  <si>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</si>
  <si>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</si>
  <si>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</si>
  <si>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</si>
  <si>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</si>
  <si>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</si>
  <si>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</si>
  <si>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</si>
  <si>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</si>
  <si>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</si>
  <si>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</si>
  <si>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</si>
  <si>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</si>
  <si>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</si>
  <si>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</si>
  <si>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</si>
  <si>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</si>
  <si>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</si>
  <si>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</si>
  <si>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</si>
  <si>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</si>
  <si>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</si>
  <si>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</si>
  <si>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</si>
  <si>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</si>
  <si>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</si>
  <si>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</si>
  <si>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</si>
  <si>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</si>
  <si>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</si>
  <si>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</si>
  <si>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</si>
  <si>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</si>
  <si>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</si>
  <si>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</si>
  <si>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</si>
  <si>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</si>
  <si>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</si>
  <si>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</si>
  <si>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</si>
  <si>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</si>
  <si>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</si>
  <si>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</si>
  <si>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</si>
  <si>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</si>
  <si>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</si>
  <si>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</si>
  <si>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</si>
  <si>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</si>
  <si>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</si>
  <si>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</si>
  <si>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</si>
  <si>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</si>
  <si>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</si>
  <si>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</si>
  <si>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</si>
  <si>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</si>
  <si>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</si>
  <si>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</si>
  <si>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</si>
  <si>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</si>
  <si>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</si>
  <si>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</si>
  <si>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</si>
  <si>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</si>
  <si>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</si>
  <si>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</si>
  <si>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</si>
  <si>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</si>
  <si>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</si>
  <si>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</si>
  <si>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</si>
  <si>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</si>
  <si>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</si>
  <si>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</si>
  <si>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</si>
  <si>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</si>
  <si>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</si>
  <si>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</si>
  <si>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</si>
  <si>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</si>
  <si>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</si>
  <si>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</si>
  <si>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</si>
  <si>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</si>
  <si>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</si>
  <si>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</si>
  <si>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</si>
  <si>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</si>
  <si>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</si>
  <si>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</si>
  <si>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</si>
  <si>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</si>
  <si>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</si>
  <si>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</si>
  <si>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</si>
  <si>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</si>
  <si>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</si>
  <si>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</si>
  <si>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</si>
  <si>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</si>
  <si>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</si>
  <si>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</si>
  <si>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</si>
  <si>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</si>
  <si>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</si>
  <si>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</si>
  <si>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</si>
  <si>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</si>
  <si>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</si>
  <si>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</si>
  <si>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</si>
  <si>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</si>
  <si>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</si>
  <si>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</si>
  <si>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</si>
  <si>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</si>
  <si>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</si>
  <si>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</si>
  <si>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</si>
  <si>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</si>
  <si>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</si>
  <si>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</si>
  <si>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</si>
  <si>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</si>
  <si>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</si>
  <si>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</si>
  <si>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</si>
  <si>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</si>
  <si>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</si>
  <si>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</si>
  <si>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</si>
  <si>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</si>
  <si>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</si>
  <si>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</si>
  <si>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</si>
  <si>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</si>
  <si>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</si>
  <si>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</si>
  <si>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</si>
  <si>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</si>
  <si>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</si>
  <si>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</si>
  <si>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</si>
  <si>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</si>
  <si>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</si>
  <si>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</si>
  <si>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</si>
  <si>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</si>
  <si>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</si>
  <si>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</si>
  <si>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</si>
  <si>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</si>
  <si>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</si>
  <si>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</si>
  <si>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</si>
  <si>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</si>
  <si>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</si>
  <si>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</si>
  <si>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</si>
  <si>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</si>
  <si>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</si>
  <si>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</si>
  <si>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</si>
  <si>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</si>
  <si>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</si>
  <si>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</si>
  <si>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</si>
  <si>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</si>
  <si>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</si>
  <si>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</si>
  <si>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</si>
  <si>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</si>
  <si>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</si>
  <si>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</si>
  <si>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</si>
  <si>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</si>
  <si>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</si>
  <si>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</si>
  <si>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</si>
  <si>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</si>
  <si>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</si>
  <si>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</si>
  <si>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</si>
  <si>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</si>
  <si>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</si>
  <si>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</si>
  <si>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</si>
  <si>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</si>
  <si>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</si>
  <si>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</si>
  <si>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</si>
  <si>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</si>
  <si>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</si>
  <si>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</si>
  <si>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</si>
  <si>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</si>
  <si>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</si>
  <si>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</si>
  <si>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</si>
  <si>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</si>
  <si>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</si>
  <si>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</si>
  <si>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</si>
  <si>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</si>
  <si>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</si>
  <si>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</si>
  <si>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</si>
  <si>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</si>
  <si>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</si>
  <si>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</si>
  <si>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</si>
  <si>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</si>
  <si>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</si>
  <si>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</si>
  <si>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</si>
  <si>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</si>
  <si>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</si>
  <si>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</si>
  <si>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</si>
  <si>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</si>
  <si>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</si>
  <si>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</si>
  <si>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</si>
  <si>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</si>
  <si>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</si>
  <si>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</si>
  <si>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</si>
  <si>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</si>
  <si>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</si>
  <si>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</si>
  <si>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</si>
  <si>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</si>
  <si>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</si>
  <si>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</si>
  <si>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</si>
  <si>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</si>
  <si>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</si>
  <si>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</si>
  <si>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</si>
  <si>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</si>
  <si>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</si>
  <si>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</si>
  <si>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</si>
  <si>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</si>
  <si>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</si>
  <si>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</si>
  <si>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</si>
  <si>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</si>
  <si>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</si>
  <si>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</si>
  <si>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</si>
  <si>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</si>
  <si>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</si>
  <si>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</si>
  <si>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</si>
  <si>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</si>
  <si>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</si>
  <si>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</si>
  <si>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</si>
  <si>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</si>
  <si>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</si>
  <si>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</si>
  <si>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</si>
  <si>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</si>
  <si>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</si>
  <si>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</si>
  <si>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</si>
  <si>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</si>
  <si>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</si>
  <si>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</si>
  <si>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</si>
  <si>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</si>
  <si>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</si>
  <si>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</si>
  <si>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</si>
  <si>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</si>
  <si>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</si>
  <si>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</si>
  <si>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</si>
  <si>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</si>
  <si>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</si>
  <si>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</si>
  <si>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</si>
  <si>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</si>
  <si>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</si>
  <si>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</si>
  <si>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</si>
  <si>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</si>
  <si>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</si>
  <si>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</si>
  <si>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</si>
  <si>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</si>
  <si>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</si>
  <si>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</si>
  <si>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</si>
  <si>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</si>
  <si>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</si>
  <si>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</si>
  <si>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</si>
  <si>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</si>
  <si>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</si>
  <si>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</si>
  <si>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</si>
  <si>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</si>
  <si>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</si>
  <si>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</si>
  <si>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</si>
  <si>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</si>
  <si>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</si>
  <si>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</si>
  <si>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</si>
  <si>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</si>
  <si>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</si>
  <si>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</si>
  <si>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</si>
  <si>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</si>
  <si>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</si>
  <si>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</si>
  <si>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</si>
  <si>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</si>
  <si>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</si>
  <si>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</si>
  <si>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</si>
  <si>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</si>
  <si>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</si>
  <si>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</si>
  <si>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</si>
  <si>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</si>
  <si>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</si>
  <si>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</si>
  <si>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</si>
  <si>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</si>
  <si>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</si>
  <si>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</si>
  <si>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</si>
  <si>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</si>
  <si>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</si>
  <si>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</si>
  <si>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</si>
  <si>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</si>
  <si>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</si>
  <si>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</si>
  <si>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</si>
  <si>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</si>
  <si>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</si>
  <si>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</si>
  <si>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</si>
  <si>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</si>
  <si>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</si>
  <si>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</si>
  <si>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</si>
  <si>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</si>
  <si>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</si>
  <si>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</si>
  <si>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</si>
  <si>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</si>
  <si>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</si>
  <si>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</si>
  <si>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</si>
  <si>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</si>
  <si>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</si>
  <si>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</si>
  <si>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</si>
  <si>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</si>
  <si>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</si>
  <si>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</si>
  <si>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</si>
  <si>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</si>
  <si>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</si>
  <si>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</si>
  <si>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</si>
  <si>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</si>
  <si>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</si>
  <si>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</si>
  <si>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</si>
  <si>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</si>
  <si>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</si>
  <si>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</si>
  <si>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</si>
  <si>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</si>
  <si>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</si>
  <si>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</si>
  <si>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</si>
  <si>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</si>
  <si>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</si>
  <si>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</si>
  <si>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</si>
  <si>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</si>
  <si>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</si>
  <si>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</si>
  <si>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</si>
  <si>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</si>
  <si>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</si>
  <si>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</si>
  <si>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</si>
  <si>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</si>
  <si>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</si>
  <si>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</si>
  <si>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</si>
  <si>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</si>
  <si>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</si>
  <si>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</si>
  <si>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</si>
  <si>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</si>
  <si>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</si>
  <si>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</si>
  <si>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</si>
  <si>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</si>
  <si>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</si>
  <si>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</si>
  <si>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</si>
  <si>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</si>
  <si>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</si>
  <si>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</si>
  <si>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</si>
  <si>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</si>
  <si>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</si>
  <si>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</si>
  <si>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</si>
  <si>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</si>
  <si>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</si>
  <si>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</si>
  <si>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</si>
  <si>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</si>
  <si>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</si>
  <si>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</si>
  <si>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</si>
  <si>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</si>
  <si>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</si>
  <si>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</si>
  <si>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</si>
  <si>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</si>
  <si>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</si>
  <si>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</si>
  <si>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</si>
  <si>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</si>
  <si>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</si>
  <si>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</si>
  <si>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</si>
  <si>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</si>
  <si>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</si>
  <si>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</si>
  <si>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</si>
  <si>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</si>
  <si>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</si>
  <si>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</si>
  <si>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</si>
  <si>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</si>
  <si>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</si>
  <si>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</si>
  <si>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</si>
  <si>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</si>
  <si>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</si>
  <si>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</si>
  <si>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</si>
  <si>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</si>
  <si>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</si>
  <si>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</si>
  <si>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</si>
  <si>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</si>
  <si>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</si>
  <si>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</si>
  <si>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</si>
  <si>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</si>
  <si>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</si>
  <si>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</si>
  <si>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</si>
  <si>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</si>
  <si>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</si>
  <si>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</si>
  <si>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</si>
  <si>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</si>
  <si>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</si>
  <si>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</si>
  <si>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</si>
  <si>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</si>
  <si>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</si>
  <si>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</si>
  <si>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</si>
  <si>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</si>
  <si>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</si>
  <si>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</si>
  <si>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</si>
  <si>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</si>
  <si>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</si>
  <si>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</si>
  <si>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</si>
  <si>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</si>
  <si>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</si>
  <si>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</si>
  <si>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</si>
  <si>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</si>
  <si>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</si>
  <si>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</si>
  <si>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</si>
  <si>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</si>
  <si>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</si>
  <si>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</si>
  <si>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</si>
  <si>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</si>
  <si>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</si>
  <si>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</si>
  <si>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</si>
  <si>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</si>
  <si>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</si>
  <si>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</si>
  <si>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</si>
  <si>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</si>
  <si>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</si>
  <si>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</si>
  <si>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</si>
  <si>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</si>
  <si>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</si>
  <si>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</si>
  <si>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</si>
  <si>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</si>
  <si>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</si>
  <si>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</si>
  <si>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</si>
  <si>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</si>
  <si>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</si>
  <si>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</si>
  <si>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</si>
  <si>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</si>
  <si>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</si>
  <si>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</si>
  <si>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</si>
  <si>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</si>
  <si>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</si>
  <si>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</si>
  <si>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</si>
  <si>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</si>
  <si>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</si>
  <si>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</si>
  <si>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</si>
  <si>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</si>
  <si>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</si>
  <si>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</si>
  <si>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</si>
  <si>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</si>
  <si>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</si>
  <si>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</si>
  <si>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</si>
  <si>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</si>
  <si>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</si>
  <si>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</si>
  <si>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</si>
  <si>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</si>
  <si>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</si>
  <si>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</si>
  <si>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</si>
  <si>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</si>
  <si>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</si>
  <si>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</si>
  <si>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</si>
  <si>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</si>
  <si>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</si>
  <si>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</si>
  <si>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</si>
  <si>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</si>
  <si>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</si>
  <si>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</si>
  <si>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</si>
  <si>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</si>
  <si>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</si>
  <si>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</si>
  <si>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</si>
  <si>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</si>
  <si>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</si>
  <si>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</si>
  <si>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</si>
  <si>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</si>
  <si>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</si>
  <si>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</si>
  <si>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</si>
  <si>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</si>
  <si>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</si>
  <si>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</si>
  <si>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</si>
  <si>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</si>
  <si>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</si>
  <si>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</si>
  <si>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</si>
  <si>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</si>
  <si>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</si>
  <si>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</si>
  <si>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</si>
  <si>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</si>
  <si>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</si>
  <si>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</si>
  <si>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</si>
  <si>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</si>
  <si>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</si>
  <si>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</si>
  <si>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</si>
  <si>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</si>
  <si>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</si>
  <si>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</si>
  <si>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</si>
  <si>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</si>
  <si>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</si>
  <si>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</si>
  <si>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</si>
  <si>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</si>
  <si>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</si>
  <si>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</si>
  <si>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</si>
  <si>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</si>
  <si>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</si>
  <si>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</si>
  <si>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</si>
  <si>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</si>
  <si>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</si>
  <si>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</si>
  <si>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</si>
  <si>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</si>
  <si>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</si>
  <si>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</si>
  <si>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</si>
  <si>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</si>
  <si>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</si>
  <si>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</si>
  <si>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</si>
  <si>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</si>
  <si>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</si>
  <si>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</si>
  <si>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</si>
  <si>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</si>
  <si>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</si>
  <si>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</si>
  <si>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</si>
  <si>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</si>
  <si>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</si>
  <si>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</si>
  <si>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</si>
  <si>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</si>
  <si>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</si>
  <si>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</si>
  <si>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</si>
  <si>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</si>
  <si>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</si>
  <si>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</si>
  <si>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</si>
  <si>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</si>
  <si>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</si>
  <si>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</si>
  <si>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</si>
  <si>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</si>
  <si>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</si>
  <si>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</si>
  <si>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</si>
  <si>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</si>
  <si>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U020</t>
  </si>
  <si>
    <t>R023</t>
  </si>
  <si>
    <t>U083</t>
  </si>
  <si>
    <t>Promover, fortalecer e impulsar los vínculos de colaboración interinstitucional; así como, diseñar y ejecutar los programas de educación y capacitación en materia de derechos humanos</t>
  </si>
  <si>
    <t>Asesoramiento en materia jurídica al Presidente de la República y al Gobierno Federal</t>
  </si>
  <si>
    <t>R026</t>
  </si>
  <si>
    <t>ESTADOS Y MUNICIPIOS Reestructuración en UDIs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</si>
  <si>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</si>
  <si>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</si>
  <si>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</si>
  <si>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CALENDARIO DE PRESUPUESTO AUTORIZADO POR RAMO Y UNIDAD RESPONSABLE, 2019</t>
  </si>
  <si>
    <t>CALENDARIO DE PRESUPUESTO AUTORIZADO POR RAMO Y PROGRAMA PRESUPUESTARIO 2019</t>
  </si>
  <si>
    <t>Dirección General de Finanzas</t>
  </si>
  <si>
    <t>Segunda Sala Regional del Noroeste III, con sede en la Ciudad de Culiacán, Estado de Sinaloa</t>
  </si>
  <si>
    <t>Primera Sala Especializada en Materia de Responsabilidades Administrativas, con sede en la Ciudad de México</t>
  </si>
  <si>
    <t>Segunda Sala Especializada en Materia de Responsabilidades Administrativas, con sede en la Ciudad de México</t>
  </si>
  <si>
    <t>Tercera Sala Especializada en Materia de Responsabilidades Administrativas, con sede en la Ciudad de Puebla de los Ángeles, Puebla</t>
  </si>
  <si>
    <t>Cuarta Sala Especializada en Materia de Responsabilidades Administrativas, con sede en la Ciudad de Guadalajara, Jalisco</t>
  </si>
  <si>
    <t>Quinta Sala Especializada en Materia de Responsabilidades Administrativas, con sede en la Ciudad de Torreón, Coahuila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</si>
  <si>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</si>
  <si>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</si>
  <si>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</si>
  <si>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</si>
  <si>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</si>
  <si>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</si>
  <si>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</si>
  <si>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</si>
  <si>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</si>
  <si>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</si>
  <si>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</si>
  <si>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</si>
  <si>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</si>
  <si>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</si>
  <si>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Subsidios para las acciones de búsqueda de Personas Desaparecidas y No Localizadas</t>
  </si>
  <si>
    <t>Participación Social para la Reconstrucción del Tejido Social en México</t>
  </si>
  <si>
    <t>R020</t>
  </si>
  <si>
    <t>Provisiones para infraestructura de seguridad pública y ejército</t>
  </si>
  <si>
    <t>Provisiones para la modernización y rehabilitación de la infraestructura aeroportuaria y de conectividad</t>
  </si>
  <si>
    <t>Precios de Garantía a Productos Alimentarios Básicos</t>
  </si>
  <si>
    <t>U021</t>
  </si>
  <si>
    <t>Crédito Ganadero a la Palabra</t>
  </si>
  <si>
    <t>Fertilizantes</t>
  </si>
  <si>
    <t>U023</t>
  </si>
  <si>
    <t>Producción para el Bienestar</t>
  </si>
  <si>
    <t>U024</t>
  </si>
  <si>
    <t>Desarrollo Rural</t>
  </si>
  <si>
    <t>Agromercados Sociales y Sustentables</t>
  </si>
  <si>
    <t>Internet para Todos</t>
  </si>
  <si>
    <t>Programa Nacional de Financiamiento al Microempresario (PRONAFIM)</t>
  </si>
  <si>
    <t>Universidades para el Bienestar Benito Juárez García</t>
  </si>
  <si>
    <t>Beca Universal para Estudiantes de Educación Media Superior Benito Juárez</t>
  </si>
  <si>
    <t>U280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</si>
  <si>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</si>
  <si>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</si>
  <si>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</si>
  <si>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</si>
  <si>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</si>
  <si>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</si>
  <si>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S282</t>
  </si>
  <si>
    <t>Programa de Fomento a la Planeación Urbana, Metropolitana y el Ordenamiento Territorial (PUMOT)</t>
  </si>
  <si>
    <t>Provisiones para el desarrollo de infraestructura urbana</t>
  </si>
  <si>
    <t>Provisiones para el rescate y rehabilitación del Lago de Texcoco</t>
  </si>
  <si>
    <t>Programa de Apoyo para el Bienestar de las Niñas y Niños, Hijos de Madres Trabajadoras</t>
  </si>
  <si>
    <t>Pensión para el Bienestar de las Personas Adultas Mayores</t>
  </si>
  <si>
    <t>Pensión para el Bienestar de las Personas con Discapacidad Permanente</t>
  </si>
  <si>
    <t>Sembrando Vida</t>
  </si>
  <si>
    <t>Bienestar de las Personas en Situación de Emergencia Social y Natural</t>
  </si>
  <si>
    <t>Articulación de Políticas Integrales de Juventud</t>
  </si>
  <si>
    <t>Provisiones para el desarrollo de trenes de pasajeros y de carga</t>
  </si>
  <si>
    <t>Políticas de austeridad republicana y eficacia gubernamental</t>
  </si>
  <si>
    <t>Promoción de la cultura de la integridad y el aprecio por la rendición de cuentas</t>
  </si>
  <si>
    <t>Cultura Comunitaria</t>
  </si>
  <si>
    <t>Cuerpo de Policía Militar</t>
  </si>
  <si>
    <t>JZL</t>
  </si>
  <si>
    <t>Aeropuertos y Servicios Auxiliares</t>
  </si>
  <si>
    <t>Unidad de Policía Naval</t>
  </si>
  <si>
    <t>U007</t>
  </si>
  <si>
    <t>Subsidios en materia de seguridad pública</t>
  </si>
  <si>
    <t>Provisiones para infraestructura de seguridad</t>
  </si>
  <si>
    <t>A026</t>
  </si>
  <si>
    <t>Operación y desarrollo de los cuerpos de seguridad de las Fuerzas Armadas</t>
  </si>
  <si>
    <t>K014</t>
  </si>
  <si>
    <t>Otros proyectos de infraestructura social</t>
  </si>
  <si>
    <t>S240</t>
  </si>
  <si>
    <t>Programa de Concurrencia con las Entidades Federativas  </t>
  </si>
  <si>
    <t>S263</t>
  </si>
  <si>
    <t>Sanidad e Inocuidad Agroalimentaria</t>
  </si>
  <si>
    <t>Programa de apoyo para infraestructura carretera</t>
  </si>
  <si>
    <t>K010</t>
  </si>
  <si>
    <t>Proyectos de infraestructura de ciencia y tecnología</t>
  </si>
  <si>
    <t>R025</t>
  </si>
  <si>
    <t>Provisiones para el desarrollo, modernización y rehabilitación de infraestructura de comunicaciones y transporte</t>
  </si>
  <si>
    <t>Fondo Minero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</si>
  <si>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</si>
  <si>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</si>
  <si>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</si>
  <si>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</si>
  <si>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</si>
  <si>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S039</t>
  </si>
  <si>
    <t>Programa de Atención a Personas con Discapacidad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</si>
  <si>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</si>
  <si>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</si>
  <si>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</si>
  <si>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</si>
  <si>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U035</t>
  </si>
  <si>
    <t>Programa de Manejo de Áreas Naturales Protegidas</t>
  </si>
  <si>
    <t>U040</t>
  </si>
  <si>
    <t>Programa para la Protección y Restauración de Ecosistemas y Especies en Riesgo</t>
  </si>
  <si>
    <t>K138</t>
  </si>
  <si>
    <t>Inversión en Infraestructura Social y Protección Ambiental</t>
  </si>
  <si>
    <t>K140</t>
  </si>
  <si>
    <t>Inversión del Servicio Meteorológico Nacional</t>
  </si>
  <si>
    <t>K022</t>
  </si>
  <si>
    <t>Proyectos de infraestructura gubernamental de procuración de justicia</t>
  </si>
  <si>
    <t>Fomento para el desarrollo de las Organizaciones de la Sociedad Civil</t>
  </si>
  <si>
    <t>S278</t>
  </si>
  <si>
    <t>Fomento Regional de las Capacidades Científicas, Tecnológicas y de Innovación</t>
  </si>
  <si>
    <t>Proyectos de infraestructura social de ciencia y tecnología</t>
  </si>
  <si>
    <t>S010</t>
  </si>
  <si>
    <t>Fortalecimiento a la Transversalidad de la Perspectiva de Género</t>
  </si>
  <si>
    <t>S268</t>
  </si>
  <si>
    <t>Programa de Apoyos a la Cultura</t>
  </si>
  <si>
    <t>J017</t>
  </si>
  <si>
    <t>Fondo de Reserva para el Retiro IMSS</t>
  </si>
  <si>
    <t>U087</t>
  </si>
  <si>
    <t>Fondo de Capitalidad</t>
  </si>
  <si>
    <t>R007</t>
  </si>
  <si>
    <t>Comisiones y pago a CECOBAN</t>
  </si>
  <si>
    <t>R068</t>
  </si>
  <si>
    <t>Seguro de vida de las Dependencias y Entidades de la APF</t>
  </si>
  <si>
    <t>E221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</si>
  <si>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</si>
  <si>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</si>
  <si>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</si>
  <si>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</si>
  <si>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</si>
  <si>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</si>
  <si>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</si>
  <si>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</si>
  <si>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Instituto de Administración de Bienes y Activos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</si>
  <si>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</si>
  <si>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</si>
  <si>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</si>
  <si>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</si>
  <si>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</si>
  <si>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</si>
  <si>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</si>
  <si>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</si>
  <si>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</si>
  <si>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</si>
  <si>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</si>
  <si>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</si>
  <si>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</si>
  <si>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</si>
  <si>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</si>
  <si>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</si>
  <si>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</si>
  <si>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</si>
  <si>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</si>
  <si>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</si>
  <si>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</si>
  <si>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</si>
  <si>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</si>
  <si>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</si>
  <si>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</si>
  <si>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</si>
  <si>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</si>
  <si>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</si>
  <si>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Policía Federal</t>
  </si>
  <si>
    <t>Servicio de Protección Federal</t>
  </si>
  <si>
    <t>Centro Nacional de Inteligencia</t>
  </si>
  <si>
    <t>Operar el Mecanismo Nacional de Prevención de la Tortura</t>
  </si>
  <si>
    <t>Realizar visitas de supervisión para cumplir con la Integración del Diagnóstico Nacional de Supervisión Penitenciaria; así como, realizar pronunciamientos en materia de Derechos Humanos en el Sistema Penitenciario</t>
  </si>
  <si>
    <t>Instrumentar la normatividad en materia de comunicación social y coordinar la relación con los medios de comunicación del Gobierno Federal</t>
  </si>
  <si>
    <t>Sistema Nacional de Investigación Agrícola</t>
  </si>
  <si>
    <t>Vinculación Productiva</t>
  </si>
  <si>
    <t>K024</t>
  </si>
  <si>
    <t>Otros proyectos de infraestructura gubernamental</t>
  </si>
  <si>
    <t>K005</t>
  </si>
  <si>
    <t>Proyectos de construcción de aeropuertos</t>
  </si>
  <si>
    <t>Carrera Docente en UPES</t>
  </si>
  <si>
    <t>Devolución de Aprovechamientos</t>
  </si>
  <si>
    <t>Conservación y Aprovechamiento Sustentable de la Vida Silvestre</t>
  </si>
  <si>
    <t>Subsidios a programas para jóvenes</t>
  </si>
  <si>
    <t>Seguridad Social Cañeros</t>
  </si>
  <si>
    <t>Adeudos con el IMSS e ISSSTE</t>
  </si>
  <si>
    <t>Servicios de educación básica en la Ciudad de México</t>
  </si>
  <si>
    <t>Servicios de educación normal en la Ciudad de México</t>
  </si>
  <si>
    <t>E244</t>
  </si>
  <si>
    <t>E247</t>
  </si>
  <si>
    <t>E267</t>
  </si>
  <si>
    <t>E270</t>
  </si>
  <si>
    <t>E271</t>
  </si>
  <si>
    <t>XVI. CALENDARIO DE PRESUPUESTO AUTORIZADO</t>
  </si>
  <si>
    <t>Cuarto Trimestre de 2019</t>
  </si>
  <si>
    <t>Enero-diciembre</t>
  </si>
  <si>
    <t>Secciones Mexicanas de las Comisiones Internacionales de Límites y Aguas entre México y Guatemala, y entre México y Belize</t>
  </si>
  <si>
    <t>G0N</t>
  </si>
  <si>
    <t>Banco Nacional de Comercio Exterior, S.N.C.</t>
  </si>
  <si>
    <t>G1C</t>
  </si>
  <si>
    <t>Banco Nacional de Obras y Servicios Públicos, S.N.C.</t>
  </si>
  <si>
    <t>HIU</t>
  </si>
  <si>
    <t>Nacional Financiera, S.N.C.</t>
  </si>
  <si>
    <t>MEY</t>
  </si>
  <si>
    <t>Organismo Coordinador de las Universidades para el Bienestar Benito Juárez García</t>
  </si>
  <si>
    <t>Unidad de Prevención de la Violencia y el Delito</t>
  </si>
  <si>
    <t>Guardia Nacional</t>
  </si>
  <si>
    <t>No Programable</t>
  </si>
  <si>
    <t>Funciones de otorgamiento de crédito a estados y municipios</t>
  </si>
  <si>
    <t>F007</t>
  </si>
  <si>
    <t>Operación de financiamiento para la exportación</t>
  </si>
  <si>
    <t>F026</t>
  </si>
  <si>
    <t>Operación de financiamiento y asistencia técnica</t>
  </si>
  <si>
    <t>U082</t>
  </si>
  <si>
    <t>Programa de Atención Directa a la Escuela</t>
  </si>
  <si>
    <t>U282</t>
  </si>
  <si>
    <t>La Escuela es Nuestra</t>
  </si>
  <si>
    <t>Saneamiento de Aguas Residuales</t>
  </si>
  <si>
    <t>Investigación en materia petrolera</t>
  </si>
  <si>
    <t>Programa de adquisiciones</t>
  </si>
  <si>
    <t>Operación de la Guardia Nacional para la prevención, investigación y persecución de delitos</t>
  </si>
  <si>
    <t>Comisión por Administración de Pensiones en Curso de Pago</t>
  </si>
  <si>
    <t>Apoyo a municipios para obras de infraestructura y seguridad de los museos, monumentos y zonas arqueológicas (derecho a museos)</t>
  </si>
  <si>
    <t>R019</t>
  </si>
  <si>
    <t>Concentración de Recursos por Conversión de Plazas</t>
  </si>
  <si>
    <t>R032</t>
  </si>
  <si>
    <t>Reasignaciones presupuestarias entre dependencias y entidades</t>
  </si>
  <si>
    <t>R034</t>
  </si>
  <si>
    <t>Restitución de Remanentes de Paquete Salarial</t>
  </si>
  <si>
    <t>R072</t>
  </si>
  <si>
    <t>Medidas de Racionalidad y Austeridad Servicios Personales</t>
  </si>
  <si>
    <t>R073</t>
  </si>
  <si>
    <t>Medidas de Racionalidad y Austeridad Gastos de Operación</t>
  </si>
  <si>
    <t>R120</t>
  </si>
  <si>
    <t>Apoyo Federal para Pago de Adeudos de Suministro de Energía Eléctrica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</si>
  <si>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</si>
  <si>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</si>
  <si>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</si>
  <si>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</si>
  <si>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</si>
  <si>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</si>
  <si>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</si>
  <si>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</si>
  <si>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</si>
  <si>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</si>
  <si>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</si>
  <si>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</si>
  <si>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</si>
  <si>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</si>
  <si>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INDUSTRIA Descuento en pago Banca de Desarrollo</t>
  </si>
  <si>
    <t>AGROINDUSTRIA Descuento en pago Banca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</si>
</sst>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left" vertical="top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0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5" customFormat="1" ht="45.75" customHeight="1" x14ac:dyDescent="0.25">
      <c r="A1" s="72" t="s">
        <v>2240</v>
      </c>
      <c r="B1" s="72"/>
      <c r="C1" s="72"/>
      <c r="D1" s="72"/>
      <c r="E1" s="72"/>
      <c r="F1" s="72"/>
      <c r="G1" s="72"/>
      <c r="H1" s="72"/>
      <c r="I1" s="72"/>
      <c r="J1" s="71" t="s">
        <v>2427</v>
      </c>
      <c r="K1" s="71"/>
      <c r="L1" s="71"/>
    </row>
    <row r="2" spans="1:15" customFormat="1" ht="42" customHeight="1" thickBot="1" x14ac:dyDescent="0.45">
      <c r="A2" s="70" t="s">
        <v>2426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5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s="3" customFormat="1" ht="21.75" x14ac:dyDescent="0.6">
      <c r="A4" s="73" t="s">
        <v>2243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6"/>
      <c r="N4" s="6"/>
      <c r="O4" s="6"/>
    </row>
    <row r="5" spans="1:15" s="3" customFormat="1" ht="15" customHeight="1" x14ac:dyDescent="0.6">
      <c r="A5" s="73" t="s">
        <v>2428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6"/>
      <c r="N5" s="6"/>
      <c r="O5" s="6"/>
    </row>
    <row r="6" spans="1:15" s="3" customFormat="1" ht="15" customHeight="1" x14ac:dyDescent="0.6">
      <c r="A6" s="75" t="s">
        <v>2241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6"/>
      <c r="N6" s="6"/>
      <c r="O6" s="6"/>
    </row>
    <row r="7" spans="1:15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6" t="s">
        <v>2428</v>
      </c>
      <c r="K7" s="76"/>
      <c r="L7" s="76"/>
    </row>
    <row r="8" spans="1:15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2242</v>
      </c>
      <c r="L8" s="49" t="s">
        <v>3</v>
      </c>
    </row>
    <row r="9" spans="1:15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  <c r="N9" s="5"/>
      <c r="O9" s="5"/>
    </row>
    <row r="10" spans="1:15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5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5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5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+J14+J1601</f>
        <v>5838059.7000000002</v>
      </c>
      <c r="K13" s="56">
        <f>+K14+K1601</f>
        <v>6031664.2438552734</v>
      </c>
      <c r="L13" s="56">
        <f>+K13-J13</f>
        <v>193604.54385527316</v>
      </c>
      <c r="M13" s="5"/>
      <c r="N13" s="5"/>
      <c r="O13" s="5"/>
    </row>
    <row r="14" spans="1:15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+J15+J1587+J1594-J1623</f>
        <v>4147422.7323130001</v>
      </c>
      <c r="K14" s="53">
        <f>+K15+K1587+K1594-K1623</f>
        <v>4341027.2761682728</v>
      </c>
      <c r="L14" s="53">
        <f>+K14-J14</f>
        <v>193604.5438552727</v>
      </c>
      <c r="M14" s="5"/>
      <c r="N14" s="5"/>
      <c r="O14" s="5"/>
    </row>
    <row r="15" spans="1:15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8">
        <f>+J16+J118+J122+J174+J1567</f>
        <v>2937862.6726000002</v>
      </c>
      <c r="K15" s="68">
        <f>+K16+K118+K122+K174+K1567</f>
        <v>3157936.0921806726</v>
      </c>
      <c r="L15" s="68">
        <f t="shared" ref="L15" si="0">+K15-J15</f>
        <v>220073.4195806724</v>
      </c>
      <c r="M15" s="5"/>
      <c r="N15" s="5"/>
      <c r="O15" s="5"/>
    </row>
    <row r="16" spans="1:15" ht="15.95" customHeight="1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97511.908481000006</v>
      </c>
      <c r="K16" s="60">
        <v>98258.008206380007</v>
      </c>
      <c r="L16" s="60">
        <f t="shared" ref="L16:L73" si="1">+K16-J16</f>
        <v>746.09972538000147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13002.444027</v>
      </c>
      <c r="K17" s="34">
        <v>13426.6448466</v>
      </c>
      <c r="L17" s="34">
        <f t="shared" si="1"/>
        <v>424.20081960000061</v>
      </c>
    </row>
    <row r="18" spans="1:12" ht="15" x14ac:dyDescent="0.2">
      <c r="A18" s="8"/>
      <c r="B18" s="28"/>
      <c r="C18" s="28"/>
      <c r="D18" s="13"/>
      <c r="E18" s="13"/>
      <c r="F18" s="13"/>
      <c r="G18" s="61" t="s">
        <v>2</v>
      </c>
      <c r="H18" s="62"/>
      <c r="I18" s="63"/>
      <c r="J18" s="64">
        <v>13002.444027</v>
      </c>
      <c r="K18" s="64">
        <v>13426.6448466</v>
      </c>
      <c r="L18" s="64">
        <f t="shared" si="1"/>
        <v>424.20081960000061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>
        <v>100</v>
      </c>
      <c r="I19" s="63" t="s">
        <v>1264</v>
      </c>
      <c r="J19" s="64">
        <v>6758</v>
      </c>
      <c r="K19" s="64">
        <v>6758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>
        <v>101</v>
      </c>
      <c r="I20" s="63" t="s">
        <v>1265</v>
      </c>
      <c r="J20" s="64">
        <v>2304.444027</v>
      </c>
      <c r="K20" s="64">
        <v>2728.6448465999997</v>
      </c>
      <c r="L20" s="64">
        <f t="shared" si="1"/>
        <v>424.2008195999997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>
        <v>200</v>
      </c>
      <c r="I21" s="63" t="s">
        <v>1266</v>
      </c>
      <c r="J21" s="64">
        <v>3940</v>
      </c>
      <c r="K21" s="64">
        <v>3940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63656.724999999999</v>
      </c>
      <c r="K22" s="34">
        <v>63324.391283000004</v>
      </c>
      <c r="L22" s="34">
        <f t="shared" si="1"/>
        <v>-332.33371699999407</v>
      </c>
    </row>
    <row r="23" spans="1:12" ht="15" x14ac:dyDescent="0.2">
      <c r="A23" s="8"/>
      <c r="B23" s="28"/>
      <c r="C23" s="28"/>
      <c r="D23" s="13"/>
      <c r="E23" s="13"/>
      <c r="F23" s="13"/>
      <c r="G23" s="61" t="s">
        <v>2</v>
      </c>
      <c r="H23" s="62"/>
      <c r="I23" s="63"/>
      <c r="J23" s="64">
        <v>63656.724999999999</v>
      </c>
      <c r="K23" s="64">
        <v>63324.391283000004</v>
      </c>
      <c r="L23" s="64">
        <f t="shared" si="1"/>
        <v>-332.33371699999407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>
        <v>100</v>
      </c>
      <c r="I24" s="63" t="s">
        <v>1267</v>
      </c>
      <c r="J24" s="64">
        <v>4657.9314889999996</v>
      </c>
      <c r="K24" s="64">
        <v>4657.9314889999996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>
        <v>110</v>
      </c>
      <c r="I25" s="63" t="s">
        <v>1268</v>
      </c>
      <c r="J25" s="64">
        <v>56460.188829999999</v>
      </c>
      <c r="K25" s="64">
        <v>56127.855113000005</v>
      </c>
      <c r="L25" s="64">
        <f t="shared" si="1"/>
        <v>-332.33371699999407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>
        <v>210</v>
      </c>
      <c r="I26" s="63" t="s">
        <v>1269</v>
      </c>
      <c r="J26" s="64">
        <v>1745.528851</v>
      </c>
      <c r="K26" s="64">
        <v>1745.528851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>
        <v>211</v>
      </c>
      <c r="I27" s="63" t="s">
        <v>1270</v>
      </c>
      <c r="J27" s="64">
        <v>793.07583</v>
      </c>
      <c r="K27" s="64">
        <v>793.07583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15363.037745</v>
      </c>
      <c r="K28" s="34">
        <v>15363.083269000001</v>
      </c>
      <c r="L28" s="34">
        <f t="shared" si="1"/>
        <v>4.5524000001023524E-2</v>
      </c>
    </row>
    <row r="29" spans="1:12" ht="15" x14ac:dyDescent="0.2">
      <c r="A29" s="8"/>
      <c r="B29" s="28"/>
      <c r="C29" s="28"/>
      <c r="D29" s="13"/>
      <c r="E29" s="13"/>
      <c r="F29" s="13"/>
      <c r="G29" s="61" t="s">
        <v>2</v>
      </c>
      <c r="H29" s="62"/>
      <c r="I29" s="63"/>
      <c r="J29" s="64">
        <v>15363.037745</v>
      </c>
      <c r="K29" s="64">
        <v>15363.083269000001</v>
      </c>
      <c r="L29" s="64">
        <f t="shared" si="1"/>
        <v>4.5524000001023524E-2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>
        <v>101</v>
      </c>
      <c r="I30" s="63" t="s">
        <v>1271</v>
      </c>
      <c r="J30" s="64">
        <v>53.020609999999998</v>
      </c>
      <c r="K30" s="64">
        <v>53.020609999999998</v>
      </c>
      <c r="L30" s="64">
        <f t="shared" si="1"/>
        <v>0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>
        <v>102</v>
      </c>
      <c r="I31" s="63" t="s">
        <v>1272</v>
      </c>
      <c r="J31" s="64">
        <v>180.186475</v>
      </c>
      <c r="K31" s="64">
        <v>180.186475</v>
      </c>
      <c r="L31" s="64">
        <f t="shared" si="1"/>
        <v>0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>
        <v>103</v>
      </c>
      <c r="I32" s="63" t="s">
        <v>1273</v>
      </c>
      <c r="J32" s="64">
        <v>98.702381000000003</v>
      </c>
      <c r="K32" s="64">
        <v>98.702381000000003</v>
      </c>
      <c r="L32" s="64">
        <f t="shared" si="1"/>
        <v>0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>
        <v>104</v>
      </c>
      <c r="I33" s="63" t="s">
        <v>1274</v>
      </c>
      <c r="J33" s="64">
        <v>74.183027999999993</v>
      </c>
      <c r="K33" s="64">
        <v>74.183027999999993</v>
      </c>
      <c r="L33" s="64">
        <f t="shared" si="1"/>
        <v>0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>
        <v>105</v>
      </c>
      <c r="I34" s="63" t="s">
        <v>1275</v>
      </c>
      <c r="J34" s="64">
        <v>33.309105000000002</v>
      </c>
      <c r="K34" s="64">
        <v>33.309105000000002</v>
      </c>
      <c r="L34" s="64">
        <f t="shared" si="1"/>
        <v>0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>
        <v>106</v>
      </c>
      <c r="I35" s="63" t="s">
        <v>1276</v>
      </c>
      <c r="J35" s="64">
        <v>62.067656999999997</v>
      </c>
      <c r="K35" s="64">
        <v>62.067656999999997</v>
      </c>
      <c r="L35" s="64">
        <f t="shared" si="1"/>
        <v>0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>
        <v>107</v>
      </c>
      <c r="I36" s="63" t="s">
        <v>1277</v>
      </c>
      <c r="J36" s="64">
        <v>141.54473300000001</v>
      </c>
      <c r="K36" s="64">
        <v>141.54473300000001</v>
      </c>
      <c r="L36" s="64">
        <f t="shared" si="1"/>
        <v>0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>
        <v>108</v>
      </c>
      <c r="I37" s="63" t="s">
        <v>1278</v>
      </c>
      <c r="J37" s="64">
        <v>78.859392999999997</v>
      </c>
      <c r="K37" s="64">
        <v>78.859392999999997</v>
      </c>
      <c r="L37" s="64">
        <f t="shared" si="1"/>
        <v>0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>
        <v>109</v>
      </c>
      <c r="I38" s="63" t="s">
        <v>1279</v>
      </c>
      <c r="J38" s="64">
        <v>467.06405999999998</v>
      </c>
      <c r="K38" s="64">
        <v>467.06405999999998</v>
      </c>
      <c r="L38" s="64">
        <f t="shared" si="1"/>
        <v>0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>
        <v>111</v>
      </c>
      <c r="I39" s="63" t="s">
        <v>1280</v>
      </c>
      <c r="J39" s="64">
        <v>1208.941008</v>
      </c>
      <c r="K39" s="64">
        <v>1208.941008</v>
      </c>
      <c r="L39" s="64">
        <f t="shared" si="1"/>
        <v>0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>
        <v>112</v>
      </c>
      <c r="I40" s="63" t="s">
        <v>1281</v>
      </c>
      <c r="J40" s="64">
        <v>5175.3299569999999</v>
      </c>
      <c r="K40" s="64">
        <v>5175.3299569999999</v>
      </c>
      <c r="L40" s="64">
        <f t="shared" si="1"/>
        <v>0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>
        <v>113</v>
      </c>
      <c r="I41" s="63" t="s">
        <v>1282</v>
      </c>
      <c r="J41" s="64">
        <v>152.75353699999999</v>
      </c>
      <c r="K41" s="64">
        <v>152.75353699999999</v>
      </c>
      <c r="L41" s="64">
        <f t="shared" si="1"/>
        <v>0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>
        <v>114</v>
      </c>
      <c r="I42" s="63" t="s">
        <v>1283</v>
      </c>
      <c r="J42" s="64">
        <v>156.848197</v>
      </c>
      <c r="K42" s="64">
        <v>156.848197</v>
      </c>
      <c r="L42" s="64">
        <f t="shared" si="1"/>
        <v>0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>
        <v>115</v>
      </c>
      <c r="I43" s="63" t="s">
        <v>1284</v>
      </c>
      <c r="J43" s="64">
        <v>210.22392300000001</v>
      </c>
      <c r="K43" s="64">
        <v>210.22392300000001</v>
      </c>
      <c r="L43" s="64">
        <f t="shared" si="1"/>
        <v>0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>
        <v>116</v>
      </c>
      <c r="I44" s="63" t="s">
        <v>1285</v>
      </c>
      <c r="J44" s="64">
        <v>730.52132800000004</v>
      </c>
      <c r="K44" s="64">
        <v>730.56685200000004</v>
      </c>
      <c r="L44" s="64">
        <f t="shared" si="1"/>
        <v>4.5524000000000342E-2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>
        <v>118</v>
      </c>
      <c r="I45" s="78" t="s">
        <v>1286</v>
      </c>
      <c r="J45" s="64">
        <v>77.612453000000002</v>
      </c>
      <c r="K45" s="64">
        <v>77.612453000000002</v>
      </c>
      <c r="L45" s="64">
        <f t="shared" si="1"/>
        <v>0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>
        <v>120</v>
      </c>
      <c r="I46" s="63" t="s">
        <v>1287</v>
      </c>
      <c r="J46" s="64">
        <v>328.05362200000002</v>
      </c>
      <c r="K46" s="64">
        <v>328.05362200000002</v>
      </c>
      <c r="L46" s="64">
        <f t="shared" si="1"/>
        <v>0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>
        <v>122</v>
      </c>
      <c r="I47" s="63" t="s">
        <v>1288</v>
      </c>
      <c r="J47" s="64">
        <v>17.614301000000001</v>
      </c>
      <c r="K47" s="64">
        <v>17.614301000000001</v>
      </c>
      <c r="L47" s="64">
        <f t="shared" si="1"/>
        <v>0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>
        <v>123</v>
      </c>
      <c r="I48" s="63" t="s">
        <v>1289</v>
      </c>
      <c r="J48" s="64">
        <v>48.476610000000001</v>
      </c>
      <c r="K48" s="64">
        <v>48.476610000000001</v>
      </c>
      <c r="L48" s="64">
        <f t="shared" si="1"/>
        <v>0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>
        <v>124</v>
      </c>
      <c r="I49" s="63" t="s">
        <v>1290</v>
      </c>
      <c r="J49" s="64">
        <v>59.812204000000001</v>
      </c>
      <c r="K49" s="64">
        <v>59.812204000000001</v>
      </c>
      <c r="L49" s="64">
        <f t="shared" si="1"/>
        <v>0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>
        <v>200</v>
      </c>
      <c r="I50" s="63" t="s">
        <v>1291</v>
      </c>
      <c r="J50" s="64">
        <v>1424.1353099999999</v>
      </c>
      <c r="K50" s="64">
        <v>1424.1353099999999</v>
      </c>
      <c r="L50" s="64">
        <f t="shared" si="1"/>
        <v>0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>
        <v>300</v>
      </c>
      <c r="I51" s="63" t="s">
        <v>1292</v>
      </c>
      <c r="J51" s="64">
        <v>4583.7778529999996</v>
      </c>
      <c r="K51" s="64">
        <v>4583.7778529999996</v>
      </c>
      <c r="L51" s="64">
        <f t="shared" si="1"/>
        <v>0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1809.4058050000001</v>
      </c>
      <c r="K52" s="34">
        <v>1809.4058050000001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61" t="s">
        <v>2</v>
      </c>
      <c r="H53" s="62"/>
      <c r="I53" s="63"/>
      <c r="J53" s="64">
        <v>1809.4058050000001</v>
      </c>
      <c r="K53" s="64">
        <v>1809.4058050000001</v>
      </c>
      <c r="L53" s="64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>
        <v>100</v>
      </c>
      <c r="I54" s="63" t="s">
        <v>1293</v>
      </c>
      <c r="J54" s="64">
        <v>18.875388999999998</v>
      </c>
      <c r="K54" s="64">
        <v>18.875388999999998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>
        <v>101</v>
      </c>
      <c r="I55" s="63" t="s">
        <v>1294</v>
      </c>
      <c r="J55" s="64">
        <v>297.703126</v>
      </c>
      <c r="K55" s="64">
        <v>297.703126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>
        <v>102</v>
      </c>
      <c r="I56" s="63" t="s">
        <v>1295</v>
      </c>
      <c r="J56" s="64">
        <v>129.80580900000001</v>
      </c>
      <c r="K56" s="64">
        <v>129.80580900000001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>
        <v>103</v>
      </c>
      <c r="I57" s="63" t="s">
        <v>1296</v>
      </c>
      <c r="J57" s="64">
        <v>84.897912000000005</v>
      </c>
      <c r="K57" s="64">
        <v>84.897912000000005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>
        <v>104</v>
      </c>
      <c r="I58" s="63" t="s">
        <v>1297</v>
      </c>
      <c r="J58" s="64">
        <v>111.304104</v>
      </c>
      <c r="K58" s="64">
        <v>111.304104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>
        <v>105</v>
      </c>
      <c r="I59" s="63" t="s">
        <v>1298</v>
      </c>
      <c r="J59" s="64">
        <v>106.347809</v>
      </c>
      <c r="K59" s="64">
        <v>106.347809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>
        <v>106</v>
      </c>
      <c r="I60" s="63" t="s">
        <v>1273</v>
      </c>
      <c r="J60" s="64">
        <v>60.814574</v>
      </c>
      <c r="K60" s="64">
        <v>60.814574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>
        <v>107</v>
      </c>
      <c r="I61" s="63" t="s">
        <v>1299</v>
      </c>
      <c r="J61" s="64">
        <v>65.058266000000003</v>
      </c>
      <c r="K61" s="64">
        <v>65.058266000000003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>
        <v>108</v>
      </c>
      <c r="I62" s="63" t="s">
        <v>1300</v>
      </c>
      <c r="J62" s="64">
        <v>66.956772999999998</v>
      </c>
      <c r="K62" s="64">
        <v>66.956772999999998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>
        <v>109</v>
      </c>
      <c r="I63" s="63" t="s">
        <v>1301</v>
      </c>
      <c r="J63" s="64">
        <v>85.862294000000006</v>
      </c>
      <c r="K63" s="64">
        <v>85.862294000000006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>
        <v>110</v>
      </c>
      <c r="I64" s="63" t="s">
        <v>1302</v>
      </c>
      <c r="J64" s="64">
        <v>31.811571000000001</v>
      </c>
      <c r="K64" s="64">
        <v>31.811571000000001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>
        <v>112</v>
      </c>
      <c r="I65" s="63" t="s">
        <v>1303</v>
      </c>
      <c r="J65" s="64">
        <v>25.900295</v>
      </c>
      <c r="K65" s="64">
        <v>25.900295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>
        <v>113</v>
      </c>
      <c r="I66" s="63" t="s">
        <v>1304</v>
      </c>
      <c r="J66" s="64">
        <v>44.388326999999997</v>
      </c>
      <c r="K66" s="64">
        <v>44.388326999999997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>
        <v>115</v>
      </c>
      <c r="I67" s="63" t="s">
        <v>1305</v>
      </c>
      <c r="J67" s="64">
        <v>57.472937999999999</v>
      </c>
      <c r="K67" s="64">
        <v>57.472937999999999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>
        <v>116</v>
      </c>
      <c r="I68" s="63" t="s">
        <v>1306</v>
      </c>
      <c r="J68" s="64">
        <v>254.869169</v>
      </c>
      <c r="K68" s="64">
        <v>254.869169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>
        <v>117</v>
      </c>
      <c r="I69" s="63" t="s">
        <v>1307</v>
      </c>
      <c r="J69" s="64">
        <v>103.343633</v>
      </c>
      <c r="K69" s="64">
        <v>103.343633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>
        <v>119</v>
      </c>
      <c r="I70" s="63" t="s">
        <v>1308</v>
      </c>
      <c r="J70" s="64">
        <v>38.737808000000001</v>
      </c>
      <c r="K70" s="64">
        <v>38.737808000000001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>
        <v>122</v>
      </c>
      <c r="I71" s="63" t="s">
        <v>2245</v>
      </c>
      <c r="J71" s="64">
        <v>22.828627000000001</v>
      </c>
      <c r="K71" s="64">
        <v>22.828627000000001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>
        <v>123</v>
      </c>
      <c r="I72" s="63" t="s">
        <v>1451</v>
      </c>
      <c r="J72" s="64">
        <v>57.550640000000001</v>
      </c>
      <c r="K72" s="64">
        <v>57.550640000000001</v>
      </c>
      <c r="L72" s="64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>
        <v>124</v>
      </c>
      <c r="I73" s="63" t="s">
        <v>1378</v>
      </c>
      <c r="J73" s="64">
        <v>57.518791999999998</v>
      </c>
      <c r="K73" s="64">
        <v>57.518791999999998</v>
      </c>
      <c r="L73" s="64">
        <f t="shared" si="1"/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>
        <v>125</v>
      </c>
      <c r="I74" s="63" t="s">
        <v>1380</v>
      </c>
      <c r="J74" s="64">
        <v>87.357949000000005</v>
      </c>
      <c r="K74" s="64">
        <v>87.357949000000005</v>
      </c>
      <c r="L74" s="64">
        <f t="shared" ref="L74:L137" si="2">+K74-J74</f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582.80324099999996</v>
      </c>
      <c r="K75" s="34">
        <v>607.07542899999999</v>
      </c>
      <c r="L75" s="34">
        <f t="shared" si="2"/>
        <v>24.272188000000028</v>
      </c>
    </row>
    <row r="76" spans="1:12" ht="15" x14ac:dyDescent="0.2">
      <c r="A76" s="8"/>
      <c r="B76" s="28"/>
      <c r="C76" s="28"/>
      <c r="D76" s="13"/>
      <c r="E76" s="13"/>
      <c r="F76" s="13"/>
      <c r="G76" s="61" t="s">
        <v>2</v>
      </c>
      <c r="H76" s="62"/>
      <c r="I76" s="63"/>
      <c r="J76" s="64">
        <v>582.80324099999996</v>
      </c>
      <c r="K76" s="64">
        <v>607.07542899999999</v>
      </c>
      <c r="L76" s="64">
        <f t="shared" si="2"/>
        <v>24.272188000000028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>
        <v>100</v>
      </c>
      <c r="I77" s="63" t="s">
        <v>1309</v>
      </c>
      <c r="J77" s="64">
        <v>160.18466699999999</v>
      </c>
      <c r="K77" s="64">
        <v>171.20773703</v>
      </c>
      <c r="L77" s="64">
        <f t="shared" si="2"/>
        <v>11.023070030000014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>
        <v>200</v>
      </c>
      <c r="I78" s="63" t="s">
        <v>1310</v>
      </c>
      <c r="J78" s="64">
        <v>107.705738</v>
      </c>
      <c r="K78" s="64">
        <v>110.84973765000001</v>
      </c>
      <c r="L78" s="64">
        <f t="shared" si="2"/>
        <v>3.143999650000012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>
        <v>500</v>
      </c>
      <c r="I79" s="63" t="s">
        <v>1311</v>
      </c>
      <c r="J79" s="64">
        <v>13.004175</v>
      </c>
      <c r="K79" s="64">
        <v>13.78354444</v>
      </c>
      <c r="L79" s="64">
        <f t="shared" si="2"/>
        <v>0.77936943999999997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>
        <v>600</v>
      </c>
      <c r="I80" s="63" t="s">
        <v>1312</v>
      </c>
      <c r="J80" s="64">
        <v>170.60202000000001</v>
      </c>
      <c r="K80" s="64">
        <v>176.32903432000001</v>
      </c>
      <c r="L80" s="64">
        <f t="shared" si="2"/>
        <v>5.727014319999995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>
        <v>700</v>
      </c>
      <c r="I81" s="63" t="s">
        <v>1313</v>
      </c>
      <c r="J81" s="64">
        <v>131.30664100000001</v>
      </c>
      <c r="K81" s="64">
        <v>134.90537555999998</v>
      </c>
      <c r="L81" s="64">
        <f t="shared" si="2"/>
        <v>3.5987345599999685</v>
      </c>
    </row>
    <row r="82" spans="1:12" ht="15" x14ac:dyDescent="0.2">
      <c r="A82" s="8"/>
      <c r="B82" s="28"/>
      <c r="C82" s="28"/>
      <c r="D82" s="13"/>
      <c r="E82" s="29">
        <v>42</v>
      </c>
      <c r="F82" s="30" t="s">
        <v>32</v>
      </c>
      <c r="G82" s="31"/>
      <c r="H82" s="32"/>
      <c r="I82" s="33"/>
      <c r="J82" s="34">
        <v>697.34097099999997</v>
      </c>
      <c r="K82" s="34">
        <v>697.34097099999997</v>
      </c>
      <c r="L82" s="3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61" t="s">
        <v>2</v>
      </c>
      <c r="H83" s="62"/>
      <c r="I83" s="63"/>
      <c r="J83" s="64">
        <v>697.34097099999997</v>
      </c>
      <c r="K83" s="64">
        <v>697.34097099999997</v>
      </c>
      <c r="L83" s="64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>
        <v>100</v>
      </c>
      <c r="I84" s="63" t="s">
        <v>1314</v>
      </c>
      <c r="J84" s="64">
        <v>58.344270000000002</v>
      </c>
      <c r="K84" s="64">
        <v>58.344270000000002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>
        <v>200</v>
      </c>
      <c r="I85" s="63" t="s">
        <v>1315</v>
      </c>
      <c r="J85" s="64">
        <v>78.799342999999993</v>
      </c>
      <c r="K85" s="64">
        <v>78.799342999999993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>
        <v>300</v>
      </c>
      <c r="I86" s="63" t="s">
        <v>1316</v>
      </c>
      <c r="J86" s="64">
        <v>190.34602599999999</v>
      </c>
      <c r="K86" s="64">
        <v>190.34602599999999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>
        <v>400</v>
      </c>
      <c r="I87" s="63" t="s">
        <v>1317</v>
      </c>
      <c r="J87" s="64">
        <v>65.433601999999993</v>
      </c>
      <c r="K87" s="64">
        <v>65.433601999999993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>
        <v>600</v>
      </c>
      <c r="I88" s="63" t="s">
        <v>1318</v>
      </c>
      <c r="J88" s="64">
        <v>252.10619600000001</v>
      </c>
      <c r="K88" s="64">
        <v>252.10619600000001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>
        <v>700</v>
      </c>
      <c r="I89" s="63" t="s">
        <v>1304</v>
      </c>
      <c r="J89" s="64">
        <v>34.720193999999999</v>
      </c>
      <c r="K89" s="64">
        <v>34.720193999999999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>
        <v>800</v>
      </c>
      <c r="I90" s="78" t="s">
        <v>1319</v>
      </c>
      <c r="J90" s="64">
        <v>17.591339999999999</v>
      </c>
      <c r="K90" s="64">
        <v>17.591339999999999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29">
        <v>43</v>
      </c>
      <c r="F91" s="30" t="s">
        <v>33</v>
      </c>
      <c r="G91" s="31"/>
      <c r="H91" s="32"/>
      <c r="I91" s="33"/>
      <c r="J91" s="34">
        <v>1500</v>
      </c>
      <c r="K91" s="34">
        <v>2129.9149107800004</v>
      </c>
      <c r="L91" s="34">
        <f t="shared" si="2"/>
        <v>629.91491078000035</v>
      </c>
    </row>
    <row r="92" spans="1:12" ht="15" x14ac:dyDescent="0.2">
      <c r="A92" s="8"/>
      <c r="B92" s="28"/>
      <c r="C92" s="28"/>
      <c r="D92" s="13"/>
      <c r="E92" s="13"/>
      <c r="F92" s="13"/>
      <c r="G92" s="61" t="s">
        <v>2</v>
      </c>
      <c r="H92" s="62"/>
      <c r="I92" s="63"/>
      <c r="J92" s="64">
        <v>1500</v>
      </c>
      <c r="K92" s="64">
        <v>2129.9149107800004</v>
      </c>
      <c r="L92" s="64">
        <f t="shared" si="2"/>
        <v>629.91491078000035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>
        <v>100</v>
      </c>
      <c r="I93" s="63" t="s">
        <v>1320</v>
      </c>
      <c r="J93" s="64">
        <v>110.697694</v>
      </c>
      <c r="K93" s="64">
        <v>110.697694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>
        <v>110</v>
      </c>
      <c r="I94" s="63" t="s">
        <v>1312</v>
      </c>
      <c r="J94" s="64">
        <v>68.936741999999995</v>
      </c>
      <c r="K94" s="64">
        <v>68.936741999999995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>
        <v>200</v>
      </c>
      <c r="I95" s="63" t="s">
        <v>1293</v>
      </c>
      <c r="J95" s="64">
        <v>24.677685</v>
      </c>
      <c r="K95" s="64">
        <v>24.677685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>
        <v>210</v>
      </c>
      <c r="I96" s="63" t="s">
        <v>1321</v>
      </c>
      <c r="J96" s="64">
        <v>26.347317</v>
      </c>
      <c r="K96" s="64">
        <v>26.347317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>
        <v>211</v>
      </c>
      <c r="I97" s="63" t="s">
        <v>1322</v>
      </c>
      <c r="J97" s="64">
        <v>19.460301000000001</v>
      </c>
      <c r="K97" s="64">
        <v>19.460301000000001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>
        <v>212</v>
      </c>
      <c r="I98" s="63" t="s">
        <v>1323</v>
      </c>
      <c r="J98" s="64">
        <v>26.523219000000001</v>
      </c>
      <c r="K98" s="64">
        <v>26.523219000000001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>
        <v>213</v>
      </c>
      <c r="I99" s="63" t="s">
        <v>1324</v>
      </c>
      <c r="J99" s="64">
        <v>78.728057000000007</v>
      </c>
      <c r="K99" s="64">
        <v>78.728057000000007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>
        <v>220</v>
      </c>
      <c r="I100" s="63" t="s">
        <v>1325</v>
      </c>
      <c r="J100" s="64">
        <v>11.150658</v>
      </c>
      <c r="K100" s="64">
        <v>11.150658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>
        <v>221</v>
      </c>
      <c r="I101" s="63" t="s">
        <v>1326</v>
      </c>
      <c r="J101" s="64">
        <v>85.339994000000004</v>
      </c>
      <c r="K101" s="64">
        <v>85.339994000000004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>
        <v>222</v>
      </c>
      <c r="I102" s="63" t="s">
        <v>1327</v>
      </c>
      <c r="J102" s="64">
        <v>66.926965999999993</v>
      </c>
      <c r="K102" s="64">
        <v>66.926965999999993</v>
      </c>
      <c r="L102" s="64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>
        <v>223</v>
      </c>
      <c r="I103" s="63" t="s">
        <v>1328</v>
      </c>
      <c r="J103" s="64">
        <v>98.529404999999997</v>
      </c>
      <c r="K103" s="64">
        <v>98.529404999999997</v>
      </c>
      <c r="L103" s="64">
        <f t="shared" si="2"/>
        <v>0</v>
      </c>
    </row>
    <row r="104" spans="1:12" ht="15" x14ac:dyDescent="0.2">
      <c r="A104" s="8"/>
      <c r="B104" s="28"/>
      <c r="C104" s="28"/>
      <c r="D104" s="13"/>
      <c r="E104" s="13"/>
      <c r="F104" s="13"/>
      <c r="G104" s="61"/>
      <c r="H104" s="62">
        <v>224</v>
      </c>
      <c r="I104" s="63" t="s">
        <v>1329</v>
      </c>
      <c r="J104" s="64">
        <v>74.548480999999995</v>
      </c>
      <c r="K104" s="64">
        <v>74.548480999999995</v>
      </c>
      <c r="L104" s="6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61"/>
      <c r="H105" s="62">
        <v>225</v>
      </c>
      <c r="I105" s="63" t="s">
        <v>1330</v>
      </c>
      <c r="J105" s="64">
        <v>202.90738999999999</v>
      </c>
      <c r="K105" s="64">
        <v>202.90738999999999</v>
      </c>
      <c r="L105" s="64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>
        <v>226</v>
      </c>
      <c r="I106" s="63" t="s">
        <v>1331</v>
      </c>
      <c r="J106" s="64">
        <v>62.489358000000003</v>
      </c>
      <c r="K106" s="64">
        <v>62.489358000000003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>
        <v>227</v>
      </c>
      <c r="I107" s="63" t="s">
        <v>1332</v>
      </c>
      <c r="J107" s="64">
        <v>70.356639000000001</v>
      </c>
      <c r="K107" s="64">
        <v>70.356639000000001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>
        <v>228</v>
      </c>
      <c r="I108" s="63" t="s">
        <v>1333</v>
      </c>
      <c r="J108" s="64">
        <v>28.042542999999998</v>
      </c>
      <c r="K108" s="64">
        <v>28.042542999999998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61"/>
      <c r="H109" s="62">
        <v>229</v>
      </c>
      <c r="I109" s="63" t="s">
        <v>1334</v>
      </c>
      <c r="J109" s="64">
        <v>38.918162000000002</v>
      </c>
      <c r="K109" s="64">
        <v>38.918162000000002</v>
      </c>
      <c r="L109" s="6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61"/>
      <c r="H110" s="62">
        <v>230</v>
      </c>
      <c r="I110" s="63" t="s">
        <v>1335</v>
      </c>
      <c r="J110" s="64">
        <v>41.117199999999997</v>
      </c>
      <c r="K110" s="64">
        <v>41.117199999999997</v>
      </c>
      <c r="L110" s="64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>
        <v>240</v>
      </c>
      <c r="I111" s="63" t="s">
        <v>1318</v>
      </c>
      <c r="J111" s="64">
        <v>324.80718200000001</v>
      </c>
      <c r="K111" s="64">
        <v>954.72209278000014</v>
      </c>
      <c r="L111" s="64">
        <f t="shared" si="2"/>
        <v>629.91491078000013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>
        <v>300</v>
      </c>
      <c r="I112" s="63" t="s">
        <v>1304</v>
      </c>
      <c r="J112" s="64">
        <v>39.495007000000001</v>
      </c>
      <c r="K112" s="64">
        <v>39.495007000000001</v>
      </c>
      <c r="L112" s="64">
        <f t="shared" si="2"/>
        <v>0</v>
      </c>
    </row>
    <row r="113" spans="1:12" ht="30" customHeight="1" x14ac:dyDescent="0.2">
      <c r="A113" s="8"/>
      <c r="B113" s="28"/>
      <c r="C113" s="28"/>
      <c r="D113" s="13"/>
      <c r="E113" s="29">
        <v>44</v>
      </c>
      <c r="F113" s="77" t="s">
        <v>34</v>
      </c>
      <c r="G113" s="77"/>
      <c r="H113" s="77"/>
      <c r="I113" s="77"/>
      <c r="J113" s="34">
        <v>900.15169200000003</v>
      </c>
      <c r="K113" s="34">
        <v>900.15169200000003</v>
      </c>
      <c r="L113" s="3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 t="s">
        <v>2</v>
      </c>
      <c r="H114" s="62"/>
      <c r="I114" s="63"/>
      <c r="J114" s="64">
        <v>900.15169200000003</v>
      </c>
      <c r="K114" s="64">
        <v>900.15169200000003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>
        <v>100</v>
      </c>
      <c r="I115" s="63" t="s">
        <v>1293</v>
      </c>
      <c r="J115" s="64">
        <v>719.54380000000003</v>
      </c>
      <c r="K115" s="64">
        <v>719.54380000000003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>
        <v>210</v>
      </c>
      <c r="I116" s="63" t="s">
        <v>1336</v>
      </c>
      <c r="J116" s="64">
        <v>161.32030599999999</v>
      </c>
      <c r="K116" s="64">
        <v>161.32030599999999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>
        <v>500</v>
      </c>
      <c r="I117" s="63" t="s">
        <v>1337</v>
      </c>
      <c r="J117" s="64">
        <v>19.287586000000001</v>
      </c>
      <c r="K117" s="64">
        <v>19.287586000000001</v>
      </c>
      <c r="L117" s="64">
        <f t="shared" si="2"/>
        <v>0</v>
      </c>
    </row>
    <row r="118" spans="1:12" ht="15.95" customHeight="1" x14ac:dyDescent="0.2">
      <c r="A118" s="8"/>
      <c r="B118" s="28"/>
      <c r="C118" s="28"/>
      <c r="D118" s="24" t="s">
        <v>35</v>
      </c>
      <c r="E118" s="24"/>
      <c r="F118" s="24"/>
      <c r="G118" s="57"/>
      <c r="H118" s="58"/>
      <c r="I118" s="59"/>
      <c r="J118" s="60">
        <v>12129.702814</v>
      </c>
      <c r="K118" s="60">
        <v>11498.682876000001</v>
      </c>
      <c r="L118" s="60">
        <f t="shared" si="2"/>
        <v>-631.01993799999946</v>
      </c>
    </row>
    <row r="119" spans="1:12" ht="15" x14ac:dyDescent="0.2">
      <c r="A119" s="8"/>
      <c r="B119" s="28"/>
      <c r="C119" s="28"/>
      <c r="D119" s="13"/>
      <c r="E119" s="29">
        <v>40</v>
      </c>
      <c r="F119" s="30" t="s">
        <v>36</v>
      </c>
      <c r="G119" s="31"/>
      <c r="H119" s="32"/>
      <c r="I119" s="33"/>
      <c r="J119" s="34">
        <v>12129.702814</v>
      </c>
      <c r="K119" s="34">
        <v>11498.682876000001</v>
      </c>
      <c r="L119" s="34">
        <f t="shared" si="2"/>
        <v>-631.01993799999946</v>
      </c>
    </row>
    <row r="120" spans="1:12" ht="15" x14ac:dyDescent="0.2">
      <c r="A120" s="8"/>
      <c r="B120" s="28"/>
      <c r="C120" s="28"/>
      <c r="D120" s="13"/>
      <c r="E120" s="13"/>
      <c r="F120" s="13"/>
      <c r="G120" s="61" t="s">
        <v>2</v>
      </c>
      <c r="H120" s="62"/>
      <c r="I120" s="63"/>
      <c r="J120" s="64">
        <v>12129.702814</v>
      </c>
      <c r="K120" s="64">
        <v>11498.682876000001</v>
      </c>
      <c r="L120" s="64">
        <f t="shared" si="2"/>
        <v>-631.01993799999946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>
        <v>100</v>
      </c>
      <c r="I121" s="63" t="s">
        <v>1338</v>
      </c>
      <c r="J121" s="64">
        <v>12129.702814</v>
      </c>
      <c r="K121" s="64">
        <v>11498.682876000001</v>
      </c>
      <c r="L121" s="64">
        <f t="shared" si="2"/>
        <v>-631.01993799999946</v>
      </c>
    </row>
    <row r="122" spans="1:12" ht="15.95" customHeight="1" x14ac:dyDescent="0.2">
      <c r="A122" s="8"/>
      <c r="B122" s="28"/>
      <c r="C122" s="28"/>
      <c r="D122" s="24" t="s">
        <v>37</v>
      </c>
      <c r="E122" s="24"/>
      <c r="F122" s="24"/>
      <c r="G122" s="57"/>
      <c r="H122" s="58"/>
      <c r="I122" s="59"/>
      <c r="J122" s="60">
        <v>2695.8534669999999</v>
      </c>
      <c r="K122" s="60">
        <v>2695.8534669999999</v>
      </c>
      <c r="L122" s="60">
        <f t="shared" si="2"/>
        <v>0</v>
      </c>
    </row>
    <row r="123" spans="1:12" ht="15" x14ac:dyDescent="0.2">
      <c r="A123" s="8"/>
      <c r="B123" s="28"/>
      <c r="C123" s="28"/>
      <c r="D123" s="13"/>
      <c r="E123" s="29">
        <v>32</v>
      </c>
      <c r="F123" s="30" t="s">
        <v>38</v>
      </c>
      <c r="G123" s="31"/>
      <c r="H123" s="32"/>
      <c r="I123" s="33"/>
      <c r="J123" s="34">
        <v>2695.8534669999999</v>
      </c>
      <c r="K123" s="34">
        <v>2695.8534669999999</v>
      </c>
      <c r="L123" s="3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 t="s">
        <v>2</v>
      </c>
      <c r="H124" s="62"/>
      <c r="I124" s="63"/>
      <c r="J124" s="64">
        <v>2695.8534669999999</v>
      </c>
      <c r="K124" s="64">
        <v>2695.8534669999999</v>
      </c>
      <c r="L124" s="64">
        <f t="shared" si="2"/>
        <v>0</v>
      </c>
    </row>
    <row r="125" spans="1:12" ht="30" x14ac:dyDescent="0.2">
      <c r="A125" s="8"/>
      <c r="B125" s="28"/>
      <c r="C125" s="28"/>
      <c r="D125" s="13"/>
      <c r="E125" s="13"/>
      <c r="F125" s="13"/>
      <c r="G125" s="61"/>
      <c r="H125" s="62">
        <v>110</v>
      </c>
      <c r="I125" s="63" t="s">
        <v>1339</v>
      </c>
      <c r="J125" s="64">
        <v>1538.327569</v>
      </c>
      <c r="K125" s="64">
        <v>1538.327569</v>
      </c>
      <c r="L125" s="64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61"/>
      <c r="H126" s="62">
        <v>111</v>
      </c>
      <c r="I126" s="63" t="s">
        <v>1340</v>
      </c>
      <c r="J126" s="64">
        <v>26.656882</v>
      </c>
      <c r="K126" s="64">
        <v>26.656882</v>
      </c>
      <c r="L126" s="64">
        <f t="shared" si="2"/>
        <v>0</v>
      </c>
    </row>
    <row r="127" spans="1:12" ht="30" x14ac:dyDescent="0.2">
      <c r="A127" s="8"/>
      <c r="B127" s="28"/>
      <c r="C127" s="28"/>
      <c r="D127" s="13"/>
      <c r="E127" s="13"/>
      <c r="F127" s="13"/>
      <c r="G127" s="61"/>
      <c r="H127" s="62">
        <v>112</v>
      </c>
      <c r="I127" s="63" t="s">
        <v>1341</v>
      </c>
      <c r="J127" s="64">
        <v>25.352492000000002</v>
      </c>
      <c r="K127" s="64">
        <v>25.352492000000002</v>
      </c>
      <c r="L127" s="64">
        <f t="shared" si="2"/>
        <v>0</v>
      </c>
    </row>
    <row r="128" spans="1:12" ht="30" x14ac:dyDescent="0.2">
      <c r="A128" s="8"/>
      <c r="B128" s="28"/>
      <c r="C128" s="28"/>
      <c r="D128" s="13"/>
      <c r="E128" s="13"/>
      <c r="F128" s="13"/>
      <c r="G128" s="61"/>
      <c r="H128" s="62">
        <v>113</v>
      </c>
      <c r="I128" s="63" t="s">
        <v>1342</v>
      </c>
      <c r="J128" s="64">
        <v>33.271096</v>
      </c>
      <c r="K128" s="64">
        <v>33.271096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>
        <v>114</v>
      </c>
      <c r="I129" s="78" t="s">
        <v>1343</v>
      </c>
      <c r="J129" s="64">
        <v>28.063504999999999</v>
      </c>
      <c r="K129" s="64">
        <v>28.063504999999999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>
        <v>115</v>
      </c>
      <c r="I130" s="63" t="s">
        <v>1344</v>
      </c>
      <c r="J130" s="64">
        <v>26.569341000000001</v>
      </c>
      <c r="K130" s="64">
        <v>26.569341000000001</v>
      </c>
      <c r="L130" s="64">
        <f t="shared" si="2"/>
        <v>0</v>
      </c>
    </row>
    <row r="131" spans="1:12" ht="30" x14ac:dyDescent="0.2">
      <c r="A131" s="8"/>
      <c r="B131" s="28"/>
      <c r="C131" s="28"/>
      <c r="D131" s="13"/>
      <c r="E131" s="13"/>
      <c r="F131" s="13"/>
      <c r="G131" s="61"/>
      <c r="H131" s="62">
        <v>116</v>
      </c>
      <c r="I131" s="63" t="s">
        <v>1345</v>
      </c>
      <c r="J131" s="64">
        <v>26.870871999999999</v>
      </c>
      <c r="K131" s="64">
        <v>26.870871999999999</v>
      </c>
      <c r="L131" s="64">
        <f t="shared" si="2"/>
        <v>0</v>
      </c>
    </row>
    <row r="132" spans="1:12" ht="30" x14ac:dyDescent="0.2">
      <c r="A132" s="8"/>
      <c r="B132" s="28"/>
      <c r="C132" s="28"/>
      <c r="D132" s="13"/>
      <c r="E132" s="13"/>
      <c r="F132" s="13"/>
      <c r="G132" s="61"/>
      <c r="H132" s="62">
        <v>117</v>
      </c>
      <c r="I132" s="63" t="s">
        <v>1346</v>
      </c>
      <c r="J132" s="64">
        <v>29.814803999999999</v>
      </c>
      <c r="K132" s="64">
        <v>29.814803999999999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>
        <v>118</v>
      </c>
      <c r="I133" s="63" t="s">
        <v>1347</v>
      </c>
      <c r="J133" s="64">
        <v>30.106535999999998</v>
      </c>
      <c r="K133" s="64">
        <v>30.106535999999998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>
        <v>119</v>
      </c>
      <c r="I134" s="63" t="s">
        <v>1348</v>
      </c>
      <c r="J134" s="64">
        <v>27.229690999999999</v>
      </c>
      <c r="K134" s="64">
        <v>27.229690999999999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>
        <v>120</v>
      </c>
      <c r="I135" s="63" t="s">
        <v>1349</v>
      </c>
      <c r="J135" s="64">
        <v>30.518521</v>
      </c>
      <c r="K135" s="64">
        <v>30.518521</v>
      </c>
      <c r="L135" s="64">
        <f t="shared" si="2"/>
        <v>0</v>
      </c>
    </row>
    <row r="136" spans="1:12" ht="30" x14ac:dyDescent="0.2">
      <c r="A136" s="8"/>
      <c r="B136" s="28"/>
      <c r="C136" s="28"/>
      <c r="D136" s="13"/>
      <c r="E136" s="13"/>
      <c r="F136" s="13"/>
      <c r="G136" s="61"/>
      <c r="H136" s="62">
        <v>121</v>
      </c>
      <c r="I136" s="63" t="s">
        <v>1350</v>
      </c>
      <c r="J136" s="64">
        <v>35.177149999999997</v>
      </c>
      <c r="K136" s="64">
        <v>35.177149999999997</v>
      </c>
      <c r="L136" s="64">
        <f t="shared" si="2"/>
        <v>0</v>
      </c>
    </row>
    <row r="137" spans="1:12" ht="30" x14ac:dyDescent="0.2">
      <c r="A137" s="8"/>
      <c r="B137" s="28"/>
      <c r="C137" s="28"/>
      <c r="D137" s="13"/>
      <c r="E137" s="13"/>
      <c r="F137" s="13"/>
      <c r="G137" s="61"/>
      <c r="H137" s="62">
        <v>122</v>
      </c>
      <c r="I137" s="63" t="s">
        <v>1351</v>
      </c>
      <c r="J137" s="64">
        <v>26.8108</v>
      </c>
      <c r="K137" s="64">
        <v>26.8108</v>
      </c>
      <c r="L137" s="64">
        <f t="shared" si="2"/>
        <v>0</v>
      </c>
    </row>
    <row r="138" spans="1:12" ht="30" x14ac:dyDescent="0.2">
      <c r="A138" s="8"/>
      <c r="B138" s="28"/>
      <c r="C138" s="28"/>
      <c r="D138" s="13"/>
      <c r="E138" s="13"/>
      <c r="F138" s="13"/>
      <c r="G138" s="61"/>
      <c r="H138" s="62">
        <v>201</v>
      </c>
      <c r="I138" s="63" t="s">
        <v>1352</v>
      </c>
      <c r="J138" s="64">
        <v>29.710066999999999</v>
      </c>
      <c r="K138" s="64">
        <v>29.710066999999999</v>
      </c>
      <c r="L138" s="64">
        <f t="shared" ref="L138:L201" si="3">+K138-J138</f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>
        <v>202</v>
      </c>
      <c r="I139" s="63" t="s">
        <v>1353</v>
      </c>
      <c r="J139" s="64">
        <v>28.702380999999999</v>
      </c>
      <c r="K139" s="64">
        <v>28.702380999999999</v>
      </c>
      <c r="L139" s="64">
        <f t="shared" si="3"/>
        <v>0</v>
      </c>
    </row>
    <row r="140" spans="1:12" ht="30" x14ac:dyDescent="0.2">
      <c r="A140" s="8"/>
      <c r="B140" s="28"/>
      <c r="C140" s="28"/>
      <c r="D140" s="13"/>
      <c r="E140" s="13"/>
      <c r="F140" s="13"/>
      <c r="G140" s="61"/>
      <c r="H140" s="62">
        <v>203</v>
      </c>
      <c r="I140" s="63" t="s">
        <v>1354</v>
      </c>
      <c r="J140" s="64">
        <v>28.698692999999999</v>
      </c>
      <c r="K140" s="64">
        <v>28.698692999999999</v>
      </c>
      <c r="L140" s="6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>
        <v>204</v>
      </c>
      <c r="I141" s="63" t="s">
        <v>1355</v>
      </c>
      <c r="J141" s="64">
        <v>32.807527999999998</v>
      </c>
      <c r="K141" s="64">
        <v>32.807527999999998</v>
      </c>
      <c r="L141" s="64">
        <f t="shared" si="3"/>
        <v>0</v>
      </c>
    </row>
    <row r="142" spans="1:12" ht="30" x14ac:dyDescent="0.2">
      <c r="A142" s="8"/>
      <c r="B142" s="28"/>
      <c r="C142" s="28"/>
      <c r="D142" s="13"/>
      <c r="E142" s="13"/>
      <c r="F142" s="13"/>
      <c r="G142" s="61"/>
      <c r="H142" s="62">
        <v>205</v>
      </c>
      <c r="I142" s="63" t="s">
        <v>1356</v>
      </c>
      <c r="J142" s="64">
        <v>23.662754</v>
      </c>
      <c r="K142" s="64">
        <v>23.662754</v>
      </c>
      <c r="L142" s="6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>
        <v>206</v>
      </c>
      <c r="I143" s="63" t="s">
        <v>1357</v>
      </c>
      <c r="J143" s="64">
        <v>24.636474</v>
      </c>
      <c r="K143" s="64">
        <v>24.636474</v>
      </c>
      <c r="L143" s="64">
        <f t="shared" si="3"/>
        <v>0</v>
      </c>
    </row>
    <row r="144" spans="1:12" ht="30" x14ac:dyDescent="0.2">
      <c r="A144" s="8"/>
      <c r="B144" s="28"/>
      <c r="C144" s="28"/>
      <c r="D144" s="13"/>
      <c r="E144" s="13"/>
      <c r="F144" s="13"/>
      <c r="G144" s="61"/>
      <c r="H144" s="62">
        <v>207</v>
      </c>
      <c r="I144" s="63" t="s">
        <v>1358</v>
      </c>
      <c r="J144" s="64">
        <v>23.502984000000001</v>
      </c>
      <c r="K144" s="64">
        <v>23.502984000000001</v>
      </c>
      <c r="L144" s="64">
        <f t="shared" si="3"/>
        <v>0</v>
      </c>
    </row>
    <row r="145" spans="1:12" ht="45" x14ac:dyDescent="0.2">
      <c r="A145" s="8"/>
      <c r="B145" s="28"/>
      <c r="C145" s="28"/>
      <c r="D145" s="13"/>
      <c r="E145" s="13"/>
      <c r="F145" s="13"/>
      <c r="G145" s="61"/>
      <c r="H145" s="62">
        <v>208</v>
      </c>
      <c r="I145" s="63" t="s">
        <v>1359</v>
      </c>
      <c r="J145" s="64">
        <v>24.822967999999999</v>
      </c>
      <c r="K145" s="64">
        <v>24.822967999999999</v>
      </c>
      <c r="L145" s="64">
        <f t="shared" si="3"/>
        <v>0</v>
      </c>
    </row>
    <row r="146" spans="1:12" ht="30" x14ac:dyDescent="0.2">
      <c r="A146" s="8"/>
      <c r="B146" s="28"/>
      <c r="C146" s="28"/>
      <c r="D146" s="13"/>
      <c r="E146" s="13"/>
      <c r="F146" s="13"/>
      <c r="G146" s="61"/>
      <c r="H146" s="62">
        <v>209</v>
      </c>
      <c r="I146" s="63" t="s">
        <v>1360</v>
      </c>
      <c r="J146" s="64">
        <v>27.723324999999999</v>
      </c>
      <c r="K146" s="64">
        <v>27.723324999999999</v>
      </c>
      <c r="L146" s="64">
        <f t="shared" si="3"/>
        <v>0</v>
      </c>
    </row>
    <row r="147" spans="1:12" ht="30" x14ac:dyDescent="0.2">
      <c r="A147" s="8"/>
      <c r="B147" s="28"/>
      <c r="C147" s="28"/>
      <c r="D147" s="13"/>
      <c r="E147" s="13"/>
      <c r="F147" s="13"/>
      <c r="G147" s="61"/>
      <c r="H147" s="62">
        <v>210</v>
      </c>
      <c r="I147" s="63" t="s">
        <v>1361</v>
      </c>
      <c r="J147" s="64">
        <v>34.808957999999997</v>
      </c>
      <c r="K147" s="64">
        <v>34.808957999999997</v>
      </c>
      <c r="L147" s="64">
        <f t="shared" si="3"/>
        <v>0</v>
      </c>
    </row>
    <row r="148" spans="1:12" ht="30" x14ac:dyDescent="0.2">
      <c r="A148" s="8"/>
      <c r="B148" s="28"/>
      <c r="C148" s="28"/>
      <c r="D148" s="13"/>
      <c r="E148" s="13"/>
      <c r="F148" s="13"/>
      <c r="G148" s="61"/>
      <c r="H148" s="62">
        <v>211</v>
      </c>
      <c r="I148" s="63" t="s">
        <v>1362</v>
      </c>
      <c r="J148" s="64">
        <v>20.571968999999999</v>
      </c>
      <c r="K148" s="64">
        <v>20.571968999999999</v>
      </c>
      <c r="L148" s="64">
        <f t="shared" si="3"/>
        <v>0</v>
      </c>
    </row>
    <row r="149" spans="1:12" ht="30" x14ac:dyDescent="0.2">
      <c r="A149" s="8"/>
      <c r="B149" s="28"/>
      <c r="C149" s="28"/>
      <c r="D149" s="13"/>
      <c r="E149" s="13"/>
      <c r="F149" s="13"/>
      <c r="G149" s="61"/>
      <c r="H149" s="62">
        <v>212</v>
      </c>
      <c r="I149" s="63" t="s">
        <v>1363</v>
      </c>
      <c r="J149" s="64">
        <v>19.15635</v>
      </c>
      <c r="K149" s="64">
        <v>19.15635</v>
      </c>
      <c r="L149" s="64">
        <f t="shared" si="3"/>
        <v>0</v>
      </c>
    </row>
    <row r="150" spans="1:12" ht="30" x14ac:dyDescent="0.2">
      <c r="A150" s="8"/>
      <c r="B150" s="28"/>
      <c r="C150" s="28"/>
      <c r="D150" s="13"/>
      <c r="E150" s="13"/>
      <c r="F150" s="13"/>
      <c r="G150" s="61"/>
      <c r="H150" s="62">
        <v>213</v>
      </c>
      <c r="I150" s="63" t="s">
        <v>1364</v>
      </c>
      <c r="J150" s="64">
        <v>19.638494999999999</v>
      </c>
      <c r="K150" s="64">
        <v>19.638494999999999</v>
      </c>
      <c r="L150" s="64">
        <f t="shared" si="3"/>
        <v>0</v>
      </c>
    </row>
    <row r="151" spans="1:12" ht="30" x14ac:dyDescent="0.2">
      <c r="A151" s="8"/>
      <c r="B151" s="28"/>
      <c r="C151" s="28"/>
      <c r="D151" s="13"/>
      <c r="E151" s="13"/>
      <c r="F151" s="13"/>
      <c r="G151" s="61"/>
      <c r="H151" s="62">
        <v>214</v>
      </c>
      <c r="I151" s="63" t="s">
        <v>1365</v>
      </c>
      <c r="J151" s="64">
        <v>25.077855</v>
      </c>
      <c r="K151" s="64">
        <v>25.077855</v>
      </c>
      <c r="L151" s="64">
        <f t="shared" si="3"/>
        <v>0</v>
      </c>
    </row>
    <row r="152" spans="1:12" ht="30" x14ac:dyDescent="0.2">
      <c r="A152" s="8"/>
      <c r="B152" s="28"/>
      <c r="C152" s="28"/>
      <c r="D152" s="13"/>
      <c r="E152" s="13"/>
      <c r="F152" s="13"/>
      <c r="G152" s="61"/>
      <c r="H152" s="62">
        <v>215</v>
      </c>
      <c r="I152" s="63" t="s">
        <v>1366</v>
      </c>
      <c r="J152" s="64">
        <v>23.075468999999998</v>
      </c>
      <c r="K152" s="64">
        <v>23.075468999999998</v>
      </c>
      <c r="L152" s="64">
        <f t="shared" si="3"/>
        <v>0</v>
      </c>
    </row>
    <row r="153" spans="1:12" ht="30" x14ac:dyDescent="0.2">
      <c r="A153" s="8"/>
      <c r="B153" s="28"/>
      <c r="C153" s="28"/>
      <c r="D153" s="13"/>
      <c r="E153" s="13"/>
      <c r="F153" s="13"/>
      <c r="G153" s="61"/>
      <c r="H153" s="62">
        <v>216</v>
      </c>
      <c r="I153" s="63" t="s">
        <v>1367</v>
      </c>
      <c r="J153" s="64">
        <v>15.449444</v>
      </c>
      <c r="K153" s="64">
        <v>15.449444</v>
      </c>
      <c r="L153" s="64">
        <f t="shared" si="3"/>
        <v>0</v>
      </c>
    </row>
    <row r="154" spans="1:12" ht="30" x14ac:dyDescent="0.2">
      <c r="A154" s="8"/>
      <c r="B154" s="28"/>
      <c r="C154" s="28"/>
      <c r="D154" s="13"/>
      <c r="E154" s="13"/>
      <c r="F154" s="13"/>
      <c r="G154" s="61"/>
      <c r="H154" s="62">
        <v>217</v>
      </c>
      <c r="I154" s="63" t="s">
        <v>1368</v>
      </c>
      <c r="J154" s="64">
        <v>21.617951999999999</v>
      </c>
      <c r="K154" s="64">
        <v>21.617951999999999</v>
      </c>
      <c r="L154" s="64">
        <f t="shared" si="3"/>
        <v>0</v>
      </c>
    </row>
    <row r="155" spans="1:12" ht="45" x14ac:dyDescent="0.2">
      <c r="A155" s="8"/>
      <c r="B155" s="28"/>
      <c r="C155" s="28"/>
      <c r="D155" s="13"/>
      <c r="E155" s="13"/>
      <c r="F155" s="13"/>
      <c r="G155" s="61"/>
      <c r="H155" s="62">
        <v>218</v>
      </c>
      <c r="I155" s="63" t="s">
        <v>1369</v>
      </c>
      <c r="J155" s="64">
        <v>26.861104999999998</v>
      </c>
      <c r="K155" s="64">
        <v>26.861104999999998</v>
      </c>
      <c r="L155" s="64">
        <f t="shared" si="3"/>
        <v>0</v>
      </c>
    </row>
    <row r="156" spans="1:12" ht="30" x14ac:dyDescent="0.2">
      <c r="A156" s="8"/>
      <c r="B156" s="28"/>
      <c r="C156" s="28"/>
      <c r="D156" s="13"/>
      <c r="E156" s="13"/>
      <c r="F156" s="13"/>
      <c r="G156" s="61"/>
      <c r="H156" s="62">
        <v>219</v>
      </c>
      <c r="I156" s="63" t="s">
        <v>2246</v>
      </c>
      <c r="J156" s="64">
        <v>26.394541</v>
      </c>
      <c r="K156" s="64">
        <v>26.394541</v>
      </c>
      <c r="L156" s="64">
        <f t="shared" si="3"/>
        <v>0</v>
      </c>
    </row>
    <row r="157" spans="1:12" ht="30" x14ac:dyDescent="0.2">
      <c r="A157" s="8"/>
      <c r="B157" s="28"/>
      <c r="C157" s="28"/>
      <c r="D157" s="13"/>
      <c r="E157" s="13"/>
      <c r="F157" s="13"/>
      <c r="G157" s="61"/>
      <c r="H157" s="62">
        <v>220</v>
      </c>
      <c r="I157" s="63" t="s">
        <v>2247</v>
      </c>
      <c r="J157" s="64">
        <v>6.4701740000000001</v>
      </c>
      <c r="K157" s="64">
        <v>6.4701740000000001</v>
      </c>
      <c r="L157" s="64">
        <f t="shared" si="3"/>
        <v>0</v>
      </c>
    </row>
    <row r="158" spans="1:12" ht="30" x14ac:dyDescent="0.2">
      <c r="A158" s="8"/>
      <c r="B158" s="28"/>
      <c r="C158" s="28"/>
      <c r="D158" s="13"/>
      <c r="E158" s="13"/>
      <c r="F158" s="13"/>
      <c r="G158" s="61"/>
      <c r="H158" s="62">
        <v>221</v>
      </c>
      <c r="I158" s="63" t="s">
        <v>2248</v>
      </c>
      <c r="J158" s="64">
        <v>6.4701740000000001</v>
      </c>
      <c r="K158" s="64">
        <v>6.4701740000000001</v>
      </c>
      <c r="L158" s="64">
        <f t="shared" si="3"/>
        <v>0</v>
      </c>
    </row>
    <row r="159" spans="1:12" ht="45" x14ac:dyDescent="0.2">
      <c r="A159" s="8"/>
      <c r="B159" s="28"/>
      <c r="C159" s="28"/>
      <c r="D159" s="13"/>
      <c r="E159" s="13"/>
      <c r="F159" s="13"/>
      <c r="G159" s="61"/>
      <c r="H159" s="62">
        <v>222</v>
      </c>
      <c r="I159" s="63" t="s">
        <v>2249</v>
      </c>
      <c r="J159" s="64">
        <v>8.8036840000000005</v>
      </c>
      <c r="K159" s="64">
        <v>8.8036840000000005</v>
      </c>
      <c r="L159" s="64">
        <f t="shared" si="3"/>
        <v>0</v>
      </c>
    </row>
    <row r="160" spans="1:12" ht="30" x14ac:dyDescent="0.2">
      <c r="A160" s="8"/>
      <c r="B160" s="28"/>
      <c r="C160" s="28"/>
      <c r="D160" s="13"/>
      <c r="E160" s="13"/>
      <c r="F160" s="13"/>
      <c r="G160" s="61"/>
      <c r="H160" s="62">
        <v>223</v>
      </c>
      <c r="I160" s="63" t="s">
        <v>2250</v>
      </c>
      <c r="J160" s="64">
        <v>10.53257</v>
      </c>
      <c r="K160" s="64">
        <v>10.53257</v>
      </c>
      <c r="L160" s="64">
        <f t="shared" si="3"/>
        <v>0</v>
      </c>
    </row>
    <row r="161" spans="1:12" ht="30" x14ac:dyDescent="0.2">
      <c r="A161" s="8"/>
      <c r="B161" s="28"/>
      <c r="C161" s="28"/>
      <c r="D161" s="13"/>
      <c r="E161" s="13"/>
      <c r="F161" s="13"/>
      <c r="G161" s="61"/>
      <c r="H161" s="62">
        <v>224</v>
      </c>
      <c r="I161" s="63" t="s">
        <v>2251</v>
      </c>
      <c r="J161" s="64">
        <v>8.8037759999999992</v>
      </c>
      <c r="K161" s="64">
        <v>8.8037759999999992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>
        <v>301</v>
      </c>
      <c r="I162" s="63" t="s">
        <v>1370</v>
      </c>
      <c r="J162" s="64">
        <v>27.906894000000001</v>
      </c>
      <c r="K162" s="64">
        <v>27.906894000000001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>
        <v>302</v>
      </c>
      <c r="I163" s="63" t="s">
        <v>1371</v>
      </c>
      <c r="J163" s="64">
        <v>25.549555999999999</v>
      </c>
      <c r="K163" s="64">
        <v>25.549555999999999</v>
      </c>
      <c r="L163" s="64">
        <f t="shared" si="3"/>
        <v>0</v>
      </c>
    </row>
    <row r="164" spans="1:12" ht="30" x14ac:dyDescent="0.2">
      <c r="A164" s="8"/>
      <c r="B164" s="28"/>
      <c r="C164" s="28"/>
      <c r="D164" s="13"/>
      <c r="E164" s="13"/>
      <c r="F164" s="13"/>
      <c r="G164" s="61"/>
      <c r="H164" s="62">
        <v>303</v>
      </c>
      <c r="I164" s="63" t="s">
        <v>1372</v>
      </c>
      <c r="J164" s="64">
        <v>29.088747999999999</v>
      </c>
      <c r="K164" s="64">
        <v>29.088747999999999</v>
      </c>
      <c r="L164" s="64">
        <f t="shared" si="3"/>
        <v>0</v>
      </c>
    </row>
    <row r="165" spans="1:12" ht="30" x14ac:dyDescent="0.2">
      <c r="A165" s="8"/>
      <c r="B165" s="28"/>
      <c r="C165" s="28"/>
      <c r="D165" s="13"/>
      <c r="E165" s="13"/>
      <c r="F165" s="13"/>
      <c r="G165" s="61"/>
      <c r="H165" s="62">
        <v>304</v>
      </c>
      <c r="I165" s="63" t="s">
        <v>1373</v>
      </c>
      <c r="J165" s="64">
        <v>22.890616999999999</v>
      </c>
      <c r="K165" s="64">
        <v>22.890616999999999</v>
      </c>
      <c r="L165" s="64">
        <f t="shared" si="3"/>
        <v>0</v>
      </c>
    </row>
    <row r="166" spans="1:12" ht="30" x14ac:dyDescent="0.2">
      <c r="A166" s="8"/>
      <c r="B166" s="28"/>
      <c r="C166" s="28"/>
      <c r="D166" s="13"/>
      <c r="E166" s="13"/>
      <c r="F166" s="13"/>
      <c r="G166" s="61"/>
      <c r="H166" s="62">
        <v>306</v>
      </c>
      <c r="I166" s="63" t="s">
        <v>2252</v>
      </c>
      <c r="J166" s="64">
        <v>26.544872999999999</v>
      </c>
      <c r="K166" s="64">
        <v>26.544872999999999</v>
      </c>
      <c r="L166" s="64">
        <f t="shared" si="3"/>
        <v>0</v>
      </c>
    </row>
    <row r="167" spans="1:12" ht="30" x14ac:dyDescent="0.2">
      <c r="A167" s="8"/>
      <c r="B167" s="28"/>
      <c r="C167" s="28"/>
      <c r="D167" s="13"/>
      <c r="E167" s="13"/>
      <c r="F167" s="13"/>
      <c r="G167" s="61"/>
      <c r="H167" s="62">
        <v>307</v>
      </c>
      <c r="I167" s="63" t="s">
        <v>1374</v>
      </c>
      <c r="J167" s="64">
        <v>24.617823999999999</v>
      </c>
      <c r="K167" s="64">
        <v>24.617823999999999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>
        <v>308</v>
      </c>
      <c r="I168" s="63" t="s">
        <v>1375</v>
      </c>
      <c r="J168" s="64">
        <v>27.120633999999999</v>
      </c>
      <c r="K168" s="64">
        <v>27.120633999999999</v>
      </c>
      <c r="L168" s="64">
        <f t="shared" si="3"/>
        <v>0</v>
      </c>
    </row>
    <row r="169" spans="1:12" ht="30" x14ac:dyDescent="0.2">
      <c r="A169" s="8"/>
      <c r="B169" s="28"/>
      <c r="C169" s="28"/>
      <c r="D169" s="13"/>
      <c r="E169" s="13"/>
      <c r="F169" s="13"/>
      <c r="G169" s="61"/>
      <c r="H169" s="62">
        <v>310</v>
      </c>
      <c r="I169" s="63" t="s">
        <v>1376</v>
      </c>
      <c r="J169" s="64">
        <v>23.926651</v>
      </c>
      <c r="K169" s="64">
        <v>23.926651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>
        <v>400</v>
      </c>
      <c r="I170" s="63" t="s">
        <v>1377</v>
      </c>
      <c r="J170" s="64">
        <v>13.493532999999999</v>
      </c>
      <c r="K170" s="64">
        <v>13.493532999999999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>
        <v>410</v>
      </c>
      <c r="I171" s="63" t="s">
        <v>1378</v>
      </c>
      <c r="J171" s="64">
        <v>29.954218999999998</v>
      </c>
      <c r="K171" s="64">
        <v>29.954218999999998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>
        <v>411</v>
      </c>
      <c r="I172" s="63" t="s">
        <v>1379</v>
      </c>
      <c r="J172" s="64">
        <v>16.474406999999999</v>
      </c>
      <c r="K172" s="64">
        <v>16.474406999999999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>
        <v>412</v>
      </c>
      <c r="I173" s="63" t="s">
        <v>1380</v>
      </c>
      <c r="J173" s="64">
        <v>25.516562</v>
      </c>
      <c r="K173" s="64">
        <v>25.516562</v>
      </c>
      <c r="L173" s="64">
        <f t="shared" si="3"/>
        <v>0</v>
      </c>
    </row>
    <row r="174" spans="1:12" ht="15.95" customHeight="1" x14ac:dyDescent="0.2">
      <c r="A174" s="8"/>
      <c r="B174" s="28"/>
      <c r="C174" s="28"/>
      <c r="D174" s="24" t="s">
        <v>39</v>
      </c>
      <c r="E174" s="24"/>
      <c r="F174" s="24"/>
      <c r="G174" s="57"/>
      <c r="H174" s="58"/>
      <c r="I174" s="59"/>
      <c r="J174" s="60">
        <v>1136594.4139479999</v>
      </c>
      <c r="K174" s="60">
        <v>1322329.5657816315</v>
      </c>
      <c r="L174" s="60">
        <f t="shared" si="3"/>
        <v>185735.15183363156</v>
      </c>
    </row>
    <row r="175" spans="1:12" ht="15" x14ac:dyDescent="0.2">
      <c r="A175" s="8"/>
      <c r="B175" s="28"/>
      <c r="C175" s="28"/>
      <c r="D175" s="13"/>
      <c r="E175" s="29">
        <v>2</v>
      </c>
      <c r="F175" s="30" t="s">
        <v>40</v>
      </c>
      <c r="G175" s="31"/>
      <c r="H175" s="32"/>
      <c r="I175" s="33"/>
      <c r="J175" s="34">
        <v>1569.84455</v>
      </c>
      <c r="K175" s="34">
        <v>751.52099016</v>
      </c>
      <c r="L175" s="34">
        <f t="shared" si="3"/>
        <v>-818.32355984000003</v>
      </c>
    </row>
    <row r="176" spans="1:12" ht="15" x14ac:dyDescent="0.2">
      <c r="A176" s="8"/>
      <c r="B176" s="28"/>
      <c r="C176" s="28"/>
      <c r="D176" s="13"/>
      <c r="E176" s="13"/>
      <c r="F176" s="13"/>
      <c r="G176" s="61" t="s">
        <v>2</v>
      </c>
      <c r="H176" s="62"/>
      <c r="I176" s="63"/>
      <c r="J176" s="64">
        <v>1569.84455</v>
      </c>
      <c r="K176" s="64">
        <v>751.52099016</v>
      </c>
      <c r="L176" s="64">
        <f t="shared" si="3"/>
        <v>-818.32355984000003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>
        <v>112</v>
      </c>
      <c r="I177" s="63" t="s">
        <v>1381</v>
      </c>
      <c r="J177" s="64">
        <v>138.589361</v>
      </c>
      <c r="K177" s="64">
        <v>71.440435699999952</v>
      </c>
      <c r="L177" s="64">
        <f t="shared" si="3"/>
        <v>-67.148925300000045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>
        <v>113</v>
      </c>
      <c r="I178" s="63" t="s">
        <v>1382</v>
      </c>
      <c r="J178" s="64">
        <v>435.85562800000002</v>
      </c>
      <c r="K178" s="64">
        <v>358.53687768000003</v>
      </c>
      <c r="L178" s="64">
        <f t="shared" si="3"/>
        <v>-77.318750319999992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>
        <v>114</v>
      </c>
      <c r="I179" s="63" t="s">
        <v>1383</v>
      </c>
      <c r="J179" s="64">
        <v>64.194995000000006</v>
      </c>
      <c r="K179" s="64">
        <v>11.874316790000005</v>
      </c>
      <c r="L179" s="64">
        <f t="shared" si="3"/>
        <v>-52.320678209999997</v>
      </c>
    </row>
    <row r="180" spans="1:12" ht="30" x14ac:dyDescent="0.2">
      <c r="A180" s="8"/>
      <c r="B180" s="28"/>
      <c r="C180" s="28"/>
      <c r="D180" s="13"/>
      <c r="E180" s="13"/>
      <c r="F180" s="13"/>
      <c r="G180" s="61"/>
      <c r="H180" s="62">
        <v>115</v>
      </c>
      <c r="I180" s="63" t="s">
        <v>1384</v>
      </c>
      <c r="J180" s="64">
        <v>113.573632</v>
      </c>
      <c r="K180" s="64">
        <v>79.430032189999991</v>
      </c>
      <c r="L180" s="64">
        <f t="shared" si="3"/>
        <v>-34.143599810000012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>
        <v>127</v>
      </c>
      <c r="I181" s="63" t="s">
        <v>1385</v>
      </c>
      <c r="J181" s="64">
        <v>33.194375999999998</v>
      </c>
      <c r="K181" s="64">
        <v>20.695218250000003</v>
      </c>
      <c r="L181" s="64">
        <f t="shared" si="3"/>
        <v>-12.499157749999995</v>
      </c>
    </row>
    <row r="182" spans="1:12" ht="15" x14ac:dyDescent="0.2">
      <c r="A182" s="8"/>
      <c r="B182" s="28"/>
      <c r="C182" s="28"/>
      <c r="D182" s="13"/>
      <c r="E182" s="13"/>
      <c r="F182" s="13"/>
      <c r="G182" s="61"/>
      <c r="H182" s="62">
        <v>128</v>
      </c>
      <c r="I182" s="63" t="s">
        <v>1386</v>
      </c>
      <c r="J182" s="64">
        <v>30.06043</v>
      </c>
      <c r="K182" s="64">
        <v>22.313825350000009</v>
      </c>
      <c r="L182" s="64">
        <f t="shared" si="3"/>
        <v>-7.7466046499999912</v>
      </c>
    </row>
    <row r="183" spans="1:12" ht="15" x14ac:dyDescent="0.2">
      <c r="A183" s="8"/>
      <c r="B183" s="28"/>
      <c r="C183" s="28"/>
      <c r="D183" s="13"/>
      <c r="E183" s="13"/>
      <c r="F183" s="13"/>
      <c r="G183" s="61"/>
      <c r="H183" s="62">
        <v>129</v>
      </c>
      <c r="I183" s="63" t="s">
        <v>1387</v>
      </c>
      <c r="J183" s="64">
        <v>43.034565000000001</v>
      </c>
      <c r="K183" s="64">
        <v>45.90611117000001</v>
      </c>
      <c r="L183" s="64">
        <f t="shared" si="3"/>
        <v>2.8715461700000091</v>
      </c>
    </row>
    <row r="184" spans="1:12" ht="15" x14ac:dyDescent="0.2">
      <c r="A184" s="8"/>
      <c r="B184" s="28"/>
      <c r="C184" s="28"/>
      <c r="D184" s="13"/>
      <c r="E184" s="13"/>
      <c r="F184" s="13"/>
      <c r="G184" s="61"/>
      <c r="H184" s="62">
        <v>132</v>
      </c>
      <c r="I184" s="63" t="s">
        <v>1304</v>
      </c>
      <c r="J184" s="64">
        <v>13.331683999999999</v>
      </c>
      <c r="K184" s="64">
        <v>4.2401613900000008</v>
      </c>
      <c r="L184" s="64">
        <f t="shared" si="3"/>
        <v>-9.0915226099999984</v>
      </c>
    </row>
    <row r="185" spans="1:12" ht="15" x14ac:dyDescent="0.2">
      <c r="A185" s="8"/>
      <c r="B185" s="28"/>
      <c r="C185" s="28"/>
      <c r="D185" s="13"/>
      <c r="E185" s="13"/>
      <c r="F185" s="13"/>
      <c r="G185" s="61"/>
      <c r="H185" s="62">
        <v>133</v>
      </c>
      <c r="I185" s="63" t="s">
        <v>1388</v>
      </c>
      <c r="J185" s="64">
        <v>14.060214</v>
      </c>
      <c r="K185" s="64">
        <v>10.323957990000004</v>
      </c>
      <c r="L185" s="64">
        <f t="shared" si="3"/>
        <v>-3.7362560099999964</v>
      </c>
    </row>
    <row r="186" spans="1:12" ht="15" x14ac:dyDescent="0.2">
      <c r="A186" s="8"/>
      <c r="B186" s="28"/>
      <c r="C186" s="28"/>
      <c r="D186" s="13"/>
      <c r="E186" s="13"/>
      <c r="F186" s="13"/>
      <c r="G186" s="61"/>
      <c r="H186" s="62">
        <v>135</v>
      </c>
      <c r="I186" s="63" t="s">
        <v>1389</v>
      </c>
      <c r="J186" s="64">
        <v>16.842628999999999</v>
      </c>
      <c r="K186" s="64">
        <v>23.031129799999999</v>
      </c>
      <c r="L186" s="64">
        <f t="shared" si="3"/>
        <v>6.1885007999999999</v>
      </c>
    </row>
    <row r="187" spans="1:12" ht="15" x14ac:dyDescent="0.2">
      <c r="A187" s="8"/>
      <c r="B187" s="28"/>
      <c r="C187" s="28"/>
      <c r="D187" s="13"/>
      <c r="E187" s="13"/>
      <c r="F187" s="13"/>
      <c r="G187" s="61"/>
      <c r="H187" s="62">
        <v>136</v>
      </c>
      <c r="I187" s="63" t="s">
        <v>1390</v>
      </c>
      <c r="J187" s="64">
        <v>9.3036279999999998</v>
      </c>
      <c r="K187" s="64">
        <v>4.7440956199999995</v>
      </c>
      <c r="L187" s="64">
        <f t="shared" si="3"/>
        <v>-4.5595323800000003</v>
      </c>
    </row>
    <row r="188" spans="1:12" ht="15" x14ac:dyDescent="0.2">
      <c r="A188" s="8"/>
      <c r="B188" s="28"/>
      <c r="C188" s="28"/>
      <c r="D188" s="13"/>
      <c r="E188" s="13"/>
      <c r="F188" s="13"/>
      <c r="G188" s="61"/>
      <c r="H188" s="62">
        <v>137</v>
      </c>
      <c r="I188" s="63" t="s">
        <v>1391</v>
      </c>
      <c r="J188" s="64">
        <v>6.5973940000000004</v>
      </c>
      <c r="K188" s="64">
        <v>0.83741597999999995</v>
      </c>
      <c r="L188" s="64">
        <f t="shared" si="3"/>
        <v>-5.7599780200000001</v>
      </c>
    </row>
    <row r="189" spans="1:12" ht="15" x14ac:dyDescent="0.2">
      <c r="A189" s="8"/>
      <c r="B189" s="28"/>
      <c r="C189" s="28"/>
      <c r="D189" s="13"/>
      <c r="E189" s="13"/>
      <c r="F189" s="13"/>
      <c r="G189" s="61"/>
      <c r="H189" s="62">
        <v>138</v>
      </c>
      <c r="I189" s="63" t="s">
        <v>1392</v>
      </c>
      <c r="J189" s="64">
        <v>7.6059020000000004</v>
      </c>
      <c r="K189" s="64">
        <v>6.00140604</v>
      </c>
      <c r="L189" s="64">
        <f t="shared" si="3"/>
        <v>-1.6044959600000004</v>
      </c>
    </row>
    <row r="190" spans="1:12" ht="15" x14ac:dyDescent="0.2">
      <c r="A190" s="8"/>
      <c r="B190" s="28"/>
      <c r="C190" s="28"/>
      <c r="D190" s="13"/>
      <c r="E190" s="13"/>
      <c r="F190" s="13"/>
      <c r="G190" s="61"/>
      <c r="H190" s="62">
        <v>139</v>
      </c>
      <c r="I190" s="63" t="s">
        <v>1393</v>
      </c>
      <c r="J190" s="64">
        <v>11.660413999999999</v>
      </c>
      <c r="K190" s="64">
        <v>8.0793224400000003</v>
      </c>
      <c r="L190" s="64">
        <f t="shared" si="3"/>
        <v>-3.5810915599999991</v>
      </c>
    </row>
    <row r="191" spans="1:12" ht="15" x14ac:dyDescent="0.2">
      <c r="A191" s="8"/>
      <c r="B191" s="28"/>
      <c r="C191" s="28"/>
      <c r="D191" s="13"/>
      <c r="E191" s="13"/>
      <c r="F191" s="13"/>
      <c r="G191" s="61"/>
      <c r="H191" s="62">
        <v>140</v>
      </c>
      <c r="I191" s="63" t="s">
        <v>1394</v>
      </c>
      <c r="J191" s="64">
        <v>14.495903</v>
      </c>
      <c r="K191" s="64">
        <v>19.831333140000005</v>
      </c>
      <c r="L191" s="64">
        <f t="shared" si="3"/>
        <v>5.335430140000005</v>
      </c>
    </row>
    <row r="192" spans="1:12" ht="15" x14ac:dyDescent="0.2">
      <c r="A192" s="8"/>
      <c r="B192" s="28"/>
      <c r="C192" s="28"/>
      <c r="D192" s="13"/>
      <c r="E192" s="13"/>
      <c r="F192" s="13"/>
      <c r="G192" s="61"/>
      <c r="H192" s="62">
        <v>141</v>
      </c>
      <c r="I192" s="63" t="s">
        <v>1395</v>
      </c>
      <c r="J192" s="64">
        <v>6.5509120000000003</v>
      </c>
      <c r="K192" s="64">
        <v>4.0189744200000002</v>
      </c>
      <c r="L192" s="64">
        <f t="shared" si="3"/>
        <v>-2.5319375800000001</v>
      </c>
    </row>
    <row r="193" spans="1:12" ht="15" x14ac:dyDescent="0.2">
      <c r="A193" s="8"/>
      <c r="B193" s="28"/>
      <c r="C193" s="28"/>
      <c r="D193" s="13"/>
      <c r="E193" s="13"/>
      <c r="F193" s="13"/>
      <c r="G193" s="61"/>
      <c r="H193" s="62">
        <v>210</v>
      </c>
      <c r="I193" s="63" t="s">
        <v>1396</v>
      </c>
      <c r="J193" s="64">
        <v>374.13345900000002</v>
      </c>
      <c r="K193" s="64">
        <v>27.070118580000006</v>
      </c>
      <c r="L193" s="64">
        <f t="shared" si="3"/>
        <v>-347.06334042000003</v>
      </c>
    </row>
    <row r="194" spans="1:12" ht="15" x14ac:dyDescent="0.2">
      <c r="A194" s="8"/>
      <c r="B194" s="28"/>
      <c r="C194" s="28"/>
      <c r="D194" s="13"/>
      <c r="E194" s="13"/>
      <c r="F194" s="13"/>
      <c r="G194" s="61"/>
      <c r="H194" s="62">
        <v>211</v>
      </c>
      <c r="I194" s="63" t="s">
        <v>1397</v>
      </c>
      <c r="J194" s="64">
        <v>236.759424</v>
      </c>
      <c r="K194" s="64">
        <v>33.146257630000001</v>
      </c>
      <c r="L194" s="64">
        <f t="shared" si="3"/>
        <v>-203.61316636999999</v>
      </c>
    </row>
    <row r="195" spans="1:12" ht="15" x14ac:dyDescent="0.2">
      <c r="A195" s="8"/>
      <c r="B195" s="28"/>
      <c r="C195" s="28"/>
      <c r="D195" s="13"/>
      <c r="E195" s="29">
        <v>4</v>
      </c>
      <c r="F195" s="30" t="s">
        <v>41</v>
      </c>
      <c r="G195" s="31"/>
      <c r="H195" s="32"/>
      <c r="I195" s="33"/>
      <c r="J195" s="34">
        <v>60783.083251999997</v>
      </c>
      <c r="K195" s="34">
        <v>45814.061576039996</v>
      </c>
      <c r="L195" s="34">
        <f t="shared" si="3"/>
        <v>-14969.021675960001</v>
      </c>
    </row>
    <row r="196" spans="1:12" ht="15" x14ac:dyDescent="0.2">
      <c r="A196" s="8"/>
      <c r="B196" s="28"/>
      <c r="C196" s="28"/>
      <c r="D196" s="13"/>
      <c r="E196" s="13"/>
      <c r="F196" s="13"/>
      <c r="G196" s="61" t="s">
        <v>2</v>
      </c>
      <c r="H196" s="62"/>
      <c r="I196" s="63"/>
      <c r="J196" s="64">
        <v>5480.3234769999999</v>
      </c>
      <c r="K196" s="64">
        <v>5207.462250999999</v>
      </c>
      <c r="L196" s="64">
        <f t="shared" si="3"/>
        <v>-272.8612260000009</v>
      </c>
    </row>
    <row r="197" spans="1:12" ht="15" x14ac:dyDescent="0.2">
      <c r="A197" s="8"/>
      <c r="B197" s="28"/>
      <c r="C197" s="28"/>
      <c r="D197" s="13"/>
      <c r="E197" s="13"/>
      <c r="F197" s="13"/>
      <c r="G197" s="61"/>
      <c r="H197" s="62">
        <v>100</v>
      </c>
      <c r="I197" s="63" t="s">
        <v>1398</v>
      </c>
      <c r="J197" s="64">
        <v>79.527204999999995</v>
      </c>
      <c r="K197" s="64">
        <v>59.356197020000003</v>
      </c>
      <c r="L197" s="64">
        <f t="shared" si="3"/>
        <v>-20.171007979999992</v>
      </c>
    </row>
    <row r="198" spans="1:12" ht="15" x14ac:dyDescent="0.2">
      <c r="A198" s="8"/>
      <c r="B198" s="28"/>
      <c r="C198" s="28"/>
      <c r="D198" s="13"/>
      <c r="E198" s="13"/>
      <c r="F198" s="13"/>
      <c r="G198" s="61"/>
      <c r="H198" s="62">
        <v>101</v>
      </c>
      <c r="I198" s="63" t="s">
        <v>1399</v>
      </c>
      <c r="J198" s="64">
        <v>22.693643999999999</v>
      </c>
      <c r="K198" s="64">
        <v>20.002832429999998</v>
      </c>
      <c r="L198" s="64">
        <f t="shared" si="3"/>
        <v>-2.690811570000001</v>
      </c>
    </row>
    <row r="199" spans="1:12" ht="15" x14ac:dyDescent="0.2">
      <c r="A199" s="8"/>
      <c r="B199" s="28"/>
      <c r="C199" s="28"/>
      <c r="D199" s="13"/>
      <c r="E199" s="13"/>
      <c r="F199" s="13"/>
      <c r="G199" s="61"/>
      <c r="H199" s="62">
        <v>111</v>
      </c>
      <c r="I199" s="63" t="s">
        <v>1400</v>
      </c>
      <c r="J199" s="64">
        <v>1775.003473</v>
      </c>
      <c r="K199" s="64">
        <v>38.889189189999996</v>
      </c>
      <c r="L199" s="64">
        <f t="shared" si="3"/>
        <v>-1736.11428381</v>
      </c>
    </row>
    <row r="200" spans="1:12" ht="15" x14ac:dyDescent="0.2">
      <c r="A200" s="8"/>
      <c r="B200" s="28"/>
      <c r="C200" s="28"/>
      <c r="D200" s="13"/>
      <c r="E200" s="13"/>
      <c r="F200" s="13"/>
      <c r="G200" s="61"/>
      <c r="H200" s="62">
        <v>114</v>
      </c>
      <c r="I200" s="63" t="s">
        <v>1304</v>
      </c>
      <c r="J200" s="64">
        <v>64.934573</v>
      </c>
      <c r="K200" s="64">
        <v>30.543095860000008</v>
      </c>
      <c r="L200" s="64">
        <f t="shared" si="3"/>
        <v>-34.391477139999992</v>
      </c>
    </row>
    <row r="201" spans="1:12" ht="15" x14ac:dyDescent="0.2">
      <c r="A201" s="8"/>
      <c r="B201" s="28"/>
      <c r="C201" s="28"/>
      <c r="D201" s="13"/>
      <c r="E201" s="13"/>
      <c r="F201" s="13"/>
      <c r="G201" s="61"/>
      <c r="H201" s="62">
        <v>120</v>
      </c>
      <c r="I201" s="63" t="s">
        <v>1401</v>
      </c>
      <c r="J201" s="64">
        <v>29.679793</v>
      </c>
      <c r="K201" s="64">
        <v>9.1458979599999992</v>
      </c>
      <c r="L201" s="64">
        <f t="shared" si="3"/>
        <v>-20.533895040000001</v>
      </c>
    </row>
    <row r="202" spans="1:12" ht="15" x14ac:dyDescent="0.2">
      <c r="A202" s="8"/>
      <c r="B202" s="28"/>
      <c r="C202" s="28"/>
      <c r="D202" s="13"/>
      <c r="E202" s="13"/>
      <c r="F202" s="13"/>
      <c r="G202" s="61"/>
      <c r="H202" s="62">
        <v>121</v>
      </c>
      <c r="I202" s="63" t="s">
        <v>1402</v>
      </c>
      <c r="J202" s="64">
        <v>42.268467000000001</v>
      </c>
      <c r="K202" s="64">
        <v>20.246437560000004</v>
      </c>
      <c r="L202" s="64">
        <f t="shared" ref="L202:L265" si="4">+K202-J202</f>
        <v>-22.022029439999997</v>
      </c>
    </row>
    <row r="203" spans="1:12" ht="15" x14ac:dyDescent="0.2">
      <c r="A203" s="8"/>
      <c r="B203" s="28"/>
      <c r="C203" s="28"/>
      <c r="D203" s="13"/>
      <c r="E203" s="13"/>
      <c r="F203" s="13"/>
      <c r="G203" s="61"/>
      <c r="H203" s="62">
        <v>122</v>
      </c>
      <c r="I203" s="63" t="s">
        <v>1403</v>
      </c>
      <c r="J203" s="64">
        <v>31.477409999999999</v>
      </c>
      <c r="K203" s="64">
        <v>8.77011027</v>
      </c>
      <c r="L203" s="64">
        <f t="shared" si="4"/>
        <v>-22.707299729999999</v>
      </c>
    </row>
    <row r="204" spans="1:12" ht="30" x14ac:dyDescent="0.2">
      <c r="A204" s="8"/>
      <c r="B204" s="28"/>
      <c r="C204" s="28"/>
      <c r="D204" s="13"/>
      <c r="E204" s="13"/>
      <c r="F204" s="13"/>
      <c r="G204" s="61"/>
      <c r="H204" s="62">
        <v>123</v>
      </c>
      <c r="I204" s="63" t="s">
        <v>1404</v>
      </c>
      <c r="J204" s="64">
        <v>24.237869</v>
      </c>
      <c r="K204" s="64">
        <v>9.0143121999999991</v>
      </c>
      <c r="L204" s="64">
        <f t="shared" si="4"/>
        <v>-15.223556800000001</v>
      </c>
    </row>
    <row r="205" spans="1:12" ht="15" x14ac:dyDescent="0.2">
      <c r="A205" s="8"/>
      <c r="B205" s="28"/>
      <c r="C205" s="28"/>
      <c r="D205" s="13"/>
      <c r="E205" s="13"/>
      <c r="F205" s="13"/>
      <c r="G205" s="61"/>
      <c r="H205" s="62">
        <v>130</v>
      </c>
      <c r="I205" s="63" t="s">
        <v>1405</v>
      </c>
      <c r="J205" s="64">
        <v>72.051837000000006</v>
      </c>
      <c r="K205" s="64">
        <v>60.325839480000013</v>
      </c>
      <c r="L205" s="64">
        <f t="shared" si="4"/>
        <v>-11.725997519999993</v>
      </c>
    </row>
    <row r="206" spans="1:12" ht="15" x14ac:dyDescent="0.2">
      <c r="A206" s="8"/>
      <c r="B206" s="28"/>
      <c r="C206" s="28"/>
      <c r="D206" s="13"/>
      <c r="E206" s="13"/>
      <c r="F206" s="13"/>
      <c r="G206" s="61"/>
      <c r="H206" s="62">
        <v>131</v>
      </c>
      <c r="I206" s="63" t="s">
        <v>1406</v>
      </c>
      <c r="J206" s="64">
        <v>29.202314000000001</v>
      </c>
      <c r="K206" s="64">
        <v>21.664814749999998</v>
      </c>
      <c r="L206" s="64">
        <f t="shared" si="4"/>
        <v>-7.5374992500000033</v>
      </c>
    </row>
    <row r="207" spans="1:12" ht="15" x14ac:dyDescent="0.2">
      <c r="A207" s="8"/>
      <c r="B207" s="28"/>
      <c r="C207" s="28"/>
      <c r="D207" s="13"/>
      <c r="E207" s="13"/>
      <c r="F207" s="13"/>
      <c r="G207" s="61"/>
      <c r="H207" s="62">
        <v>132</v>
      </c>
      <c r="I207" s="63" t="s">
        <v>1407</v>
      </c>
      <c r="J207" s="64">
        <v>12.280257000000001</v>
      </c>
      <c r="K207" s="64">
        <v>10.38568214</v>
      </c>
      <c r="L207" s="64">
        <f t="shared" si="4"/>
        <v>-1.8945748600000005</v>
      </c>
    </row>
    <row r="208" spans="1:12" ht="15" x14ac:dyDescent="0.2">
      <c r="A208" s="8"/>
      <c r="B208" s="28"/>
      <c r="C208" s="28"/>
      <c r="D208" s="13"/>
      <c r="E208" s="13"/>
      <c r="F208" s="13"/>
      <c r="G208" s="61"/>
      <c r="H208" s="62">
        <v>133</v>
      </c>
      <c r="I208" s="63" t="s">
        <v>1408</v>
      </c>
      <c r="J208" s="64">
        <v>7.503609</v>
      </c>
      <c r="K208" s="64">
        <v>4.9101747600000021</v>
      </c>
      <c r="L208" s="64">
        <f t="shared" si="4"/>
        <v>-2.5934342399999979</v>
      </c>
    </row>
    <row r="209" spans="1:12" ht="15" x14ac:dyDescent="0.2">
      <c r="A209" s="8"/>
      <c r="B209" s="28"/>
      <c r="C209" s="28"/>
      <c r="D209" s="13"/>
      <c r="E209" s="13"/>
      <c r="F209" s="13"/>
      <c r="G209" s="61"/>
      <c r="H209" s="62">
        <v>200</v>
      </c>
      <c r="I209" s="63" t="s">
        <v>1409</v>
      </c>
      <c r="J209" s="64">
        <v>41.672683999999997</v>
      </c>
      <c r="K209" s="64">
        <v>30.095500529999999</v>
      </c>
      <c r="L209" s="64">
        <f t="shared" si="4"/>
        <v>-11.577183469999998</v>
      </c>
    </row>
    <row r="210" spans="1:12" ht="15" x14ac:dyDescent="0.2">
      <c r="A210" s="8"/>
      <c r="B210" s="28"/>
      <c r="C210" s="28"/>
      <c r="D210" s="13"/>
      <c r="E210" s="13"/>
      <c r="F210" s="13"/>
      <c r="G210" s="61"/>
      <c r="H210" s="62">
        <v>211</v>
      </c>
      <c r="I210" s="63" t="s">
        <v>1410</v>
      </c>
      <c r="J210" s="64">
        <v>82.165769999999995</v>
      </c>
      <c r="K210" s="64">
        <v>84.888724689999989</v>
      </c>
      <c r="L210" s="64">
        <f t="shared" si="4"/>
        <v>2.7229546899999946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>
        <v>212</v>
      </c>
      <c r="I211" s="63" t="s">
        <v>1411</v>
      </c>
      <c r="J211" s="64">
        <v>17.743921</v>
      </c>
      <c r="K211" s="64">
        <v>13.155305799999999</v>
      </c>
      <c r="L211" s="64">
        <f t="shared" si="4"/>
        <v>-4.5886152000000013</v>
      </c>
    </row>
    <row r="212" spans="1:12" ht="30" x14ac:dyDescent="0.2">
      <c r="A212" s="8"/>
      <c r="B212" s="28"/>
      <c r="C212" s="28"/>
      <c r="D212" s="13"/>
      <c r="E212" s="13"/>
      <c r="F212" s="13"/>
      <c r="G212" s="61"/>
      <c r="H212" s="62">
        <v>214</v>
      </c>
      <c r="I212" s="63" t="s">
        <v>1412</v>
      </c>
      <c r="J212" s="64">
        <v>146.157196</v>
      </c>
      <c r="K212" s="64">
        <v>146.19441436999998</v>
      </c>
      <c r="L212" s="64">
        <f t="shared" si="4"/>
        <v>3.721836999997663E-2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>
        <v>215</v>
      </c>
      <c r="I213" s="63" t="s">
        <v>1413</v>
      </c>
      <c r="J213" s="64">
        <v>75.089873999999995</v>
      </c>
      <c r="K213" s="64">
        <v>69.719756950000004</v>
      </c>
      <c r="L213" s="64">
        <f t="shared" si="4"/>
        <v>-5.3701170499999904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>
        <v>216</v>
      </c>
      <c r="I214" s="63" t="s">
        <v>1414</v>
      </c>
      <c r="J214" s="64">
        <v>8.9901160000000004</v>
      </c>
      <c r="K214" s="64">
        <v>2.7983692799999997</v>
      </c>
      <c r="L214" s="64">
        <f t="shared" si="4"/>
        <v>-6.1917467200000011</v>
      </c>
    </row>
    <row r="215" spans="1:12" ht="15" x14ac:dyDescent="0.2">
      <c r="A215" s="8"/>
      <c r="B215" s="28"/>
      <c r="C215" s="28"/>
      <c r="D215" s="13"/>
      <c r="E215" s="13"/>
      <c r="F215" s="13"/>
      <c r="G215" s="61"/>
      <c r="H215" s="62">
        <v>217</v>
      </c>
      <c r="I215" s="78" t="s">
        <v>1415</v>
      </c>
      <c r="J215" s="64">
        <v>19.148793000000001</v>
      </c>
      <c r="K215" s="64">
        <v>13.189412499999996</v>
      </c>
      <c r="L215" s="64">
        <f t="shared" si="4"/>
        <v>-5.9593805000000053</v>
      </c>
    </row>
    <row r="216" spans="1:12" ht="15" x14ac:dyDescent="0.2">
      <c r="A216" s="8"/>
      <c r="B216" s="28"/>
      <c r="C216" s="28"/>
      <c r="D216" s="13"/>
      <c r="E216" s="13"/>
      <c r="F216" s="13"/>
      <c r="G216" s="61"/>
      <c r="H216" s="62">
        <v>218</v>
      </c>
      <c r="I216" s="63" t="s">
        <v>1416</v>
      </c>
      <c r="J216" s="64">
        <v>1.909856</v>
      </c>
      <c r="K216" s="64">
        <v>0</v>
      </c>
      <c r="L216" s="64">
        <f t="shared" si="4"/>
        <v>-1.909856</v>
      </c>
    </row>
    <row r="217" spans="1:12" ht="15" x14ac:dyDescent="0.2">
      <c r="A217" s="8"/>
      <c r="B217" s="28"/>
      <c r="C217" s="28"/>
      <c r="D217" s="13"/>
      <c r="E217" s="13"/>
      <c r="F217" s="13"/>
      <c r="G217" s="61"/>
      <c r="H217" s="62">
        <v>300</v>
      </c>
      <c r="I217" s="63" t="s">
        <v>1417</v>
      </c>
      <c r="J217" s="64">
        <v>19.039553000000002</v>
      </c>
      <c r="K217" s="64">
        <v>9.4219307299999979</v>
      </c>
      <c r="L217" s="64">
        <f t="shared" si="4"/>
        <v>-9.6176222700000036</v>
      </c>
    </row>
    <row r="218" spans="1:12" ht="15" x14ac:dyDescent="0.2">
      <c r="A218" s="8"/>
      <c r="B218" s="28"/>
      <c r="C218" s="28"/>
      <c r="D218" s="13"/>
      <c r="E218" s="13"/>
      <c r="F218" s="13"/>
      <c r="G218" s="61"/>
      <c r="H218" s="62">
        <v>310</v>
      </c>
      <c r="I218" s="63" t="s">
        <v>1418</v>
      </c>
      <c r="J218" s="64">
        <v>8.971743</v>
      </c>
      <c r="K218" s="64">
        <v>9.9069660300000013</v>
      </c>
      <c r="L218" s="64">
        <f t="shared" si="4"/>
        <v>0.93522303000000129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>
        <v>311</v>
      </c>
      <c r="I219" s="63" t="s">
        <v>1419</v>
      </c>
      <c r="J219" s="64">
        <v>32.312139000000002</v>
      </c>
      <c r="K219" s="64">
        <v>31.172275310000003</v>
      </c>
      <c r="L219" s="64">
        <f t="shared" si="4"/>
        <v>-1.1398636899999985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>
        <v>312</v>
      </c>
      <c r="I220" s="63" t="s">
        <v>1420</v>
      </c>
      <c r="J220" s="64">
        <v>12.954222</v>
      </c>
      <c r="K220" s="64">
        <v>12.105889080000001</v>
      </c>
      <c r="L220" s="64">
        <f t="shared" si="4"/>
        <v>-0.84833291999999894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>
        <v>313</v>
      </c>
      <c r="I221" s="63" t="s">
        <v>1421</v>
      </c>
      <c r="J221" s="64">
        <v>15.954255</v>
      </c>
      <c r="K221" s="64">
        <v>11.18562457</v>
      </c>
      <c r="L221" s="64">
        <f t="shared" si="4"/>
        <v>-4.76863043</v>
      </c>
    </row>
    <row r="222" spans="1:12" ht="15" x14ac:dyDescent="0.2">
      <c r="A222" s="8"/>
      <c r="B222" s="28"/>
      <c r="C222" s="28"/>
      <c r="D222" s="13"/>
      <c r="E222" s="13"/>
      <c r="F222" s="13"/>
      <c r="G222" s="61"/>
      <c r="H222" s="62">
        <v>400</v>
      </c>
      <c r="I222" s="63" t="s">
        <v>1422</v>
      </c>
      <c r="J222" s="64">
        <v>20.574604999999998</v>
      </c>
      <c r="K222" s="64">
        <v>21.12895718</v>
      </c>
      <c r="L222" s="64">
        <f t="shared" si="4"/>
        <v>0.55435218000000219</v>
      </c>
    </row>
    <row r="223" spans="1:12" ht="30" x14ac:dyDescent="0.2">
      <c r="A223" s="8"/>
      <c r="B223" s="28"/>
      <c r="C223" s="28"/>
      <c r="D223" s="13"/>
      <c r="E223" s="13"/>
      <c r="F223" s="13"/>
      <c r="G223" s="61"/>
      <c r="H223" s="62">
        <v>410</v>
      </c>
      <c r="I223" s="63" t="s">
        <v>1423</v>
      </c>
      <c r="J223" s="64">
        <v>388.17575299999999</v>
      </c>
      <c r="K223" s="64">
        <v>285.52664407999998</v>
      </c>
      <c r="L223" s="64">
        <f t="shared" si="4"/>
        <v>-102.64910892</v>
      </c>
    </row>
    <row r="224" spans="1:12" ht="15" x14ac:dyDescent="0.2">
      <c r="A224" s="8"/>
      <c r="B224" s="28"/>
      <c r="C224" s="28"/>
      <c r="D224" s="13"/>
      <c r="E224" s="13"/>
      <c r="F224" s="13"/>
      <c r="G224" s="61"/>
      <c r="H224" s="62">
        <v>411</v>
      </c>
      <c r="I224" s="63" t="s">
        <v>1424</v>
      </c>
      <c r="J224" s="64">
        <v>22.448604</v>
      </c>
      <c r="K224" s="64">
        <v>20.967358139999998</v>
      </c>
      <c r="L224" s="64">
        <f t="shared" si="4"/>
        <v>-1.4812458600000014</v>
      </c>
    </row>
    <row r="225" spans="1:12" ht="15" x14ac:dyDescent="0.2">
      <c r="A225" s="8"/>
      <c r="B225" s="28"/>
      <c r="C225" s="28"/>
      <c r="D225" s="13"/>
      <c r="E225" s="13"/>
      <c r="F225" s="13"/>
      <c r="G225" s="61"/>
      <c r="H225" s="62">
        <v>412</v>
      </c>
      <c r="I225" s="63" t="s">
        <v>1425</v>
      </c>
      <c r="J225" s="64">
        <v>41.333198000000003</v>
      </c>
      <c r="K225" s="64">
        <v>61.217518080000012</v>
      </c>
      <c r="L225" s="64">
        <f t="shared" si="4"/>
        <v>19.884320080000009</v>
      </c>
    </row>
    <row r="226" spans="1:12" ht="30" x14ac:dyDescent="0.2">
      <c r="A226" s="8"/>
      <c r="B226" s="28"/>
      <c r="C226" s="28"/>
      <c r="D226" s="13"/>
      <c r="E226" s="13"/>
      <c r="F226" s="13"/>
      <c r="G226" s="61"/>
      <c r="H226" s="62">
        <v>500</v>
      </c>
      <c r="I226" s="63" t="s">
        <v>2366</v>
      </c>
      <c r="J226" s="64">
        <v>44.241467</v>
      </c>
      <c r="K226" s="64">
        <v>15.072861039999999</v>
      </c>
      <c r="L226" s="64">
        <f t="shared" si="4"/>
        <v>-29.168605960000001</v>
      </c>
    </row>
    <row r="227" spans="1:12" ht="15" x14ac:dyDescent="0.2">
      <c r="A227" s="8"/>
      <c r="B227" s="28"/>
      <c r="C227" s="28"/>
      <c r="D227" s="13"/>
      <c r="E227" s="13"/>
      <c r="F227" s="13"/>
      <c r="G227" s="61"/>
      <c r="H227" s="62">
        <v>510</v>
      </c>
      <c r="I227" s="63" t="s">
        <v>2367</v>
      </c>
      <c r="J227" s="64">
        <v>42.974299999999999</v>
      </c>
      <c r="K227" s="64">
        <v>43.832559060000001</v>
      </c>
      <c r="L227" s="64">
        <f t="shared" si="4"/>
        <v>0.85825906000000174</v>
      </c>
    </row>
    <row r="228" spans="1:12" ht="30" x14ac:dyDescent="0.2">
      <c r="A228" s="8"/>
      <c r="B228" s="28"/>
      <c r="C228" s="28"/>
      <c r="D228" s="13"/>
      <c r="E228" s="13"/>
      <c r="F228" s="13"/>
      <c r="G228" s="61"/>
      <c r="H228" s="62">
        <v>511</v>
      </c>
      <c r="I228" s="63" t="s">
        <v>1426</v>
      </c>
      <c r="J228" s="64">
        <v>43.951329000000001</v>
      </c>
      <c r="K228" s="64">
        <v>26.54471187</v>
      </c>
      <c r="L228" s="64">
        <f t="shared" si="4"/>
        <v>-17.406617130000001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>
        <v>512</v>
      </c>
      <c r="I229" s="63" t="s">
        <v>1427</v>
      </c>
      <c r="J229" s="64">
        <v>38.489238</v>
      </c>
      <c r="K229" s="64">
        <v>27.738244229999996</v>
      </c>
      <c r="L229" s="64">
        <f t="shared" si="4"/>
        <v>-10.750993770000004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>
        <v>513</v>
      </c>
      <c r="I230" s="63" t="s">
        <v>1428</v>
      </c>
      <c r="J230" s="64">
        <v>27.687739000000001</v>
      </c>
      <c r="K230" s="64">
        <v>20.834883669999996</v>
      </c>
      <c r="L230" s="64">
        <f t="shared" si="4"/>
        <v>-6.8528553300000041</v>
      </c>
    </row>
    <row r="231" spans="1:12" ht="30" x14ac:dyDescent="0.2">
      <c r="A231" s="8"/>
      <c r="B231" s="28"/>
      <c r="C231" s="28"/>
      <c r="D231" s="13"/>
      <c r="E231" s="13"/>
      <c r="F231" s="13"/>
      <c r="G231" s="61"/>
      <c r="H231" s="62">
        <v>514</v>
      </c>
      <c r="I231" s="63" t="s">
        <v>1429</v>
      </c>
      <c r="J231" s="64">
        <v>30.402612000000001</v>
      </c>
      <c r="K231" s="64">
        <v>24.079610850000005</v>
      </c>
      <c r="L231" s="64">
        <f t="shared" si="4"/>
        <v>-6.3230011499999961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>
        <v>600</v>
      </c>
      <c r="I232" s="63" t="s">
        <v>1430</v>
      </c>
      <c r="J232" s="64">
        <v>173.65759800000001</v>
      </c>
      <c r="K232" s="64">
        <v>96.004392269999997</v>
      </c>
      <c r="L232" s="64">
        <f t="shared" si="4"/>
        <v>-77.65320573000001</v>
      </c>
    </row>
    <row r="233" spans="1:12" ht="15" x14ac:dyDescent="0.2">
      <c r="A233" s="8"/>
      <c r="B233" s="28"/>
      <c r="C233" s="28"/>
      <c r="D233" s="13"/>
      <c r="E233" s="13"/>
      <c r="F233" s="13"/>
      <c r="G233" s="61"/>
      <c r="H233" s="62">
        <v>610</v>
      </c>
      <c r="I233" s="63" t="s">
        <v>1431</v>
      </c>
      <c r="J233" s="64">
        <v>20.575073</v>
      </c>
      <c r="K233" s="64">
        <v>10.9246982</v>
      </c>
      <c r="L233" s="64">
        <f t="shared" si="4"/>
        <v>-9.6503747999999998</v>
      </c>
    </row>
    <row r="234" spans="1:12" ht="15" x14ac:dyDescent="0.2">
      <c r="A234" s="8"/>
      <c r="B234" s="28"/>
      <c r="C234" s="28"/>
      <c r="D234" s="13"/>
      <c r="E234" s="13"/>
      <c r="F234" s="13"/>
      <c r="G234" s="61"/>
      <c r="H234" s="62">
        <v>611</v>
      </c>
      <c r="I234" s="63" t="s">
        <v>1432</v>
      </c>
      <c r="J234" s="64">
        <v>31.708314999999999</v>
      </c>
      <c r="K234" s="64">
        <v>20.92470518</v>
      </c>
      <c r="L234" s="64">
        <f t="shared" si="4"/>
        <v>-10.783609819999999</v>
      </c>
    </row>
    <row r="235" spans="1:12" ht="15" x14ac:dyDescent="0.2">
      <c r="A235" s="8"/>
      <c r="B235" s="28"/>
      <c r="C235" s="28"/>
      <c r="D235" s="13"/>
      <c r="E235" s="13"/>
      <c r="F235" s="13"/>
      <c r="G235" s="61"/>
      <c r="H235" s="62">
        <v>612</v>
      </c>
      <c r="I235" s="63" t="s">
        <v>1433</v>
      </c>
      <c r="J235" s="64">
        <v>59.447851</v>
      </c>
      <c r="K235" s="64">
        <v>29.421835840000004</v>
      </c>
      <c r="L235" s="64">
        <f t="shared" si="4"/>
        <v>-30.026015159999996</v>
      </c>
    </row>
    <row r="236" spans="1:12" ht="15" x14ac:dyDescent="0.2">
      <c r="A236" s="8"/>
      <c r="B236" s="28"/>
      <c r="C236" s="28"/>
      <c r="D236" s="13"/>
      <c r="E236" s="13"/>
      <c r="F236" s="13"/>
      <c r="G236" s="61"/>
      <c r="H236" s="62">
        <v>620</v>
      </c>
      <c r="I236" s="63" t="s">
        <v>1434</v>
      </c>
      <c r="J236" s="64">
        <v>14.775142000000001</v>
      </c>
      <c r="K236" s="64">
        <v>7.0749545700000001</v>
      </c>
      <c r="L236" s="64">
        <f t="shared" si="4"/>
        <v>-7.7001874300000006</v>
      </c>
    </row>
    <row r="237" spans="1:12" ht="15" x14ac:dyDescent="0.2">
      <c r="A237" s="8"/>
      <c r="B237" s="28"/>
      <c r="C237" s="28"/>
      <c r="D237" s="13"/>
      <c r="E237" s="13"/>
      <c r="F237" s="13"/>
      <c r="G237" s="61"/>
      <c r="H237" s="62">
        <v>621</v>
      </c>
      <c r="I237" s="63" t="s">
        <v>1435</v>
      </c>
      <c r="J237" s="64">
        <v>26.521778999999999</v>
      </c>
      <c r="K237" s="64">
        <v>14.062836259999999</v>
      </c>
      <c r="L237" s="64">
        <f t="shared" si="4"/>
        <v>-12.458942739999999</v>
      </c>
    </row>
    <row r="238" spans="1:12" ht="15" x14ac:dyDescent="0.2">
      <c r="A238" s="8"/>
      <c r="B238" s="28"/>
      <c r="C238" s="28"/>
      <c r="D238" s="13"/>
      <c r="E238" s="13"/>
      <c r="F238" s="13"/>
      <c r="G238" s="61"/>
      <c r="H238" s="62">
        <v>622</v>
      </c>
      <c r="I238" s="63" t="s">
        <v>1436</v>
      </c>
      <c r="J238" s="64">
        <v>12.314463</v>
      </c>
      <c r="K238" s="64">
        <v>4.7998622199999996</v>
      </c>
      <c r="L238" s="64">
        <f t="shared" si="4"/>
        <v>-7.5146007800000003</v>
      </c>
    </row>
    <row r="239" spans="1:12" ht="15" x14ac:dyDescent="0.2">
      <c r="A239" s="8"/>
      <c r="B239" s="28"/>
      <c r="C239" s="28"/>
      <c r="D239" s="13"/>
      <c r="E239" s="13"/>
      <c r="F239" s="13"/>
      <c r="G239" s="61"/>
      <c r="H239" s="62">
        <v>623</v>
      </c>
      <c r="I239" s="63" t="s">
        <v>1437</v>
      </c>
      <c r="J239" s="64">
        <v>16.708767999999999</v>
      </c>
      <c r="K239" s="64">
        <v>8.7986918499999973</v>
      </c>
      <c r="L239" s="64">
        <f t="shared" si="4"/>
        <v>-7.9100761500000019</v>
      </c>
    </row>
    <row r="240" spans="1:12" ht="15" x14ac:dyDescent="0.2">
      <c r="A240" s="8"/>
      <c r="B240" s="28"/>
      <c r="C240" s="28"/>
      <c r="D240" s="13"/>
      <c r="E240" s="13"/>
      <c r="F240" s="13"/>
      <c r="G240" s="61"/>
      <c r="H240" s="62">
        <v>630</v>
      </c>
      <c r="I240" s="63" t="s">
        <v>1438</v>
      </c>
      <c r="J240" s="64">
        <v>17.892893999999998</v>
      </c>
      <c r="K240" s="64">
        <v>10.843206990000001</v>
      </c>
      <c r="L240" s="64">
        <f t="shared" si="4"/>
        <v>-7.0496870099999978</v>
      </c>
    </row>
    <row r="241" spans="1:12" ht="15" x14ac:dyDescent="0.2">
      <c r="A241" s="8"/>
      <c r="B241" s="28"/>
      <c r="C241" s="28"/>
      <c r="D241" s="13"/>
      <c r="E241" s="13"/>
      <c r="F241" s="13"/>
      <c r="G241" s="61"/>
      <c r="H241" s="62">
        <v>631</v>
      </c>
      <c r="I241" s="63" t="s">
        <v>1439</v>
      </c>
      <c r="J241" s="64">
        <v>263.01252099999999</v>
      </c>
      <c r="K241" s="64">
        <v>145.31664088999997</v>
      </c>
      <c r="L241" s="64">
        <f t="shared" si="4"/>
        <v>-117.69588011000002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>
        <v>632</v>
      </c>
      <c r="I242" s="63" t="s">
        <v>1440</v>
      </c>
      <c r="J242" s="64">
        <v>71.208324000000005</v>
      </c>
      <c r="K242" s="64">
        <v>32.258206860000001</v>
      </c>
      <c r="L242" s="64">
        <f t="shared" si="4"/>
        <v>-38.950117140000003</v>
      </c>
    </row>
    <row r="243" spans="1:12" ht="15" x14ac:dyDescent="0.2">
      <c r="A243" s="8"/>
      <c r="B243" s="28"/>
      <c r="C243" s="28"/>
      <c r="D243" s="13"/>
      <c r="E243" s="13"/>
      <c r="F243" s="13"/>
      <c r="G243" s="61"/>
      <c r="H243" s="62">
        <v>640</v>
      </c>
      <c r="I243" s="63" t="s">
        <v>1441</v>
      </c>
      <c r="J243" s="64">
        <v>30.631087000000001</v>
      </c>
      <c r="K243" s="64">
        <v>16.614965410000003</v>
      </c>
      <c r="L243" s="64">
        <f t="shared" si="4"/>
        <v>-14.016121589999997</v>
      </c>
    </row>
    <row r="244" spans="1:12" ht="15" x14ac:dyDescent="0.2">
      <c r="A244" s="8"/>
      <c r="B244" s="28"/>
      <c r="C244" s="28"/>
      <c r="D244" s="13"/>
      <c r="E244" s="13"/>
      <c r="F244" s="13"/>
      <c r="G244" s="61"/>
      <c r="H244" s="62">
        <v>641</v>
      </c>
      <c r="I244" s="63" t="s">
        <v>1442</v>
      </c>
      <c r="J244" s="64">
        <v>39.357373000000003</v>
      </c>
      <c r="K244" s="64">
        <v>26.154895719999999</v>
      </c>
      <c r="L244" s="64">
        <f t="shared" si="4"/>
        <v>-13.202477280000004</v>
      </c>
    </row>
    <row r="245" spans="1:12" ht="15" x14ac:dyDescent="0.2">
      <c r="A245" s="8"/>
      <c r="B245" s="28"/>
      <c r="C245" s="28"/>
      <c r="D245" s="13"/>
      <c r="E245" s="13"/>
      <c r="F245" s="13"/>
      <c r="G245" s="61"/>
      <c r="H245" s="62">
        <v>642</v>
      </c>
      <c r="I245" s="63" t="s">
        <v>1443</v>
      </c>
      <c r="J245" s="64">
        <v>41.343350999999998</v>
      </c>
      <c r="K245" s="64">
        <v>21.06064615</v>
      </c>
      <c r="L245" s="64">
        <f t="shared" si="4"/>
        <v>-20.282704849999998</v>
      </c>
    </row>
    <row r="246" spans="1:12" ht="15" x14ac:dyDescent="0.2">
      <c r="A246" s="8"/>
      <c r="B246" s="28"/>
      <c r="C246" s="28"/>
      <c r="D246" s="13"/>
      <c r="E246" s="13"/>
      <c r="F246" s="13"/>
      <c r="G246" s="61"/>
      <c r="H246" s="62">
        <v>650</v>
      </c>
      <c r="I246" s="63" t="s">
        <v>1444</v>
      </c>
      <c r="J246" s="64">
        <v>7.495946</v>
      </c>
      <c r="K246" s="64">
        <v>3.45104685</v>
      </c>
      <c r="L246" s="64">
        <f t="shared" si="4"/>
        <v>-4.04489915</v>
      </c>
    </row>
    <row r="247" spans="1:12" ht="15" x14ac:dyDescent="0.2">
      <c r="A247" s="8"/>
      <c r="B247" s="28"/>
      <c r="C247" s="28"/>
      <c r="D247" s="13"/>
      <c r="E247" s="13"/>
      <c r="F247" s="13"/>
      <c r="G247" s="61"/>
      <c r="H247" s="62">
        <v>651</v>
      </c>
      <c r="I247" s="63" t="s">
        <v>1445</v>
      </c>
      <c r="J247" s="64">
        <v>24.403428000000002</v>
      </c>
      <c r="K247" s="64">
        <v>14.238518839999999</v>
      </c>
      <c r="L247" s="64">
        <f t="shared" si="4"/>
        <v>-10.164909160000002</v>
      </c>
    </row>
    <row r="248" spans="1:12" ht="15" x14ac:dyDescent="0.2">
      <c r="A248" s="8"/>
      <c r="B248" s="28"/>
      <c r="C248" s="28"/>
      <c r="D248" s="13"/>
      <c r="E248" s="13"/>
      <c r="F248" s="13"/>
      <c r="G248" s="61"/>
      <c r="H248" s="62">
        <v>652</v>
      </c>
      <c r="I248" s="63" t="s">
        <v>1446</v>
      </c>
      <c r="J248" s="64">
        <v>24.652190000000001</v>
      </c>
      <c r="K248" s="64">
        <v>13.356471529999999</v>
      </c>
      <c r="L248" s="64">
        <f t="shared" si="4"/>
        <v>-11.295718470000002</v>
      </c>
    </row>
    <row r="249" spans="1:12" ht="15" x14ac:dyDescent="0.2">
      <c r="A249" s="8"/>
      <c r="B249" s="28"/>
      <c r="C249" s="28"/>
      <c r="D249" s="13"/>
      <c r="E249" s="13"/>
      <c r="F249" s="13"/>
      <c r="G249" s="61"/>
      <c r="H249" s="62">
        <v>700</v>
      </c>
      <c r="I249" s="63" t="s">
        <v>1447</v>
      </c>
      <c r="J249" s="64">
        <v>22.344843000000001</v>
      </c>
      <c r="K249" s="64">
        <v>10.367185970000001</v>
      </c>
      <c r="L249" s="64">
        <f t="shared" si="4"/>
        <v>-11.97765703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>
        <v>710</v>
      </c>
      <c r="I250" s="63" t="s">
        <v>1448</v>
      </c>
      <c r="J250" s="64">
        <v>250.661303</v>
      </c>
      <c r="K250" s="64">
        <v>128.70993440000001</v>
      </c>
      <c r="L250" s="64">
        <f t="shared" si="4"/>
        <v>-121.9513686</v>
      </c>
    </row>
    <row r="251" spans="1:12" ht="15" x14ac:dyDescent="0.2">
      <c r="A251" s="8"/>
      <c r="B251" s="28"/>
      <c r="C251" s="28"/>
      <c r="D251" s="13"/>
      <c r="E251" s="13"/>
      <c r="F251" s="13"/>
      <c r="G251" s="61"/>
      <c r="H251" s="62">
        <v>711</v>
      </c>
      <c r="I251" s="63" t="s">
        <v>1449</v>
      </c>
      <c r="J251" s="64">
        <v>15.449956999999999</v>
      </c>
      <c r="K251" s="64">
        <v>1139.8364169400002</v>
      </c>
      <c r="L251" s="64">
        <f t="shared" si="4"/>
        <v>1124.3864599400001</v>
      </c>
    </row>
    <row r="252" spans="1:12" ht="15" x14ac:dyDescent="0.2">
      <c r="A252" s="8"/>
      <c r="B252" s="28"/>
      <c r="C252" s="28"/>
      <c r="D252" s="13"/>
      <c r="E252" s="13"/>
      <c r="F252" s="13"/>
      <c r="G252" s="61"/>
      <c r="H252" s="62">
        <v>712</v>
      </c>
      <c r="I252" s="63" t="s">
        <v>1450</v>
      </c>
      <c r="J252" s="64">
        <v>20.424356</v>
      </c>
      <c r="K252" s="64">
        <v>14.438092390000001</v>
      </c>
      <c r="L252" s="64">
        <f t="shared" si="4"/>
        <v>-5.9862636099999982</v>
      </c>
    </row>
    <row r="253" spans="1:12" ht="15" x14ac:dyDescent="0.2">
      <c r="A253" s="8"/>
      <c r="B253" s="28"/>
      <c r="C253" s="28"/>
      <c r="D253" s="13"/>
      <c r="E253" s="13"/>
      <c r="F253" s="13"/>
      <c r="G253" s="61"/>
      <c r="H253" s="62">
        <v>800</v>
      </c>
      <c r="I253" s="63" t="s">
        <v>2368</v>
      </c>
      <c r="J253" s="64">
        <v>61.435208000000003</v>
      </c>
      <c r="K253" s="64">
        <v>19.063669049999998</v>
      </c>
      <c r="L253" s="64">
        <f t="shared" si="4"/>
        <v>-42.371538950000001</v>
      </c>
    </row>
    <row r="254" spans="1:12" ht="15" x14ac:dyDescent="0.2">
      <c r="A254" s="8"/>
      <c r="B254" s="28"/>
      <c r="C254" s="28"/>
      <c r="D254" s="13"/>
      <c r="E254" s="13"/>
      <c r="F254" s="13"/>
      <c r="G254" s="61"/>
      <c r="H254" s="62">
        <v>810</v>
      </c>
      <c r="I254" s="63" t="s">
        <v>1378</v>
      </c>
      <c r="J254" s="64">
        <v>157.24126999999999</v>
      </c>
      <c r="K254" s="64">
        <v>128.12299819999998</v>
      </c>
      <c r="L254" s="64">
        <f t="shared" si="4"/>
        <v>-29.118271800000002</v>
      </c>
    </row>
    <row r="255" spans="1:12" ht="15" x14ac:dyDescent="0.2">
      <c r="A255" s="8"/>
      <c r="B255" s="28"/>
      <c r="C255" s="28"/>
      <c r="D255" s="13"/>
      <c r="E255" s="13"/>
      <c r="F255" s="13"/>
      <c r="G255" s="61"/>
      <c r="H255" s="62">
        <v>811</v>
      </c>
      <c r="I255" s="63" t="s">
        <v>1379</v>
      </c>
      <c r="J255" s="64">
        <v>90.134500000000003</v>
      </c>
      <c r="K255" s="64">
        <v>88.934816720000015</v>
      </c>
      <c r="L255" s="64">
        <f t="shared" si="4"/>
        <v>-1.1996832799999879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>
        <v>812</v>
      </c>
      <c r="I256" s="63" t="s">
        <v>1380</v>
      </c>
      <c r="J256" s="64">
        <v>157.26793599999999</v>
      </c>
      <c r="K256" s="64">
        <v>847.18311989999972</v>
      </c>
      <c r="L256" s="64">
        <f t="shared" si="4"/>
        <v>689.91518389999976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>
        <v>813</v>
      </c>
      <c r="I257" s="63" t="s">
        <v>1451</v>
      </c>
      <c r="J257" s="64">
        <v>79.738889999999998</v>
      </c>
      <c r="K257" s="64">
        <v>469.54737590999997</v>
      </c>
      <c r="L257" s="64">
        <f t="shared" si="4"/>
        <v>389.80848590999994</v>
      </c>
    </row>
    <row r="258" spans="1:12" ht="30" x14ac:dyDescent="0.2">
      <c r="A258" s="8"/>
      <c r="B258" s="28"/>
      <c r="C258" s="28"/>
      <c r="D258" s="13"/>
      <c r="E258" s="13"/>
      <c r="F258" s="13"/>
      <c r="G258" s="61"/>
      <c r="H258" s="62">
        <v>814</v>
      </c>
      <c r="I258" s="63" t="s">
        <v>1452</v>
      </c>
      <c r="J258" s="64">
        <v>40.990091999999997</v>
      </c>
      <c r="K258" s="64">
        <v>34.761672089999998</v>
      </c>
      <c r="L258" s="64">
        <f t="shared" si="4"/>
        <v>-6.2284199099999995</v>
      </c>
    </row>
    <row r="259" spans="1:12" ht="15" x14ac:dyDescent="0.2">
      <c r="A259" s="8"/>
      <c r="B259" s="28"/>
      <c r="C259" s="28"/>
      <c r="D259" s="13"/>
      <c r="E259" s="13"/>
      <c r="F259" s="13"/>
      <c r="G259" s="61"/>
      <c r="H259" s="62">
        <v>900</v>
      </c>
      <c r="I259" s="63" t="s">
        <v>2369</v>
      </c>
      <c r="J259" s="64">
        <v>18.865345999999999</v>
      </c>
      <c r="K259" s="64">
        <v>11.207712449999999</v>
      </c>
      <c r="L259" s="64">
        <f t="shared" si="4"/>
        <v>-7.6576335499999999</v>
      </c>
    </row>
    <row r="260" spans="1:12" ht="15" x14ac:dyDescent="0.2">
      <c r="A260" s="8"/>
      <c r="B260" s="28"/>
      <c r="C260" s="28"/>
      <c r="D260" s="13"/>
      <c r="E260" s="13"/>
      <c r="F260" s="13"/>
      <c r="G260" s="61"/>
      <c r="H260" s="62">
        <v>911</v>
      </c>
      <c r="I260" s="63" t="s">
        <v>1453</v>
      </c>
      <c r="J260" s="64">
        <v>248.262663</v>
      </c>
      <c r="K260" s="64">
        <v>493.13461768999997</v>
      </c>
      <c r="L260" s="64">
        <f t="shared" si="4"/>
        <v>244.87195468999997</v>
      </c>
    </row>
    <row r="261" spans="1:12" ht="15" x14ac:dyDescent="0.2">
      <c r="A261" s="8"/>
      <c r="B261" s="28"/>
      <c r="C261" s="28"/>
      <c r="D261" s="13"/>
      <c r="E261" s="13"/>
      <c r="F261" s="13"/>
      <c r="G261" s="61"/>
      <c r="H261" s="62">
        <v>913</v>
      </c>
      <c r="I261" s="63" t="s">
        <v>1454</v>
      </c>
      <c r="J261" s="64">
        <v>30.675075</v>
      </c>
      <c r="K261" s="64">
        <v>28.518484029999993</v>
      </c>
      <c r="L261" s="64">
        <f t="shared" si="4"/>
        <v>-2.156590970000007</v>
      </c>
    </row>
    <row r="262" spans="1:12" ht="30" x14ac:dyDescent="0.2">
      <c r="A262" s="8"/>
      <c r="B262" s="28"/>
      <c r="C262" s="28"/>
      <c r="D262" s="13"/>
      <c r="E262" s="13"/>
      <c r="F262" s="13"/>
      <c r="G262" s="61"/>
      <c r="H262" s="62">
        <v>914</v>
      </c>
      <c r="I262" s="63" t="s">
        <v>1455</v>
      </c>
      <c r="J262" s="64">
        <v>37.876517</v>
      </c>
      <c r="K262" s="64">
        <v>44.297477970000003</v>
      </c>
      <c r="L262" s="64">
        <f t="shared" si="4"/>
        <v>6.420960970000003</v>
      </c>
    </row>
    <row r="263" spans="1:12" ht="15" x14ac:dyDescent="0.2">
      <c r="A263" s="8"/>
      <c r="B263" s="28"/>
      <c r="C263" s="28"/>
      <c r="D263" s="13"/>
      <c r="E263" s="13"/>
      <c r="F263" s="13"/>
      <c r="G263" s="61" t="s">
        <v>42</v>
      </c>
      <c r="H263" s="62"/>
      <c r="I263" s="63"/>
      <c r="J263" s="64">
        <v>55141.927385000003</v>
      </c>
      <c r="K263" s="64">
        <v>40462.625808099991</v>
      </c>
      <c r="L263" s="64">
        <f t="shared" si="4"/>
        <v>-14679.301576900012</v>
      </c>
    </row>
    <row r="264" spans="1:12" ht="15" x14ac:dyDescent="0.2">
      <c r="A264" s="8"/>
      <c r="B264" s="28"/>
      <c r="C264" s="28"/>
      <c r="D264" s="13"/>
      <c r="E264" s="13"/>
      <c r="F264" s="13"/>
      <c r="G264" s="61"/>
      <c r="H264" s="62" t="s">
        <v>43</v>
      </c>
      <c r="I264" s="63" t="s">
        <v>44</v>
      </c>
      <c r="J264" s="64">
        <v>35.363943999999996</v>
      </c>
      <c r="K264" s="64">
        <v>28.461692039999992</v>
      </c>
      <c r="L264" s="64">
        <f t="shared" si="4"/>
        <v>-6.9022519600000045</v>
      </c>
    </row>
    <row r="265" spans="1:12" ht="15" x14ac:dyDescent="0.2">
      <c r="A265" s="8"/>
      <c r="B265" s="28"/>
      <c r="C265" s="28"/>
      <c r="D265" s="13"/>
      <c r="E265" s="13"/>
      <c r="F265" s="13"/>
      <c r="G265" s="61"/>
      <c r="H265" s="62" t="s">
        <v>45</v>
      </c>
      <c r="I265" s="63" t="s">
        <v>46</v>
      </c>
      <c r="J265" s="64">
        <v>17370.146907999999</v>
      </c>
      <c r="K265" s="64">
        <v>12381.106711509996</v>
      </c>
      <c r="L265" s="64">
        <f t="shared" si="4"/>
        <v>-4989.0401964900029</v>
      </c>
    </row>
    <row r="266" spans="1:12" ht="15" x14ac:dyDescent="0.2">
      <c r="A266" s="8"/>
      <c r="B266" s="28"/>
      <c r="C266" s="28"/>
      <c r="D266" s="13"/>
      <c r="E266" s="13"/>
      <c r="F266" s="13"/>
      <c r="G266" s="61"/>
      <c r="H266" s="62" t="s">
        <v>47</v>
      </c>
      <c r="I266" s="63" t="s">
        <v>48</v>
      </c>
      <c r="J266" s="64">
        <v>296.56488999999999</v>
      </c>
      <c r="K266" s="64">
        <v>351.59291615999996</v>
      </c>
      <c r="L266" s="64">
        <f t="shared" ref="L266:L329" si="5">+K266-J266</f>
        <v>55.028026159999968</v>
      </c>
    </row>
    <row r="267" spans="1:12" ht="15" x14ac:dyDescent="0.2">
      <c r="A267" s="8"/>
      <c r="B267" s="28"/>
      <c r="C267" s="28"/>
      <c r="D267" s="13"/>
      <c r="E267" s="13"/>
      <c r="F267" s="13"/>
      <c r="G267" s="61"/>
      <c r="H267" s="62" t="s">
        <v>49</v>
      </c>
      <c r="I267" s="63" t="s">
        <v>50</v>
      </c>
      <c r="J267" s="64">
        <v>62.262754000000001</v>
      </c>
      <c r="K267" s="64">
        <v>54.218033990000009</v>
      </c>
      <c r="L267" s="64">
        <f t="shared" si="5"/>
        <v>-8.0447200099999918</v>
      </c>
    </row>
    <row r="268" spans="1:12" ht="15" x14ac:dyDescent="0.2">
      <c r="A268" s="8"/>
      <c r="B268" s="28"/>
      <c r="C268" s="28"/>
      <c r="D268" s="13"/>
      <c r="E268" s="13"/>
      <c r="F268" s="13"/>
      <c r="G268" s="61"/>
      <c r="H268" s="62" t="s">
        <v>51</v>
      </c>
      <c r="I268" s="63" t="s">
        <v>52</v>
      </c>
      <c r="J268" s="64">
        <v>65.503760999999997</v>
      </c>
      <c r="K268" s="64">
        <v>39.762789610000013</v>
      </c>
      <c r="L268" s="64">
        <f t="shared" si="5"/>
        <v>-25.740971389999984</v>
      </c>
    </row>
    <row r="269" spans="1:12" ht="15" x14ac:dyDescent="0.2">
      <c r="A269" s="8"/>
      <c r="B269" s="28"/>
      <c r="C269" s="28"/>
      <c r="D269" s="13"/>
      <c r="E269" s="13"/>
      <c r="F269" s="13"/>
      <c r="G269" s="61"/>
      <c r="H269" s="62" t="s">
        <v>53</v>
      </c>
      <c r="I269" s="63" t="s">
        <v>54</v>
      </c>
      <c r="J269" s="64">
        <v>2490.6937910000001</v>
      </c>
      <c r="K269" s="64">
        <v>1703.8089833500005</v>
      </c>
      <c r="L269" s="64">
        <f t="shared" si="5"/>
        <v>-786.88480764999963</v>
      </c>
    </row>
    <row r="270" spans="1:12" ht="15" x14ac:dyDescent="0.2">
      <c r="A270" s="8"/>
      <c r="B270" s="28"/>
      <c r="C270" s="28"/>
      <c r="D270" s="13"/>
      <c r="E270" s="13"/>
      <c r="F270" s="13"/>
      <c r="G270" s="61"/>
      <c r="H270" s="62" t="s">
        <v>55</v>
      </c>
      <c r="I270" s="63" t="s">
        <v>56</v>
      </c>
      <c r="J270" s="64">
        <v>1330.6029209999999</v>
      </c>
      <c r="K270" s="64">
        <v>5782.7188703700022</v>
      </c>
      <c r="L270" s="64">
        <f t="shared" si="5"/>
        <v>4452.1159493700025</v>
      </c>
    </row>
    <row r="271" spans="1:12" ht="15" x14ac:dyDescent="0.2">
      <c r="A271" s="8"/>
      <c r="B271" s="28"/>
      <c r="C271" s="28"/>
      <c r="D271" s="13"/>
      <c r="E271" s="13"/>
      <c r="F271" s="13"/>
      <c r="G271" s="61"/>
      <c r="H271" s="62" t="s">
        <v>57</v>
      </c>
      <c r="I271" s="63" t="s">
        <v>58</v>
      </c>
      <c r="J271" s="64">
        <v>26667.846525000001</v>
      </c>
      <c r="K271" s="64">
        <v>15215.996850319998</v>
      </c>
      <c r="L271" s="64">
        <f t="shared" si="5"/>
        <v>-11451.849674680003</v>
      </c>
    </row>
    <row r="272" spans="1:12" ht="30" x14ac:dyDescent="0.2">
      <c r="A272" s="8"/>
      <c r="B272" s="28"/>
      <c r="C272" s="28"/>
      <c r="D272" s="13"/>
      <c r="E272" s="13"/>
      <c r="F272" s="13"/>
      <c r="G272" s="61"/>
      <c r="H272" s="62" t="s">
        <v>59</v>
      </c>
      <c r="I272" s="63" t="s">
        <v>60</v>
      </c>
      <c r="J272" s="64">
        <v>4.885548</v>
      </c>
      <c r="K272" s="64">
        <v>2.9676935100000001</v>
      </c>
      <c r="L272" s="64">
        <f t="shared" si="5"/>
        <v>-1.9178544899999999</v>
      </c>
    </row>
    <row r="273" spans="1:12" ht="30" x14ac:dyDescent="0.2">
      <c r="A273" s="8"/>
      <c r="B273" s="28"/>
      <c r="C273" s="28"/>
      <c r="D273" s="13"/>
      <c r="E273" s="13"/>
      <c r="F273" s="13"/>
      <c r="G273" s="61"/>
      <c r="H273" s="62" t="s">
        <v>61</v>
      </c>
      <c r="I273" s="63" t="s">
        <v>62</v>
      </c>
      <c r="J273" s="64">
        <v>20.843364000000001</v>
      </c>
      <c r="K273" s="64">
        <v>18.869625759999998</v>
      </c>
      <c r="L273" s="64">
        <f t="shared" si="5"/>
        <v>-1.973738240000003</v>
      </c>
    </row>
    <row r="274" spans="1:12" ht="15" x14ac:dyDescent="0.2">
      <c r="A274" s="8"/>
      <c r="B274" s="28"/>
      <c r="C274" s="28"/>
      <c r="D274" s="13"/>
      <c r="E274" s="13"/>
      <c r="F274" s="13"/>
      <c r="G274" s="61"/>
      <c r="H274" s="62" t="s">
        <v>63</v>
      </c>
      <c r="I274" s="63" t="s">
        <v>64</v>
      </c>
      <c r="J274" s="64">
        <v>1548.813825</v>
      </c>
      <c r="K274" s="64">
        <v>1069.85749721</v>
      </c>
      <c r="L274" s="64">
        <f t="shared" si="5"/>
        <v>-478.95632778999993</v>
      </c>
    </row>
    <row r="275" spans="1:12" ht="30" x14ac:dyDescent="0.2">
      <c r="A275" s="8"/>
      <c r="B275" s="28"/>
      <c r="C275" s="28"/>
      <c r="D275" s="13"/>
      <c r="E275" s="13"/>
      <c r="F275" s="13"/>
      <c r="G275" s="61"/>
      <c r="H275" s="62" t="s">
        <v>65</v>
      </c>
      <c r="I275" s="63" t="s">
        <v>2370</v>
      </c>
      <c r="J275" s="64">
        <v>52.428787999999997</v>
      </c>
      <c r="K275" s="64">
        <v>36.256977460000002</v>
      </c>
      <c r="L275" s="64">
        <f t="shared" si="5"/>
        <v>-16.171810539999996</v>
      </c>
    </row>
    <row r="276" spans="1:12" ht="15" x14ac:dyDescent="0.2">
      <c r="A276" s="8"/>
      <c r="B276" s="28"/>
      <c r="C276" s="28"/>
      <c r="D276" s="13"/>
      <c r="E276" s="13"/>
      <c r="F276" s="13"/>
      <c r="G276" s="61"/>
      <c r="H276" s="62" t="s">
        <v>66</v>
      </c>
      <c r="I276" s="63" t="s">
        <v>67</v>
      </c>
      <c r="J276" s="64">
        <v>50.073853</v>
      </c>
      <c r="K276" s="64">
        <v>127.49848717000002</v>
      </c>
      <c r="L276" s="64">
        <f t="shared" si="5"/>
        <v>77.424634170000019</v>
      </c>
    </row>
    <row r="277" spans="1:12" ht="15" x14ac:dyDescent="0.2">
      <c r="A277" s="8"/>
      <c r="B277" s="28"/>
      <c r="C277" s="28"/>
      <c r="D277" s="13"/>
      <c r="E277" s="13"/>
      <c r="F277" s="13"/>
      <c r="G277" s="61"/>
      <c r="H277" s="62" t="s">
        <v>68</v>
      </c>
      <c r="I277" s="63" t="s">
        <v>69</v>
      </c>
      <c r="J277" s="64">
        <v>60.255223999999998</v>
      </c>
      <c r="K277" s="64">
        <v>23.859523170000003</v>
      </c>
      <c r="L277" s="64">
        <f t="shared" si="5"/>
        <v>-36.395700829999996</v>
      </c>
    </row>
    <row r="278" spans="1:12" ht="30" x14ac:dyDescent="0.2">
      <c r="A278" s="8"/>
      <c r="B278" s="28"/>
      <c r="C278" s="28"/>
      <c r="D278" s="13"/>
      <c r="E278" s="13"/>
      <c r="F278" s="13"/>
      <c r="G278" s="61"/>
      <c r="H278" s="62" t="s">
        <v>70</v>
      </c>
      <c r="I278" s="63" t="s">
        <v>71</v>
      </c>
      <c r="J278" s="64">
        <v>43.547662000000003</v>
      </c>
      <c r="K278" s="64">
        <v>31.17515903</v>
      </c>
      <c r="L278" s="64">
        <f t="shared" si="5"/>
        <v>-12.372502970000003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72</v>
      </c>
      <c r="I279" s="63" t="s">
        <v>73</v>
      </c>
      <c r="J279" s="64">
        <v>260.48314299999998</v>
      </c>
      <c r="K279" s="64">
        <v>226.73087899000004</v>
      </c>
      <c r="L279" s="64">
        <f t="shared" si="5"/>
        <v>-33.752264009999948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74</v>
      </c>
      <c r="I280" s="78" t="s">
        <v>75</v>
      </c>
      <c r="J280" s="64">
        <v>4380.8185000000003</v>
      </c>
      <c r="K280" s="64">
        <v>3083.1962568200006</v>
      </c>
      <c r="L280" s="64">
        <f t="shared" si="5"/>
        <v>-1297.6222431799997</v>
      </c>
    </row>
    <row r="281" spans="1:12" ht="15" x14ac:dyDescent="0.2">
      <c r="A281" s="8"/>
      <c r="B281" s="28"/>
      <c r="C281" s="28"/>
      <c r="D281" s="13"/>
      <c r="E281" s="13"/>
      <c r="F281" s="13"/>
      <c r="G281" s="61"/>
      <c r="H281" s="62" t="s">
        <v>226</v>
      </c>
      <c r="I281" s="63" t="s">
        <v>1252</v>
      </c>
      <c r="J281" s="64">
        <v>400.79198400000001</v>
      </c>
      <c r="K281" s="64">
        <v>284.54686163000002</v>
      </c>
      <c r="L281" s="64">
        <f t="shared" si="5"/>
        <v>-116.24512236999999</v>
      </c>
    </row>
    <row r="282" spans="1:12" ht="15" x14ac:dyDescent="0.2">
      <c r="A282" s="8"/>
      <c r="B282" s="28"/>
      <c r="C282" s="28"/>
      <c r="D282" s="13"/>
      <c r="E282" s="13"/>
      <c r="F282" s="13"/>
      <c r="G282" s="61" t="s">
        <v>76</v>
      </c>
      <c r="H282" s="62"/>
      <c r="I282" s="63"/>
      <c r="J282" s="64">
        <v>160.83239</v>
      </c>
      <c r="K282" s="64">
        <v>143.97351693999997</v>
      </c>
      <c r="L282" s="64">
        <f t="shared" si="5"/>
        <v>-16.858873060000036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79</v>
      </c>
      <c r="I283" s="63" t="s">
        <v>80</v>
      </c>
      <c r="J283" s="64">
        <v>160.83239</v>
      </c>
      <c r="K283" s="64">
        <v>143.97351693999997</v>
      </c>
      <c r="L283" s="64">
        <f t="shared" si="5"/>
        <v>-16.858873060000036</v>
      </c>
    </row>
    <row r="284" spans="1:12" ht="15" x14ac:dyDescent="0.2">
      <c r="A284" s="8"/>
      <c r="B284" s="28"/>
      <c r="C284" s="28"/>
      <c r="D284" s="13"/>
      <c r="E284" s="29">
        <v>5</v>
      </c>
      <c r="F284" s="30" t="s">
        <v>81</v>
      </c>
      <c r="G284" s="31"/>
      <c r="H284" s="32"/>
      <c r="I284" s="33"/>
      <c r="J284" s="34">
        <v>8532.2838759999995</v>
      </c>
      <c r="K284" s="34">
        <v>12678.651884580002</v>
      </c>
      <c r="L284" s="34">
        <f t="shared" si="5"/>
        <v>4146.3680085800024</v>
      </c>
    </row>
    <row r="285" spans="1:12" ht="15" x14ac:dyDescent="0.2">
      <c r="A285" s="8"/>
      <c r="B285" s="28"/>
      <c r="C285" s="28"/>
      <c r="D285" s="13"/>
      <c r="E285" s="13"/>
      <c r="F285" s="13"/>
      <c r="G285" s="61" t="s">
        <v>2</v>
      </c>
      <c r="H285" s="62"/>
      <c r="I285" s="63"/>
      <c r="J285" s="64">
        <v>7947.0369989999999</v>
      </c>
      <c r="K285" s="64">
        <v>11981.061966110001</v>
      </c>
      <c r="L285" s="64">
        <f t="shared" si="5"/>
        <v>4034.0249671100009</v>
      </c>
    </row>
    <row r="286" spans="1:12" ht="15" x14ac:dyDescent="0.2">
      <c r="A286" s="8"/>
      <c r="B286" s="28"/>
      <c r="C286" s="28"/>
      <c r="D286" s="13"/>
      <c r="E286" s="13"/>
      <c r="F286" s="13"/>
      <c r="G286" s="61"/>
      <c r="H286" s="62">
        <v>100</v>
      </c>
      <c r="I286" s="63" t="s">
        <v>1398</v>
      </c>
      <c r="J286" s="64">
        <v>117.545024</v>
      </c>
      <c r="K286" s="64">
        <v>87.997718260000013</v>
      </c>
      <c r="L286" s="64">
        <f t="shared" si="5"/>
        <v>-29.547305739999985</v>
      </c>
    </row>
    <row r="287" spans="1:12" ht="15" x14ac:dyDescent="0.2">
      <c r="A287" s="8"/>
      <c r="B287" s="28"/>
      <c r="C287" s="28"/>
      <c r="D287" s="13"/>
      <c r="E287" s="13"/>
      <c r="F287" s="13"/>
      <c r="G287" s="61"/>
      <c r="H287" s="62">
        <v>103</v>
      </c>
      <c r="I287" s="63" t="s">
        <v>1456</v>
      </c>
      <c r="J287" s="64">
        <v>12.065104</v>
      </c>
      <c r="K287" s="64">
        <v>11.875597610000002</v>
      </c>
      <c r="L287" s="64">
        <f t="shared" si="5"/>
        <v>-0.18950638999999825</v>
      </c>
    </row>
    <row r="288" spans="1:12" ht="15" x14ac:dyDescent="0.2">
      <c r="A288" s="8"/>
      <c r="B288" s="28"/>
      <c r="C288" s="28"/>
      <c r="D288" s="13"/>
      <c r="E288" s="13"/>
      <c r="F288" s="13"/>
      <c r="G288" s="61"/>
      <c r="H288" s="62">
        <v>111</v>
      </c>
      <c r="I288" s="63" t="s">
        <v>1457</v>
      </c>
      <c r="J288" s="64">
        <v>87.135778999999999</v>
      </c>
      <c r="K288" s="64">
        <v>62.22213982000001</v>
      </c>
      <c r="L288" s="64">
        <f t="shared" si="5"/>
        <v>-24.91363917999999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>
        <v>112</v>
      </c>
      <c r="I289" s="63" t="s">
        <v>1400</v>
      </c>
      <c r="J289" s="64">
        <v>56.481791000000001</v>
      </c>
      <c r="K289" s="64">
        <v>47.635486949999994</v>
      </c>
      <c r="L289" s="64">
        <f t="shared" si="5"/>
        <v>-8.8463040500000076</v>
      </c>
    </row>
    <row r="290" spans="1:12" ht="15" x14ac:dyDescent="0.2">
      <c r="A290" s="8"/>
      <c r="B290" s="28"/>
      <c r="C290" s="28"/>
      <c r="D290" s="13"/>
      <c r="E290" s="13"/>
      <c r="F290" s="13"/>
      <c r="G290" s="61"/>
      <c r="H290" s="62">
        <v>121</v>
      </c>
      <c r="I290" s="63" t="s">
        <v>1458</v>
      </c>
      <c r="J290" s="64">
        <v>32.409551</v>
      </c>
      <c r="K290" s="64">
        <v>22.873592629999997</v>
      </c>
      <c r="L290" s="64">
        <f t="shared" si="5"/>
        <v>-9.535958370000003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>
        <v>123</v>
      </c>
      <c r="I291" s="63" t="s">
        <v>1459</v>
      </c>
      <c r="J291" s="64">
        <v>28.239249999999998</v>
      </c>
      <c r="K291" s="64">
        <v>24.213488320000007</v>
      </c>
      <c r="L291" s="64">
        <f t="shared" si="5"/>
        <v>-4.0257616799999916</v>
      </c>
    </row>
    <row r="292" spans="1:12" ht="15" x14ac:dyDescent="0.2">
      <c r="A292" s="8"/>
      <c r="B292" s="28"/>
      <c r="C292" s="28"/>
      <c r="D292" s="13"/>
      <c r="E292" s="13"/>
      <c r="F292" s="13"/>
      <c r="G292" s="61"/>
      <c r="H292" s="62">
        <v>124</v>
      </c>
      <c r="I292" s="63" t="s">
        <v>1460</v>
      </c>
      <c r="J292" s="64">
        <v>29.323145</v>
      </c>
      <c r="K292" s="64">
        <v>29.521637279999993</v>
      </c>
      <c r="L292" s="64">
        <f t="shared" si="5"/>
        <v>0.19849227999999286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>
        <v>200</v>
      </c>
      <c r="I293" s="63" t="s">
        <v>1461</v>
      </c>
      <c r="J293" s="64">
        <v>1638.1984649999999</v>
      </c>
      <c r="K293" s="64">
        <v>1316.5034075600001</v>
      </c>
      <c r="L293" s="64">
        <f t="shared" si="5"/>
        <v>-321.6950574399998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>
        <v>210</v>
      </c>
      <c r="I294" s="63" t="s">
        <v>1462</v>
      </c>
      <c r="J294" s="64">
        <v>42.328771000000003</v>
      </c>
      <c r="K294" s="64">
        <v>222.20949226000002</v>
      </c>
      <c r="L294" s="64">
        <f t="shared" si="5"/>
        <v>179.88072126000003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>
        <v>211</v>
      </c>
      <c r="I295" s="63" t="s">
        <v>1463</v>
      </c>
      <c r="J295" s="64">
        <v>162.76795100000001</v>
      </c>
      <c r="K295" s="64">
        <v>354.46943878000002</v>
      </c>
      <c r="L295" s="64">
        <f t="shared" si="5"/>
        <v>191.70148778000001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>
        <v>212</v>
      </c>
      <c r="I296" s="63" t="s">
        <v>1464</v>
      </c>
      <c r="J296" s="64">
        <v>42.027439000000001</v>
      </c>
      <c r="K296" s="64">
        <v>2250.9835585399992</v>
      </c>
      <c r="L296" s="64">
        <f t="shared" si="5"/>
        <v>2208.9561195399992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>
        <v>213</v>
      </c>
      <c r="I297" s="63" t="s">
        <v>1465</v>
      </c>
      <c r="J297" s="64">
        <v>4.0847119999999997</v>
      </c>
      <c r="K297" s="64">
        <v>3.9563836399999985</v>
      </c>
      <c r="L297" s="64">
        <f t="shared" si="5"/>
        <v>-0.12832836000000114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>
        <v>300</v>
      </c>
      <c r="I298" s="63" t="s">
        <v>1466</v>
      </c>
      <c r="J298" s="64">
        <v>689.90823799999998</v>
      </c>
      <c r="K298" s="64">
        <v>536.95092844999988</v>
      </c>
      <c r="L298" s="64">
        <f t="shared" si="5"/>
        <v>-152.9573095500001</v>
      </c>
    </row>
    <row r="299" spans="1:12" ht="15" x14ac:dyDescent="0.2">
      <c r="A299" s="8"/>
      <c r="B299" s="28"/>
      <c r="C299" s="28"/>
      <c r="D299" s="13"/>
      <c r="E299" s="13"/>
      <c r="F299" s="13"/>
      <c r="G299" s="61"/>
      <c r="H299" s="62">
        <v>310</v>
      </c>
      <c r="I299" s="63" t="s">
        <v>1467</v>
      </c>
      <c r="J299" s="64">
        <v>23.911351</v>
      </c>
      <c r="K299" s="64">
        <v>337.83843530000001</v>
      </c>
      <c r="L299" s="64">
        <f t="shared" si="5"/>
        <v>313.92708429999999</v>
      </c>
    </row>
    <row r="300" spans="1:12" ht="30" x14ac:dyDescent="0.2">
      <c r="A300" s="8"/>
      <c r="B300" s="28"/>
      <c r="C300" s="28"/>
      <c r="D300" s="13"/>
      <c r="E300" s="13"/>
      <c r="F300" s="13"/>
      <c r="G300" s="61"/>
      <c r="H300" s="62">
        <v>311</v>
      </c>
      <c r="I300" s="63" t="s">
        <v>1468</v>
      </c>
      <c r="J300" s="64">
        <v>116.464686</v>
      </c>
      <c r="K300" s="64">
        <v>171.40359215000001</v>
      </c>
      <c r="L300" s="64">
        <f t="shared" si="5"/>
        <v>54.938906150000008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>
        <v>400</v>
      </c>
      <c r="I301" s="63" t="s">
        <v>1469</v>
      </c>
      <c r="J301" s="64">
        <v>1603.0691650000001</v>
      </c>
      <c r="K301" s="64">
        <v>1323.7719109299999</v>
      </c>
      <c r="L301" s="64">
        <f t="shared" si="5"/>
        <v>-279.29725407000024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>
        <v>411</v>
      </c>
      <c r="I302" s="63" t="s">
        <v>1470</v>
      </c>
      <c r="J302" s="64">
        <v>203.56911199999999</v>
      </c>
      <c r="K302" s="64">
        <v>629.45595862000005</v>
      </c>
      <c r="L302" s="64">
        <f t="shared" si="5"/>
        <v>425.88684662000003</v>
      </c>
    </row>
    <row r="303" spans="1:12" ht="15" x14ac:dyDescent="0.2">
      <c r="A303" s="8"/>
      <c r="B303" s="28"/>
      <c r="C303" s="28"/>
      <c r="D303" s="13"/>
      <c r="E303" s="13"/>
      <c r="F303" s="13"/>
      <c r="G303" s="61"/>
      <c r="H303" s="62">
        <v>412</v>
      </c>
      <c r="I303" s="63" t="s">
        <v>1471</v>
      </c>
      <c r="J303" s="64">
        <v>20.102193</v>
      </c>
      <c r="K303" s="64">
        <v>185.30995991999995</v>
      </c>
      <c r="L303" s="64">
        <f t="shared" si="5"/>
        <v>165.20776691999995</v>
      </c>
    </row>
    <row r="304" spans="1:12" ht="15" x14ac:dyDescent="0.2">
      <c r="A304" s="8"/>
      <c r="B304" s="28"/>
      <c r="C304" s="28"/>
      <c r="D304" s="13"/>
      <c r="E304" s="13"/>
      <c r="F304" s="13"/>
      <c r="G304" s="61"/>
      <c r="H304" s="62">
        <v>413</v>
      </c>
      <c r="I304" s="63" t="s">
        <v>1472</v>
      </c>
      <c r="J304" s="64">
        <v>17.472574000000002</v>
      </c>
      <c r="K304" s="64">
        <v>240.78441770000001</v>
      </c>
      <c r="L304" s="64">
        <f t="shared" si="5"/>
        <v>223.3118437</v>
      </c>
    </row>
    <row r="305" spans="1:12" ht="15" x14ac:dyDescent="0.2">
      <c r="A305" s="8"/>
      <c r="B305" s="28"/>
      <c r="C305" s="28"/>
      <c r="D305" s="13"/>
      <c r="E305" s="13"/>
      <c r="F305" s="13"/>
      <c r="G305" s="61"/>
      <c r="H305" s="62">
        <v>600</v>
      </c>
      <c r="I305" s="63" t="s">
        <v>1303</v>
      </c>
      <c r="J305" s="64">
        <v>56.154538000000002</v>
      </c>
      <c r="K305" s="64">
        <v>43.582583750000005</v>
      </c>
      <c r="L305" s="64">
        <f t="shared" si="5"/>
        <v>-12.571954249999997</v>
      </c>
    </row>
    <row r="306" spans="1:12" ht="15" x14ac:dyDescent="0.2">
      <c r="A306" s="8"/>
      <c r="B306" s="28"/>
      <c r="C306" s="28"/>
      <c r="D306" s="13"/>
      <c r="E306" s="13"/>
      <c r="F306" s="13"/>
      <c r="G306" s="61"/>
      <c r="H306" s="62">
        <v>610</v>
      </c>
      <c r="I306" s="63" t="s">
        <v>1473</v>
      </c>
      <c r="J306" s="64">
        <v>176.37537399999999</v>
      </c>
      <c r="K306" s="64">
        <v>444.36897675999995</v>
      </c>
      <c r="L306" s="64">
        <f t="shared" si="5"/>
        <v>267.99360275999993</v>
      </c>
    </row>
    <row r="307" spans="1:12" ht="15" x14ac:dyDescent="0.2">
      <c r="A307" s="8"/>
      <c r="B307" s="28"/>
      <c r="C307" s="28"/>
      <c r="D307" s="13"/>
      <c r="E307" s="13"/>
      <c r="F307" s="13"/>
      <c r="G307" s="61"/>
      <c r="H307" s="62">
        <v>611</v>
      </c>
      <c r="I307" s="63" t="s">
        <v>1416</v>
      </c>
      <c r="J307" s="64">
        <v>300.47910100000001</v>
      </c>
      <c r="K307" s="64">
        <v>956.40843727999993</v>
      </c>
      <c r="L307" s="64">
        <f t="shared" si="5"/>
        <v>655.92933627999992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>
        <v>612</v>
      </c>
      <c r="I308" s="63" t="s">
        <v>1474</v>
      </c>
      <c r="J308" s="64">
        <v>72.890637999999996</v>
      </c>
      <c r="K308" s="64">
        <v>57.311135230000005</v>
      </c>
      <c r="L308" s="64">
        <f t="shared" si="5"/>
        <v>-15.579502769999991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>
        <v>613</v>
      </c>
      <c r="I309" s="63" t="s">
        <v>1475</v>
      </c>
      <c r="J309" s="64">
        <v>379.61911800000001</v>
      </c>
      <c r="K309" s="64">
        <v>600.33670869000014</v>
      </c>
      <c r="L309" s="64">
        <f t="shared" si="5"/>
        <v>220.71759069000012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>
        <v>614</v>
      </c>
      <c r="I310" s="63" t="s">
        <v>1476</v>
      </c>
      <c r="J310" s="64">
        <v>175.33900600000001</v>
      </c>
      <c r="K310" s="64">
        <v>272.76454997999997</v>
      </c>
      <c r="L310" s="64">
        <f t="shared" si="5"/>
        <v>97.425543979999958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>
        <v>615</v>
      </c>
      <c r="I311" s="63" t="s">
        <v>1304</v>
      </c>
      <c r="J311" s="64">
        <v>24.90991</v>
      </c>
      <c r="K311" s="64">
        <v>15.891443859999999</v>
      </c>
      <c r="L311" s="64">
        <f t="shared" si="5"/>
        <v>-9.018466140000001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>
        <v>800</v>
      </c>
      <c r="I312" s="63" t="s">
        <v>1477</v>
      </c>
      <c r="J312" s="64">
        <v>233.55670499999999</v>
      </c>
      <c r="K312" s="64">
        <v>222.77682982000005</v>
      </c>
      <c r="L312" s="64">
        <f t="shared" si="5"/>
        <v>-10.779875179999948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>
        <v>810</v>
      </c>
      <c r="I313" s="63" t="s">
        <v>1478</v>
      </c>
      <c r="J313" s="64">
        <v>19.351911999999999</v>
      </c>
      <c r="K313" s="64">
        <v>14.571301329999997</v>
      </c>
      <c r="L313" s="64">
        <f t="shared" si="5"/>
        <v>-4.7806106700000015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>
        <v>811</v>
      </c>
      <c r="I314" s="63" t="s">
        <v>1479</v>
      </c>
      <c r="J314" s="64">
        <v>1556.5709690000001</v>
      </c>
      <c r="K314" s="64">
        <v>1468.5702649299999</v>
      </c>
      <c r="L314" s="64">
        <f t="shared" si="5"/>
        <v>-88.000704070000211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>
        <v>812</v>
      </c>
      <c r="I315" s="63" t="s">
        <v>1480</v>
      </c>
      <c r="J315" s="64">
        <v>15.571557</v>
      </c>
      <c r="K315" s="64">
        <v>15.192491779999997</v>
      </c>
      <c r="L315" s="64">
        <f t="shared" si="5"/>
        <v>-0.37906522000000287</v>
      </c>
    </row>
    <row r="316" spans="1:12" ht="30" x14ac:dyDescent="0.2">
      <c r="A316" s="8"/>
      <c r="B316" s="28"/>
      <c r="C316" s="28"/>
      <c r="D316" s="13"/>
      <c r="E316" s="13"/>
      <c r="F316" s="13"/>
      <c r="G316" s="61"/>
      <c r="H316" s="62">
        <v>813</v>
      </c>
      <c r="I316" s="63" t="s">
        <v>1481</v>
      </c>
      <c r="J316" s="64">
        <v>9.1138700000000004</v>
      </c>
      <c r="K316" s="64">
        <v>9.3100979799999983</v>
      </c>
      <c r="L316" s="64">
        <f t="shared" si="5"/>
        <v>0.19622797999999797</v>
      </c>
    </row>
    <row r="317" spans="1:12" ht="15" x14ac:dyDescent="0.2">
      <c r="A317" s="8"/>
      <c r="B317" s="28"/>
      <c r="C317" s="28"/>
      <c r="D317" s="13"/>
      <c r="E317" s="13"/>
      <c r="F317" s="13"/>
      <c r="G317" s="61" t="s">
        <v>42</v>
      </c>
      <c r="H317" s="62"/>
      <c r="I317" s="63"/>
      <c r="J317" s="64">
        <v>585.24687700000004</v>
      </c>
      <c r="K317" s="64">
        <v>697.58991847000004</v>
      </c>
      <c r="L317" s="64">
        <f t="shared" si="5"/>
        <v>112.34304147</v>
      </c>
    </row>
    <row r="318" spans="1:12" ht="30" x14ac:dyDescent="0.2">
      <c r="A318" s="8"/>
      <c r="B318" s="28"/>
      <c r="C318" s="28"/>
      <c r="D318" s="13"/>
      <c r="E318" s="13"/>
      <c r="F318" s="13"/>
      <c r="G318" s="61"/>
      <c r="H318" s="62" t="s">
        <v>82</v>
      </c>
      <c r="I318" s="63" t="s">
        <v>83</v>
      </c>
      <c r="J318" s="64">
        <v>44.126392000000003</v>
      </c>
      <c r="K318" s="64">
        <v>42.360538850000005</v>
      </c>
      <c r="L318" s="64">
        <f t="shared" si="5"/>
        <v>-1.7658531499999981</v>
      </c>
    </row>
    <row r="319" spans="1:12" ht="30" customHeight="1" x14ac:dyDescent="0.2">
      <c r="A319" s="8"/>
      <c r="B319" s="28"/>
      <c r="C319" s="28"/>
      <c r="D319" s="13"/>
      <c r="E319" s="13"/>
      <c r="F319" s="13"/>
      <c r="G319" s="61"/>
      <c r="H319" s="62" t="s">
        <v>84</v>
      </c>
      <c r="I319" s="63" t="s">
        <v>2429</v>
      </c>
      <c r="J319" s="64">
        <v>16.324155999999999</v>
      </c>
      <c r="K319" s="64">
        <v>15.54807718</v>
      </c>
      <c r="L319" s="64">
        <f t="shared" si="5"/>
        <v>-0.77607881999999861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53</v>
      </c>
      <c r="I320" s="63" t="s">
        <v>85</v>
      </c>
      <c r="J320" s="64">
        <v>17.453271000000001</v>
      </c>
      <c r="K320" s="64">
        <v>16.620733820000002</v>
      </c>
      <c r="L320" s="64">
        <f t="shared" si="5"/>
        <v>-0.83253717999999921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86</v>
      </c>
      <c r="I321" s="63" t="s">
        <v>87</v>
      </c>
      <c r="J321" s="64">
        <v>58.761400000000002</v>
      </c>
      <c r="K321" s="64">
        <v>95.233374359999999</v>
      </c>
      <c r="L321" s="64">
        <f t="shared" si="5"/>
        <v>36.471974359999997</v>
      </c>
    </row>
    <row r="322" spans="1:12" ht="30" x14ac:dyDescent="0.2">
      <c r="A322" s="8"/>
      <c r="B322" s="28"/>
      <c r="C322" s="28"/>
      <c r="D322" s="13"/>
      <c r="E322" s="13"/>
      <c r="F322" s="13"/>
      <c r="G322" s="61"/>
      <c r="H322" s="62" t="s">
        <v>55</v>
      </c>
      <c r="I322" s="63" t="s">
        <v>88</v>
      </c>
      <c r="J322" s="64">
        <v>448.581658</v>
      </c>
      <c r="K322" s="64">
        <v>527.82719425999994</v>
      </c>
      <c r="L322" s="64">
        <f t="shared" si="5"/>
        <v>79.245536259999938</v>
      </c>
    </row>
    <row r="323" spans="1:12" ht="15" x14ac:dyDescent="0.2">
      <c r="A323" s="8"/>
      <c r="B323" s="28"/>
      <c r="C323" s="28"/>
      <c r="D323" s="13"/>
      <c r="E323" s="29">
        <v>6</v>
      </c>
      <c r="F323" s="30" t="s">
        <v>89</v>
      </c>
      <c r="G323" s="31"/>
      <c r="H323" s="32"/>
      <c r="I323" s="33"/>
      <c r="J323" s="34">
        <v>22575.933039</v>
      </c>
      <c r="K323" s="34">
        <v>49665.575334550005</v>
      </c>
      <c r="L323" s="34">
        <f t="shared" si="5"/>
        <v>27089.642295550006</v>
      </c>
    </row>
    <row r="324" spans="1:12" ht="15" x14ac:dyDescent="0.2">
      <c r="A324" s="8"/>
      <c r="B324" s="28"/>
      <c r="C324" s="28"/>
      <c r="D324" s="13"/>
      <c r="E324" s="13"/>
      <c r="F324" s="13"/>
      <c r="G324" s="61" t="s">
        <v>2</v>
      </c>
      <c r="H324" s="62"/>
      <c r="I324" s="63"/>
      <c r="J324" s="64">
        <v>4199.2911969999996</v>
      </c>
      <c r="K324" s="64">
        <v>4628.5368297200012</v>
      </c>
      <c r="L324" s="64">
        <f t="shared" si="5"/>
        <v>429.24563272000159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>
        <v>100</v>
      </c>
      <c r="I325" s="63" t="s">
        <v>1398</v>
      </c>
      <c r="J325" s="64">
        <v>86.153234999999995</v>
      </c>
      <c r="K325" s="64">
        <v>122.6560369</v>
      </c>
      <c r="L325" s="64">
        <f t="shared" si="5"/>
        <v>36.502801900000009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>
        <v>110</v>
      </c>
      <c r="I326" s="63" t="s">
        <v>1482</v>
      </c>
      <c r="J326" s="64">
        <v>176.56035299999999</v>
      </c>
      <c r="K326" s="64">
        <v>217.17489590999995</v>
      </c>
      <c r="L326" s="64">
        <f t="shared" si="5"/>
        <v>40.614542909999955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>
        <v>111</v>
      </c>
      <c r="I327" s="63" t="s">
        <v>1483</v>
      </c>
      <c r="J327" s="64">
        <v>24.644075999999998</v>
      </c>
      <c r="K327" s="64">
        <v>11.532656409999996</v>
      </c>
      <c r="L327" s="64">
        <f t="shared" si="5"/>
        <v>-13.111419590000002</v>
      </c>
    </row>
    <row r="328" spans="1:12" ht="15" x14ac:dyDescent="0.2">
      <c r="A328" s="8"/>
      <c r="B328" s="28"/>
      <c r="C328" s="28"/>
      <c r="D328" s="13"/>
      <c r="E328" s="13"/>
      <c r="F328" s="13"/>
      <c r="G328" s="61"/>
      <c r="H328" s="62">
        <v>112</v>
      </c>
      <c r="I328" s="63" t="s">
        <v>1484</v>
      </c>
      <c r="J328" s="64">
        <v>167.14995500000001</v>
      </c>
      <c r="K328" s="64">
        <v>126.50916105</v>
      </c>
      <c r="L328" s="64">
        <f t="shared" si="5"/>
        <v>-40.640793950000003</v>
      </c>
    </row>
    <row r="329" spans="1:12" ht="15" x14ac:dyDescent="0.2">
      <c r="A329" s="8"/>
      <c r="B329" s="28"/>
      <c r="C329" s="28"/>
      <c r="D329" s="13"/>
      <c r="E329" s="13"/>
      <c r="F329" s="13"/>
      <c r="G329" s="61"/>
      <c r="H329" s="62">
        <v>113</v>
      </c>
      <c r="I329" s="63" t="s">
        <v>1304</v>
      </c>
      <c r="J329" s="64">
        <v>55.462381999999998</v>
      </c>
      <c r="K329" s="64">
        <v>26.998992119999993</v>
      </c>
      <c r="L329" s="64">
        <f t="shared" si="5"/>
        <v>-28.463389880000005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>
        <v>200</v>
      </c>
      <c r="I330" s="63" t="s">
        <v>1485</v>
      </c>
      <c r="J330" s="64">
        <v>81.579295999999999</v>
      </c>
      <c r="K330" s="64">
        <v>74.889544910000012</v>
      </c>
      <c r="L330" s="64">
        <f t="shared" ref="L330:L393" si="6">+K330-J330</f>
        <v>-6.6897510899999872</v>
      </c>
    </row>
    <row r="331" spans="1:12" ht="15" x14ac:dyDescent="0.2">
      <c r="A331" s="8"/>
      <c r="B331" s="28"/>
      <c r="C331" s="28"/>
      <c r="D331" s="13"/>
      <c r="E331" s="13"/>
      <c r="F331" s="13"/>
      <c r="G331" s="61"/>
      <c r="H331" s="62">
        <v>210</v>
      </c>
      <c r="I331" s="63" t="s">
        <v>1486</v>
      </c>
      <c r="J331" s="64">
        <v>80.176755</v>
      </c>
      <c r="K331" s="64">
        <v>82.177847129999989</v>
      </c>
      <c r="L331" s="64">
        <f t="shared" si="6"/>
        <v>2.0010921299999893</v>
      </c>
    </row>
    <row r="332" spans="1:12" ht="15" x14ac:dyDescent="0.2">
      <c r="A332" s="8"/>
      <c r="B332" s="28"/>
      <c r="C332" s="28"/>
      <c r="D332" s="13"/>
      <c r="E332" s="13"/>
      <c r="F332" s="13"/>
      <c r="G332" s="61"/>
      <c r="H332" s="62">
        <v>211</v>
      </c>
      <c r="I332" s="63" t="s">
        <v>1487</v>
      </c>
      <c r="J332" s="64">
        <v>78.153848999999994</v>
      </c>
      <c r="K332" s="64">
        <v>86.349694929999998</v>
      </c>
      <c r="L332" s="64">
        <f t="shared" si="6"/>
        <v>8.1958459300000044</v>
      </c>
    </row>
    <row r="333" spans="1:12" ht="15" x14ac:dyDescent="0.2">
      <c r="A333" s="8"/>
      <c r="B333" s="28"/>
      <c r="C333" s="28"/>
      <c r="D333" s="13"/>
      <c r="E333" s="13"/>
      <c r="F333" s="13"/>
      <c r="G333" s="61"/>
      <c r="H333" s="62">
        <v>212</v>
      </c>
      <c r="I333" s="63" t="s">
        <v>1488</v>
      </c>
      <c r="J333" s="64">
        <v>57.229038000000003</v>
      </c>
      <c r="K333" s="64">
        <v>51.818433720000002</v>
      </c>
      <c r="L333" s="64">
        <f t="shared" si="6"/>
        <v>-5.4106042800000012</v>
      </c>
    </row>
    <row r="334" spans="1:12" ht="15" x14ac:dyDescent="0.2">
      <c r="A334" s="8"/>
      <c r="B334" s="28"/>
      <c r="C334" s="28"/>
      <c r="D334" s="13"/>
      <c r="E334" s="13"/>
      <c r="F334" s="13"/>
      <c r="G334" s="61"/>
      <c r="H334" s="62">
        <v>213</v>
      </c>
      <c r="I334" s="63" t="s">
        <v>1489</v>
      </c>
      <c r="J334" s="64">
        <v>67.200354000000004</v>
      </c>
      <c r="K334" s="64">
        <v>63.094722899999994</v>
      </c>
      <c r="L334" s="64">
        <f t="shared" si="6"/>
        <v>-4.1056311000000107</v>
      </c>
    </row>
    <row r="335" spans="1:12" ht="15" x14ac:dyDescent="0.2">
      <c r="A335" s="8"/>
      <c r="B335" s="28"/>
      <c r="C335" s="28"/>
      <c r="D335" s="13"/>
      <c r="E335" s="13"/>
      <c r="F335" s="13"/>
      <c r="G335" s="61"/>
      <c r="H335" s="62">
        <v>214</v>
      </c>
      <c r="I335" s="63" t="s">
        <v>1490</v>
      </c>
      <c r="J335" s="64">
        <v>54.256382000000002</v>
      </c>
      <c r="K335" s="64">
        <v>51.367789340000023</v>
      </c>
      <c r="L335" s="64">
        <f t="shared" si="6"/>
        <v>-2.8885926599999792</v>
      </c>
    </row>
    <row r="336" spans="1:12" ht="15" x14ac:dyDescent="0.2">
      <c r="A336" s="8"/>
      <c r="B336" s="28"/>
      <c r="C336" s="28"/>
      <c r="D336" s="13"/>
      <c r="E336" s="13"/>
      <c r="F336" s="13"/>
      <c r="G336" s="61"/>
      <c r="H336" s="62">
        <v>215</v>
      </c>
      <c r="I336" s="63" t="s">
        <v>1491</v>
      </c>
      <c r="J336" s="64">
        <v>525.80135299999995</v>
      </c>
      <c r="K336" s="64">
        <v>336.6568508900001</v>
      </c>
      <c r="L336" s="64">
        <f t="shared" si="6"/>
        <v>-189.14450210999985</v>
      </c>
    </row>
    <row r="337" spans="1:12" ht="15" x14ac:dyDescent="0.2">
      <c r="A337" s="8"/>
      <c r="B337" s="28"/>
      <c r="C337" s="28"/>
      <c r="D337" s="13"/>
      <c r="E337" s="13"/>
      <c r="F337" s="13"/>
      <c r="G337" s="61"/>
      <c r="H337" s="62">
        <v>300</v>
      </c>
      <c r="I337" s="63" t="s">
        <v>1492</v>
      </c>
      <c r="J337" s="64">
        <v>54.278540999999997</v>
      </c>
      <c r="K337" s="64">
        <v>38.00529573</v>
      </c>
      <c r="L337" s="64">
        <f t="shared" si="6"/>
        <v>-16.273245269999997</v>
      </c>
    </row>
    <row r="338" spans="1:12" ht="15" x14ac:dyDescent="0.2">
      <c r="A338" s="8"/>
      <c r="B338" s="28"/>
      <c r="C338" s="28"/>
      <c r="D338" s="13"/>
      <c r="E338" s="13"/>
      <c r="F338" s="13"/>
      <c r="G338" s="61"/>
      <c r="H338" s="62">
        <v>310</v>
      </c>
      <c r="I338" s="63" t="s">
        <v>1493</v>
      </c>
      <c r="J338" s="64">
        <v>62.956947</v>
      </c>
      <c r="K338" s="64">
        <v>75.024104219999998</v>
      </c>
      <c r="L338" s="64">
        <f t="shared" si="6"/>
        <v>12.067157219999999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>
        <v>311</v>
      </c>
      <c r="I339" s="63" t="s">
        <v>1494</v>
      </c>
      <c r="J339" s="64">
        <v>61.800277999999999</v>
      </c>
      <c r="K339" s="64">
        <v>71.292094760000026</v>
      </c>
      <c r="L339" s="64">
        <f t="shared" si="6"/>
        <v>9.4918167600000274</v>
      </c>
    </row>
    <row r="340" spans="1:12" ht="15" x14ac:dyDescent="0.2">
      <c r="A340" s="8"/>
      <c r="B340" s="28"/>
      <c r="C340" s="28"/>
      <c r="D340" s="13"/>
      <c r="E340" s="13"/>
      <c r="F340" s="13"/>
      <c r="G340" s="61"/>
      <c r="H340" s="62">
        <v>312</v>
      </c>
      <c r="I340" s="63" t="s">
        <v>1495</v>
      </c>
      <c r="J340" s="64">
        <v>41.609425000000002</v>
      </c>
      <c r="K340" s="64">
        <v>45.324743380000008</v>
      </c>
      <c r="L340" s="64">
        <f t="shared" si="6"/>
        <v>3.7153183800000065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>
        <v>313</v>
      </c>
      <c r="I341" s="63" t="s">
        <v>1496</v>
      </c>
      <c r="J341" s="64">
        <v>92.894475</v>
      </c>
      <c r="K341" s="64">
        <v>102.52249473000002</v>
      </c>
      <c r="L341" s="64">
        <f t="shared" si="6"/>
        <v>9.6280197300000196</v>
      </c>
    </row>
    <row r="342" spans="1:12" ht="15" x14ac:dyDescent="0.2">
      <c r="A342" s="8"/>
      <c r="B342" s="28"/>
      <c r="C342" s="28"/>
      <c r="D342" s="13"/>
      <c r="E342" s="13"/>
      <c r="F342" s="13"/>
      <c r="G342" s="61"/>
      <c r="H342" s="62">
        <v>314</v>
      </c>
      <c r="I342" s="63" t="s">
        <v>1497</v>
      </c>
      <c r="J342" s="64">
        <v>60.105580000000003</v>
      </c>
      <c r="K342" s="64">
        <v>56.422370519999994</v>
      </c>
      <c r="L342" s="64">
        <f t="shared" si="6"/>
        <v>-3.6832094800000093</v>
      </c>
    </row>
    <row r="343" spans="1:12" ht="15" x14ac:dyDescent="0.2">
      <c r="A343" s="8"/>
      <c r="B343" s="28"/>
      <c r="C343" s="28"/>
      <c r="D343" s="13"/>
      <c r="E343" s="13"/>
      <c r="F343" s="13"/>
      <c r="G343" s="61"/>
      <c r="H343" s="62">
        <v>400</v>
      </c>
      <c r="I343" s="63" t="s">
        <v>1498</v>
      </c>
      <c r="J343" s="64">
        <v>80.619442000000006</v>
      </c>
      <c r="K343" s="64">
        <v>71.575155909999992</v>
      </c>
      <c r="L343" s="64">
        <f t="shared" si="6"/>
        <v>-9.0442860900000142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>
        <v>410</v>
      </c>
      <c r="I344" s="63" t="s">
        <v>1499</v>
      </c>
      <c r="J344" s="64">
        <v>73.181985999999995</v>
      </c>
      <c r="K344" s="64">
        <v>80.71204904999999</v>
      </c>
      <c r="L344" s="64">
        <f t="shared" si="6"/>
        <v>7.5300630499999954</v>
      </c>
    </row>
    <row r="345" spans="1:12" ht="15" x14ac:dyDescent="0.2">
      <c r="A345" s="8"/>
      <c r="B345" s="28"/>
      <c r="C345" s="28"/>
      <c r="D345" s="13"/>
      <c r="E345" s="13"/>
      <c r="F345" s="13"/>
      <c r="G345" s="61"/>
      <c r="H345" s="62">
        <v>411</v>
      </c>
      <c r="I345" s="63" t="s">
        <v>1500</v>
      </c>
      <c r="J345" s="64">
        <v>142.15588600000001</v>
      </c>
      <c r="K345" s="64">
        <v>163.60457941999999</v>
      </c>
      <c r="L345" s="64">
        <f t="shared" si="6"/>
        <v>21.448693419999984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>
        <v>412</v>
      </c>
      <c r="I346" s="63" t="s">
        <v>1501</v>
      </c>
      <c r="J346" s="64">
        <v>75.121735999999999</v>
      </c>
      <c r="K346" s="64">
        <v>70.363814819999988</v>
      </c>
      <c r="L346" s="64">
        <f t="shared" si="6"/>
        <v>-4.757921180000011</v>
      </c>
    </row>
    <row r="347" spans="1:12" ht="15" x14ac:dyDescent="0.2">
      <c r="A347" s="8"/>
      <c r="B347" s="28"/>
      <c r="C347" s="28"/>
      <c r="D347" s="13"/>
      <c r="E347" s="13"/>
      <c r="F347" s="13"/>
      <c r="G347" s="61"/>
      <c r="H347" s="62">
        <v>415</v>
      </c>
      <c r="I347" s="63" t="s">
        <v>1502</v>
      </c>
      <c r="J347" s="64">
        <v>79.850739000000004</v>
      </c>
      <c r="K347" s="64">
        <v>74.517381470000004</v>
      </c>
      <c r="L347" s="64">
        <f t="shared" si="6"/>
        <v>-5.3333575300000007</v>
      </c>
    </row>
    <row r="348" spans="1:12" ht="15" x14ac:dyDescent="0.2">
      <c r="A348" s="8"/>
      <c r="B348" s="28"/>
      <c r="C348" s="28"/>
      <c r="D348" s="13"/>
      <c r="E348" s="13"/>
      <c r="F348" s="13"/>
      <c r="G348" s="61"/>
      <c r="H348" s="62">
        <v>416</v>
      </c>
      <c r="I348" s="63" t="s">
        <v>1503</v>
      </c>
      <c r="J348" s="64">
        <v>71.424522999999994</v>
      </c>
      <c r="K348" s="64">
        <v>75.132374330000005</v>
      </c>
      <c r="L348" s="64">
        <f t="shared" si="6"/>
        <v>3.7078513300000111</v>
      </c>
    </row>
    <row r="349" spans="1:12" ht="15" x14ac:dyDescent="0.2">
      <c r="A349" s="8"/>
      <c r="B349" s="28"/>
      <c r="C349" s="28"/>
      <c r="D349" s="13"/>
      <c r="E349" s="13"/>
      <c r="F349" s="13"/>
      <c r="G349" s="61"/>
      <c r="H349" s="62">
        <v>418</v>
      </c>
      <c r="I349" s="63" t="s">
        <v>1504</v>
      </c>
      <c r="J349" s="64">
        <v>36.964148000000002</v>
      </c>
      <c r="K349" s="64">
        <v>30.775894740000002</v>
      </c>
      <c r="L349" s="64">
        <f t="shared" si="6"/>
        <v>-6.1882532599999998</v>
      </c>
    </row>
    <row r="350" spans="1:12" ht="15" x14ac:dyDescent="0.2">
      <c r="A350" s="8"/>
      <c r="B350" s="28"/>
      <c r="C350" s="28"/>
      <c r="D350" s="13"/>
      <c r="E350" s="13"/>
      <c r="F350" s="13"/>
      <c r="G350" s="61"/>
      <c r="H350" s="62">
        <v>419</v>
      </c>
      <c r="I350" s="63" t="s">
        <v>1505</v>
      </c>
      <c r="J350" s="64">
        <v>47.818106</v>
      </c>
      <c r="K350" s="64">
        <v>44.531137029999996</v>
      </c>
      <c r="L350" s="64">
        <f t="shared" si="6"/>
        <v>-3.2869689700000038</v>
      </c>
    </row>
    <row r="351" spans="1:12" ht="15" x14ac:dyDescent="0.2">
      <c r="A351" s="8"/>
      <c r="B351" s="28"/>
      <c r="C351" s="28"/>
      <c r="D351" s="13"/>
      <c r="E351" s="13"/>
      <c r="F351" s="13"/>
      <c r="G351" s="61"/>
      <c r="H351" s="62">
        <v>500</v>
      </c>
      <c r="I351" s="63" t="s">
        <v>1506</v>
      </c>
      <c r="J351" s="64">
        <v>46.902498000000001</v>
      </c>
      <c r="K351" s="64">
        <v>49.604479870000006</v>
      </c>
      <c r="L351" s="64">
        <f t="shared" si="6"/>
        <v>2.7019818700000044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>
        <v>510</v>
      </c>
      <c r="I352" s="63" t="s">
        <v>1507</v>
      </c>
      <c r="J352" s="64">
        <v>48.979204000000003</v>
      </c>
      <c r="K352" s="64">
        <v>52.148525970000001</v>
      </c>
      <c r="L352" s="64">
        <f t="shared" si="6"/>
        <v>3.1693219699999986</v>
      </c>
    </row>
    <row r="353" spans="1:12" ht="15" x14ac:dyDescent="0.2">
      <c r="A353" s="8"/>
      <c r="B353" s="28"/>
      <c r="C353" s="28"/>
      <c r="D353" s="13"/>
      <c r="E353" s="13"/>
      <c r="F353" s="13"/>
      <c r="G353" s="61"/>
      <c r="H353" s="62">
        <v>511</v>
      </c>
      <c r="I353" s="63" t="s">
        <v>1508</v>
      </c>
      <c r="J353" s="64">
        <v>110.24672</v>
      </c>
      <c r="K353" s="64">
        <v>124.07660910999999</v>
      </c>
      <c r="L353" s="64">
        <f t="shared" si="6"/>
        <v>13.829889109999996</v>
      </c>
    </row>
    <row r="354" spans="1:12" ht="15" x14ac:dyDescent="0.2">
      <c r="A354" s="8"/>
      <c r="B354" s="28"/>
      <c r="C354" s="28"/>
      <c r="D354" s="13"/>
      <c r="E354" s="13"/>
      <c r="F354" s="13"/>
      <c r="G354" s="61"/>
      <c r="H354" s="62">
        <v>512</v>
      </c>
      <c r="I354" s="63" t="s">
        <v>1509</v>
      </c>
      <c r="J354" s="64">
        <v>36.183822999999997</v>
      </c>
      <c r="K354" s="64">
        <v>38.013380759999997</v>
      </c>
      <c r="L354" s="64">
        <f t="shared" si="6"/>
        <v>1.8295577600000001</v>
      </c>
    </row>
    <row r="355" spans="1:12" ht="15" x14ac:dyDescent="0.2">
      <c r="A355" s="8"/>
      <c r="B355" s="28"/>
      <c r="C355" s="28"/>
      <c r="D355" s="13"/>
      <c r="E355" s="13"/>
      <c r="F355" s="13"/>
      <c r="G355" s="61"/>
      <c r="H355" s="62">
        <v>513</v>
      </c>
      <c r="I355" s="63" t="s">
        <v>1510</v>
      </c>
      <c r="J355" s="64">
        <v>76.231285999999997</v>
      </c>
      <c r="K355" s="64">
        <v>93.540924360000034</v>
      </c>
      <c r="L355" s="64">
        <f t="shared" si="6"/>
        <v>17.309638360000037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>
        <v>600</v>
      </c>
      <c r="I356" s="63" t="s">
        <v>1511</v>
      </c>
      <c r="J356" s="64">
        <v>45.338576000000003</v>
      </c>
      <c r="K356" s="64">
        <v>73.698733170000025</v>
      </c>
      <c r="L356" s="64">
        <f t="shared" si="6"/>
        <v>28.360157170000022</v>
      </c>
    </row>
    <row r="357" spans="1:12" ht="15" x14ac:dyDescent="0.2">
      <c r="A357" s="8"/>
      <c r="B357" s="28"/>
      <c r="C357" s="28"/>
      <c r="D357" s="13"/>
      <c r="E357" s="13"/>
      <c r="F357" s="13"/>
      <c r="G357" s="61"/>
      <c r="H357" s="62">
        <v>610</v>
      </c>
      <c r="I357" s="63" t="s">
        <v>1512</v>
      </c>
      <c r="J357" s="64">
        <v>313.70539500000001</v>
      </c>
      <c r="K357" s="64">
        <v>535.27971527000011</v>
      </c>
      <c r="L357" s="64">
        <f t="shared" si="6"/>
        <v>221.5743202700001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>
        <v>611</v>
      </c>
      <c r="I358" s="63" t="s">
        <v>1513</v>
      </c>
      <c r="J358" s="64">
        <v>48.172043000000002</v>
      </c>
      <c r="K358" s="64">
        <v>34.807827109999998</v>
      </c>
      <c r="L358" s="64">
        <f t="shared" si="6"/>
        <v>-13.364215890000004</v>
      </c>
    </row>
    <row r="359" spans="1:12" ht="15" x14ac:dyDescent="0.2">
      <c r="A359" s="8"/>
      <c r="B359" s="28"/>
      <c r="C359" s="28"/>
      <c r="D359" s="13"/>
      <c r="E359" s="13"/>
      <c r="F359" s="13"/>
      <c r="G359" s="61"/>
      <c r="H359" s="62">
        <v>612</v>
      </c>
      <c r="I359" s="63" t="s">
        <v>1514</v>
      </c>
      <c r="J359" s="64">
        <v>72.735352000000006</v>
      </c>
      <c r="K359" s="64">
        <v>17.935260189999997</v>
      </c>
      <c r="L359" s="64">
        <f t="shared" si="6"/>
        <v>-54.800091810000012</v>
      </c>
    </row>
    <row r="360" spans="1:12" ht="15" x14ac:dyDescent="0.2">
      <c r="A360" s="8"/>
      <c r="B360" s="28"/>
      <c r="C360" s="28"/>
      <c r="D360" s="13"/>
      <c r="E360" s="13"/>
      <c r="F360" s="13"/>
      <c r="G360" s="61"/>
      <c r="H360" s="62">
        <v>613</v>
      </c>
      <c r="I360" s="63" t="s">
        <v>1460</v>
      </c>
      <c r="J360" s="64">
        <v>45.894649000000001</v>
      </c>
      <c r="K360" s="64">
        <v>44.88677967000001</v>
      </c>
      <c r="L360" s="64">
        <f t="shared" si="6"/>
        <v>-1.0078693299999912</v>
      </c>
    </row>
    <row r="361" spans="1:12" ht="15" x14ac:dyDescent="0.2">
      <c r="A361" s="8"/>
      <c r="B361" s="28"/>
      <c r="C361" s="28"/>
      <c r="D361" s="13"/>
      <c r="E361" s="13"/>
      <c r="F361" s="13"/>
      <c r="G361" s="61"/>
      <c r="H361" s="62">
        <v>700</v>
      </c>
      <c r="I361" s="63" t="s">
        <v>1303</v>
      </c>
      <c r="J361" s="64">
        <v>49.819245000000002</v>
      </c>
      <c r="K361" s="64">
        <v>201.20050207000003</v>
      </c>
      <c r="L361" s="64">
        <f t="shared" si="6"/>
        <v>151.38125707000003</v>
      </c>
    </row>
    <row r="362" spans="1:12" ht="15" x14ac:dyDescent="0.2">
      <c r="A362" s="8"/>
      <c r="B362" s="28"/>
      <c r="C362" s="28"/>
      <c r="D362" s="13"/>
      <c r="E362" s="13"/>
      <c r="F362" s="13"/>
      <c r="G362" s="61"/>
      <c r="H362" s="62">
        <v>710</v>
      </c>
      <c r="I362" s="63" t="s">
        <v>1515</v>
      </c>
      <c r="J362" s="64">
        <v>59.741810999999998</v>
      </c>
      <c r="K362" s="64">
        <v>72.393713129999966</v>
      </c>
      <c r="L362" s="64">
        <f t="shared" si="6"/>
        <v>12.651902129999968</v>
      </c>
    </row>
    <row r="363" spans="1:12" ht="15" x14ac:dyDescent="0.2">
      <c r="A363" s="8"/>
      <c r="B363" s="28"/>
      <c r="C363" s="28"/>
      <c r="D363" s="13"/>
      <c r="E363" s="13"/>
      <c r="F363" s="13"/>
      <c r="G363" s="61"/>
      <c r="H363" s="62">
        <v>711</v>
      </c>
      <c r="I363" s="63" t="s">
        <v>1378</v>
      </c>
      <c r="J363" s="64">
        <v>296.25536499999998</v>
      </c>
      <c r="K363" s="64">
        <v>264.49516473999989</v>
      </c>
      <c r="L363" s="64">
        <f t="shared" si="6"/>
        <v>-31.76020026000009</v>
      </c>
    </row>
    <row r="364" spans="1:12" ht="30" x14ac:dyDescent="0.2">
      <c r="A364" s="8"/>
      <c r="B364" s="28"/>
      <c r="C364" s="28"/>
      <c r="D364" s="13"/>
      <c r="E364" s="13"/>
      <c r="F364" s="13"/>
      <c r="G364" s="61"/>
      <c r="H364" s="62">
        <v>712</v>
      </c>
      <c r="I364" s="63" t="s">
        <v>1516</v>
      </c>
      <c r="J364" s="64">
        <v>170.099096</v>
      </c>
      <c r="K364" s="64">
        <v>202.48055672999996</v>
      </c>
      <c r="L364" s="64">
        <f t="shared" si="6"/>
        <v>32.381460729999958</v>
      </c>
    </row>
    <row r="365" spans="1:12" ht="30" x14ac:dyDescent="0.2">
      <c r="A365" s="8"/>
      <c r="B365" s="28"/>
      <c r="C365" s="28"/>
      <c r="D365" s="13"/>
      <c r="E365" s="13"/>
      <c r="F365" s="13"/>
      <c r="G365" s="61"/>
      <c r="H365" s="62">
        <v>713</v>
      </c>
      <c r="I365" s="63" t="s">
        <v>1517</v>
      </c>
      <c r="J365" s="64">
        <v>158.175534</v>
      </c>
      <c r="K365" s="64">
        <v>297.20679482999998</v>
      </c>
      <c r="L365" s="64">
        <f t="shared" si="6"/>
        <v>139.03126082999998</v>
      </c>
    </row>
    <row r="366" spans="1:12" ht="15" x14ac:dyDescent="0.2">
      <c r="A366" s="8"/>
      <c r="B366" s="28"/>
      <c r="C366" s="28"/>
      <c r="D366" s="13"/>
      <c r="E366" s="13"/>
      <c r="F366" s="13"/>
      <c r="G366" s="61"/>
      <c r="H366" s="62">
        <v>714</v>
      </c>
      <c r="I366" s="63" t="s">
        <v>1518</v>
      </c>
      <c r="J366" s="64">
        <v>12.459391</v>
      </c>
      <c r="K366" s="64">
        <v>26.029661949999994</v>
      </c>
      <c r="L366" s="64">
        <f t="shared" si="6"/>
        <v>13.570270949999994</v>
      </c>
    </row>
    <row r="367" spans="1:12" ht="15" x14ac:dyDescent="0.2">
      <c r="A367" s="8"/>
      <c r="B367" s="28"/>
      <c r="C367" s="28"/>
      <c r="D367" s="13"/>
      <c r="E367" s="13"/>
      <c r="F367" s="13"/>
      <c r="G367" s="61"/>
      <c r="H367" s="62">
        <v>715</v>
      </c>
      <c r="I367" s="63" t="s">
        <v>1519</v>
      </c>
      <c r="J367" s="64">
        <v>82.036073999999999</v>
      </c>
      <c r="K367" s="64">
        <v>91.101535659999996</v>
      </c>
      <c r="L367" s="64">
        <f t="shared" si="6"/>
        <v>9.0654616599999969</v>
      </c>
    </row>
    <row r="368" spans="1:12" ht="15" x14ac:dyDescent="0.2">
      <c r="A368" s="8"/>
      <c r="B368" s="28"/>
      <c r="C368" s="28"/>
      <c r="D368" s="13"/>
      <c r="E368" s="13"/>
      <c r="F368" s="13"/>
      <c r="G368" s="61"/>
      <c r="H368" s="62">
        <v>716</v>
      </c>
      <c r="I368" s="63" t="s">
        <v>1520</v>
      </c>
      <c r="J368" s="64">
        <v>91.166295000000005</v>
      </c>
      <c r="K368" s="64">
        <v>158.60654881000002</v>
      </c>
      <c r="L368" s="64">
        <f t="shared" si="6"/>
        <v>67.440253810000016</v>
      </c>
    </row>
    <row r="369" spans="1:12" ht="15" x14ac:dyDescent="0.2">
      <c r="A369" s="8"/>
      <c r="B369" s="28"/>
      <c r="C369" s="28"/>
      <c r="D369" s="13"/>
      <c r="E369" s="13"/>
      <c r="F369" s="13"/>
      <c r="G369" s="61" t="s">
        <v>42</v>
      </c>
      <c r="H369" s="62"/>
      <c r="I369" s="63"/>
      <c r="J369" s="64">
        <v>14051.770434</v>
      </c>
      <c r="K369" s="64">
        <v>18609.879618200001</v>
      </c>
      <c r="L369" s="64">
        <f t="shared" si="6"/>
        <v>4558.1091842000005</v>
      </c>
    </row>
    <row r="370" spans="1:12" ht="15" x14ac:dyDescent="0.2">
      <c r="A370" s="8"/>
      <c r="B370" s="28"/>
      <c r="C370" s="28"/>
      <c r="D370" s="13"/>
      <c r="E370" s="13"/>
      <c r="F370" s="13"/>
      <c r="G370" s="61"/>
      <c r="H370" s="62" t="s">
        <v>43</v>
      </c>
      <c r="I370" s="63" t="s">
        <v>90</v>
      </c>
      <c r="J370" s="64">
        <v>105.237691</v>
      </c>
      <c r="K370" s="64">
        <v>427.88748327000002</v>
      </c>
      <c r="L370" s="64">
        <f t="shared" si="6"/>
        <v>322.64979227000003</v>
      </c>
    </row>
    <row r="371" spans="1:12" ht="15" x14ac:dyDescent="0.2">
      <c r="A371" s="8"/>
      <c r="B371" s="28"/>
      <c r="C371" s="28"/>
      <c r="D371" s="13"/>
      <c r="E371" s="13"/>
      <c r="F371" s="13"/>
      <c r="G371" s="61"/>
      <c r="H371" s="62" t="s">
        <v>82</v>
      </c>
      <c r="I371" s="63" t="s">
        <v>91</v>
      </c>
      <c r="J371" s="64">
        <v>1311.567536</v>
      </c>
      <c r="K371" s="64">
        <v>1985.44406269</v>
      </c>
      <c r="L371" s="64">
        <f t="shared" si="6"/>
        <v>673.87652668999999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84</v>
      </c>
      <c r="I372" s="63" t="s">
        <v>92</v>
      </c>
      <c r="J372" s="64">
        <v>210.091386</v>
      </c>
      <c r="K372" s="64">
        <v>588.58835445000011</v>
      </c>
      <c r="L372" s="64">
        <f t="shared" si="6"/>
        <v>378.49696845000011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45</v>
      </c>
      <c r="I373" s="63" t="s">
        <v>93</v>
      </c>
      <c r="J373" s="64">
        <v>176.99610999999999</v>
      </c>
      <c r="K373" s="64">
        <v>316.96523150999997</v>
      </c>
      <c r="L373" s="64">
        <f t="shared" si="6"/>
        <v>139.96912150999998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94</v>
      </c>
      <c r="I374" s="63" t="s">
        <v>95</v>
      </c>
      <c r="J374" s="64">
        <v>11980.166950000001</v>
      </c>
      <c r="K374" s="64">
        <v>15129.020702100001</v>
      </c>
      <c r="L374" s="64">
        <f t="shared" si="6"/>
        <v>3148.8537520999998</v>
      </c>
    </row>
    <row r="375" spans="1:12" ht="30" x14ac:dyDescent="0.2">
      <c r="A375" s="8"/>
      <c r="B375" s="28"/>
      <c r="C375" s="28"/>
      <c r="D375" s="13"/>
      <c r="E375" s="13"/>
      <c r="F375" s="13"/>
      <c r="G375" s="61"/>
      <c r="H375" s="62" t="s">
        <v>49</v>
      </c>
      <c r="I375" s="63" t="s">
        <v>96</v>
      </c>
      <c r="J375" s="64">
        <v>267.71076099999999</v>
      </c>
      <c r="K375" s="64">
        <v>161.97378418000002</v>
      </c>
      <c r="L375" s="64">
        <f t="shared" si="6"/>
        <v>-105.73697681999997</v>
      </c>
    </row>
    <row r="376" spans="1:12" ht="15" x14ac:dyDescent="0.2">
      <c r="A376" s="8"/>
      <c r="B376" s="28"/>
      <c r="C376" s="28"/>
      <c r="D376" s="13"/>
      <c r="E376" s="13"/>
      <c r="F376" s="13"/>
      <c r="G376" s="61" t="s">
        <v>76</v>
      </c>
      <c r="H376" s="62"/>
      <c r="I376" s="63"/>
      <c r="J376" s="64">
        <v>4324.871408</v>
      </c>
      <c r="K376" s="64">
        <v>26427.158886630001</v>
      </c>
      <c r="L376" s="64">
        <f t="shared" si="6"/>
        <v>22102.287478630002</v>
      </c>
    </row>
    <row r="377" spans="1:12" ht="15" x14ac:dyDescent="0.2">
      <c r="A377" s="8"/>
      <c r="B377" s="28"/>
      <c r="C377" s="28"/>
      <c r="D377" s="13"/>
      <c r="E377" s="13"/>
      <c r="F377" s="13"/>
      <c r="G377" s="61"/>
      <c r="H377" s="62" t="s">
        <v>2430</v>
      </c>
      <c r="I377" s="63" t="s">
        <v>2431</v>
      </c>
      <c r="J377" s="64">
        <v>0</v>
      </c>
      <c r="K377" s="64">
        <v>4646.6707399999996</v>
      </c>
      <c r="L377" s="64">
        <f t="shared" si="6"/>
        <v>4646.6707399999996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2432</v>
      </c>
      <c r="I378" s="63" t="s">
        <v>2433</v>
      </c>
      <c r="J378" s="64">
        <v>0</v>
      </c>
      <c r="K378" s="64">
        <v>5742.9302900000002</v>
      </c>
      <c r="L378" s="64">
        <f t="shared" si="6"/>
        <v>5742.9302900000002</v>
      </c>
    </row>
    <row r="379" spans="1:12" ht="30" x14ac:dyDescent="0.2">
      <c r="A379" s="8"/>
      <c r="B379" s="28"/>
      <c r="C379" s="28"/>
      <c r="D379" s="13"/>
      <c r="E379" s="13"/>
      <c r="F379" s="13"/>
      <c r="G379" s="61"/>
      <c r="H379" s="62" t="s">
        <v>97</v>
      </c>
      <c r="I379" s="63" t="s">
        <v>98</v>
      </c>
      <c r="J379" s="64">
        <v>569.32032800000002</v>
      </c>
      <c r="K379" s="64">
        <v>573.73300297000003</v>
      </c>
      <c r="L379" s="64">
        <f t="shared" si="6"/>
        <v>4.4126749700000119</v>
      </c>
    </row>
    <row r="380" spans="1:12" ht="15" x14ac:dyDescent="0.2">
      <c r="A380" s="8"/>
      <c r="B380" s="28"/>
      <c r="C380" s="28"/>
      <c r="D380" s="13"/>
      <c r="E380" s="13"/>
      <c r="F380" s="13"/>
      <c r="G380" s="61"/>
      <c r="H380" s="62" t="s">
        <v>99</v>
      </c>
      <c r="I380" s="63" t="s">
        <v>100</v>
      </c>
      <c r="J380" s="64">
        <v>1211.7487269999999</v>
      </c>
      <c r="K380" s="64">
        <v>1211.7487269999999</v>
      </c>
      <c r="L380" s="64">
        <f t="shared" si="6"/>
        <v>0</v>
      </c>
    </row>
    <row r="381" spans="1:12" ht="30" x14ac:dyDescent="0.2">
      <c r="A381" s="8"/>
      <c r="B381" s="28"/>
      <c r="C381" s="28"/>
      <c r="D381" s="13"/>
      <c r="E381" s="13"/>
      <c r="F381" s="13"/>
      <c r="G381" s="61"/>
      <c r="H381" s="62" t="s">
        <v>101</v>
      </c>
      <c r="I381" s="63" t="s">
        <v>102</v>
      </c>
      <c r="J381" s="64">
        <v>438.70587499999999</v>
      </c>
      <c r="K381" s="64">
        <v>438.70587499999999</v>
      </c>
      <c r="L381" s="64">
        <f t="shared" si="6"/>
        <v>0</v>
      </c>
    </row>
    <row r="382" spans="1:12" ht="30" x14ac:dyDescent="0.2">
      <c r="A382" s="8"/>
      <c r="B382" s="28"/>
      <c r="C382" s="28"/>
      <c r="D382" s="13"/>
      <c r="E382" s="13"/>
      <c r="F382" s="13"/>
      <c r="G382" s="61"/>
      <c r="H382" s="62" t="s">
        <v>103</v>
      </c>
      <c r="I382" s="63" t="s">
        <v>104</v>
      </c>
      <c r="J382" s="64">
        <v>243.72548599999999</v>
      </c>
      <c r="K382" s="64">
        <v>243.72548599999999</v>
      </c>
      <c r="L382" s="64">
        <f t="shared" si="6"/>
        <v>0</v>
      </c>
    </row>
    <row r="383" spans="1:12" ht="15" x14ac:dyDescent="0.2">
      <c r="A383" s="8"/>
      <c r="B383" s="28"/>
      <c r="C383" s="28"/>
      <c r="D383" s="13"/>
      <c r="E383" s="13"/>
      <c r="F383" s="13"/>
      <c r="G383" s="61"/>
      <c r="H383" s="62" t="s">
        <v>105</v>
      </c>
      <c r="I383" s="63" t="s">
        <v>106</v>
      </c>
      <c r="J383" s="64">
        <v>146.62525199999999</v>
      </c>
      <c r="K383" s="64">
        <v>146.62525199999999</v>
      </c>
      <c r="L383" s="64">
        <f t="shared" si="6"/>
        <v>0</v>
      </c>
    </row>
    <row r="384" spans="1:12" ht="15" x14ac:dyDescent="0.2">
      <c r="A384" s="8"/>
      <c r="B384" s="28"/>
      <c r="C384" s="28"/>
      <c r="D384" s="13"/>
      <c r="E384" s="13"/>
      <c r="F384" s="13"/>
      <c r="G384" s="61"/>
      <c r="H384" s="62" t="s">
        <v>2434</v>
      </c>
      <c r="I384" s="63" t="s">
        <v>2435</v>
      </c>
      <c r="J384" s="64">
        <v>0</v>
      </c>
      <c r="K384" s="64">
        <v>5888.28197</v>
      </c>
      <c r="L384" s="64">
        <f t="shared" si="6"/>
        <v>5888.28197</v>
      </c>
    </row>
    <row r="385" spans="1:12" ht="15" x14ac:dyDescent="0.2">
      <c r="A385" s="8"/>
      <c r="B385" s="28"/>
      <c r="C385" s="28"/>
      <c r="D385" s="13"/>
      <c r="E385" s="13"/>
      <c r="F385" s="13"/>
      <c r="G385" s="61"/>
      <c r="H385" s="62" t="s">
        <v>107</v>
      </c>
      <c r="I385" s="63" t="s">
        <v>2371</v>
      </c>
      <c r="J385" s="64">
        <v>460.515894</v>
      </c>
      <c r="K385" s="64">
        <v>5715.7508013699999</v>
      </c>
      <c r="L385" s="64">
        <f t="shared" si="6"/>
        <v>5255.2349073699997</v>
      </c>
    </row>
    <row r="386" spans="1:12" ht="15" x14ac:dyDescent="0.2">
      <c r="A386" s="8"/>
      <c r="B386" s="28"/>
      <c r="C386" s="28"/>
      <c r="D386" s="13"/>
      <c r="E386" s="13"/>
      <c r="F386" s="13"/>
      <c r="G386" s="61"/>
      <c r="H386" s="62" t="s">
        <v>108</v>
      </c>
      <c r="I386" s="63" t="s">
        <v>2372</v>
      </c>
      <c r="J386" s="64">
        <v>1254.229846</v>
      </c>
      <c r="K386" s="64">
        <v>1818.9867422899999</v>
      </c>
      <c r="L386" s="64">
        <f t="shared" si="6"/>
        <v>564.75689628999999</v>
      </c>
    </row>
    <row r="387" spans="1:12" ht="15" x14ac:dyDescent="0.2">
      <c r="A387" s="8"/>
      <c r="B387" s="28"/>
      <c r="C387" s="28"/>
      <c r="D387" s="13"/>
      <c r="E387" s="29">
        <v>7</v>
      </c>
      <c r="F387" s="30" t="s">
        <v>109</v>
      </c>
      <c r="G387" s="31"/>
      <c r="H387" s="32"/>
      <c r="I387" s="33"/>
      <c r="J387" s="34">
        <v>93670.187409999999</v>
      </c>
      <c r="K387" s="34">
        <v>106628.96053488998</v>
      </c>
      <c r="L387" s="34">
        <f t="shared" si="6"/>
        <v>12958.77312488998</v>
      </c>
    </row>
    <row r="388" spans="1:12" ht="15" x14ac:dyDescent="0.2">
      <c r="A388" s="8"/>
      <c r="B388" s="28"/>
      <c r="C388" s="28"/>
      <c r="D388" s="13"/>
      <c r="E388" s="13"/>
      <c r="F388" s="13"/>
      <c r="G388" s="61" t="s">
        <v>2</v>
      </c>
      <c r="H388" s="62"/>
      <c r="I388" s="63"/>
      <c r="J388" s="64">
        <v>93670.187409999999</v>
      </c>
      <c r="K388" s="64">
        <v>106628.96053488998</v>
      </c>
      <c r="L388" s="64">
        <f t="shared" si="6"/>
        <v>12958.77312488998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>
        <v>110</v>
      </c>
      <c r="I389" s="63" t="s">
        <v>1336</v>
      </c>
      <c r="J389" s="64">
        <v>7247.4445539999997</v>
      </c>
      <c r="K389" s="64">
        <v>22088.472672470001</v>
      </c>
      <c r="L389" s="64">
        <f t="shared" si="6"/>
        <v>14841.028118470002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>
        <v>111</v>
      </c>
      <c r="I390" s="63" t="s">
        <v>1521</v>
      </c>
      <c r="J390" s="64">
        <v>6941.2976559999997</v>
      </c>
      <c r="K390" s="64">
        <v>13073.670719389991</v>
      </c>
      <c r="L390" s="64">
        <f t="shared" si="6"/>
        <v>6132.3730633899913</v>
      </c>
    </row>
    <row r="391" spans="1:12" ht="15" x14ac:dyDescent="0.2">
      <c r="A391" s="8"/>
      <c r="B391" s="28"/>
      <c r="C391" s="28"/>
      <c r="D391" s="13"/>
      <c r="E391" s="13"/>
      <c r="F391" s="13"/>
      <c r="G391" s="61"/>
      <c r="H391" s="62">
        <v>112</v>
      </c>
      <c r="I391" s="63" t="s">
        <v>1522</v>
      </c>
      <c r="J391" s="64">
        <v>1473.423571</v>
      </c>
      <c r="K391" s="64">
        <v>1595.7663986800003</v>
      </c>
      <c r="L391" s="64">
        <f t="shared" si="6"/>
        <v>122.34282768000025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>
        <v>113</v>
      </c>
      <c r="I392" s="63" t="s">
        <v>1523</v>
      </c>
      <c r="J392" s="64">
        <v>858.79816200000005</v>
      </c>
      <c r="K392" s="64">
        <v>2530.8517139700002</v>
      </c>
      <c r="L392" s="64">
        <f t="shared" si="6"/>
        <v>1672.0535519700002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>
        <v>114</v>
      </c>
      <c r="I393" s="63" t="s">
        <v>1524</v>
      </c>
      <c r="J393" s="64">
        <v>542.44354399999997</v>
      </c>
      <c r="K393" s="64">
        <v>107.97502006999997</v>
      </c>
      <c r="L393" s="64">
        <f t="shared" si="6"/>
        <v>-434.46852393</v>
      </c>
    </row>
    <row r="394" spans="1:12" ht="30" x14ac:dyDescent="0.2">
      <c r="A394" s="8"/>
      <c r="B394" s="28"/>
      <c r="C394" s="28"/>
      <c r="D394" s="13"/>
      <c r="E394" s="13"/>
      <c r="F394" s="13"/>
      <c r="G394" s="61"/>
      <c r="H394" s="62">
        <v>115</v>
      </c>
      <c r="I394" s="63" t="s">
        <v>1525</v>
      </c>
      <c r="J394" s="64">
        <v>1992.7122449999999</v>
      </c>
      <c r="K394" s="64">
        <v>2195.489648459999</v>
      </c>
      <c r="L394" s="64">
        <f t="shared" ref="L394:L457" si="7">+K394-J394</f>
        <v>202.77740345999905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>
        <v>116</v>
      </c>
      <c r="I395" s="63" t="s">
        <v>1526</v>
      </c>
      <c r="J395" s="64">
        <v>6156.5484049999995</v>
      </c>
      <c r="K395" s="64">
        <v>7036.2521658100004</v>
      </c>
      <c r="L395" s="64">
        <f t="shared" si="7"/>
        <v>879.70376081000086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>
        <v>117</v>
      </c>
      <c r="I396" s="63" t="s">
        <v>1527</v>
      </c>
      <c r="J396" s="64">
        <v>21002.455877</v>
      </c>
      <c r="K396" s="64">
        <v>12398.813443739997</v>
      </c>
      <c r="L396" s="64">
        <f t="shared" si="7"/>
        <v>-8603.6424332600036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>
        <v>120</v>
      </c>
      <c r="I397" s="63" t="s">
        <v>1528</v>
      </c>
      <c r="J397" s="64">
        <v>16733.887444</v>
      </c>
      <c r="K397" s="64">
        <v>10451.415417890003</v>
      </c>
      <c r="L397" s="64">
        <f t="shared" si="7"/>
        <v>-6282.4720261099974</v>
      </c>
    </row>
    <row r="398" spans="1:12" ht="15" x14ac:dyDescent="0.2">
      <c r="A398" s="8"/>
      <c r="B398" s="28"/>
      <c r="C398" s="28"/>
      <c r="D398" s="13"/>
      <c r="E398" s="13"/>
      <c r="F398" s="13"/>
      <c r="G398" s="61"/>
      <c r="H398" s="62">
        <v>121</v>
      </c>
      <c r="I398" s="63" t="s">
        <v>1529</v>
      </c>
      <c r="J398" s="64">
        <v>1984.7521369999999</v>
      </c>
      <c r="K398" s="64">
        <v>1983.6316503100002</v>
      </c>
      <c r="L398" s="64">
        <f t="shared" si="7"/>
        <v>-1.1204866899997796</v>
      </c>
    </row>
    <row r="399" spans="1:12" ht="15" x14ac:dyDescent="0.2">
      <c r="A399" s="8"/>
      <c r="B399" s="28"/>
      <c r="C399" s="28"/>
      <c r="D399" s="13"/>
      <c r="E399" s="13"/>
      <c r="F399" s="13"/>
      <c r="G399" s="61"/>
      <c r="H399" s="62">
        <v>122</v>
      </c>
      <c r="I399" s="63" t="s">
        <v>1530</v>
      </c>
      <c r="J399" s="64">
        <v>1294.4204050000001</v>
      </c>
      <c r="K399" s="64">
        <v>1464.4017226299993</v>
      </c>
      <c r="L399" s="64">
        <f t="shared" si="7"/>
        <v>169.98131762999924</v>
      </c>
    </row>
    <row r="400" spans="1:12" ht="15" x14ac:dyDescent="0.2">
      <c r="A400" s="8"/>
      <c r="B400" s="28"/>
      <c r="C400" s="28"/>
      <c r="D400" s="13"/>
      <c r="E400" s="13"/>
      <c r="F400" s="13"/>
      <c r="G400" s="61"/>
      <c r="H400" s="62">
        <v>123</v>
      </c>
      <c r="I400" s="63" t="s">
        <v>1531</v>
      </c>
      <c r="J400" s="64">
        <v>1459.8877540000001</v>
      </c>
      <c r="K400" s="64">
        <v>1512.3406636499999</v>
      </c>
      <c r="L400" s="64">
        <f t="shared" si="7"/>
        <v>52.45290964999981</v>
      </c>
    </row>
    <row r="401" spans="1:12" ht="15" x14ac:dyDescent="0.2">
      <c r="A401" s="8"/>
      <c r="B401" s="28"/>
      <c r="C401" s="28"/>
      <c r="D401" s="13"/>
      <c r="E401" s="13"/>
      <c r="F401" s="13"/>
      <c r="G401" s="61"/>
      <c r="H401" s="62">
        <v>124</v>
      </c>
      <c r="I401" s="63" t="s">
        <v>1532</v>
      </c>
      <c r="J401" s="64">
        <v>2074.6639570000002</v>
      </c>
      <c r="K401" s="64">
        <v>2115.80161851</v>
      </c>
      <c r="L401" s="64">
        <f t="shared" si="7"/>
        <v>41.137661509999816</v>
      </c>
    </row>
    <row r="402" spans="1:12" ht="15" x14ac:dyDescent="0.2">
      <c r="A402" s="8"/>
      <c r="B402" s="28"/>
      <c r="C402" s="28"/>
      <c r="D402" s="13"/>
      <c r="E402" s="13"/>
      <c r="F402" s="13"/>
      <c r="G402" s="61"/>
      <c r="H402" s="62">
        <v>125</v>
      </c>
      <c r="I402" s="63" t="s">
        <v>1533</v>
      </c>
      <c r="J402" s="64">
        <v>2794.135933</v>
      </c>
      <c r="K402" s="64">
        <v>3056.8636558699995</v>
      </c>
      <c r="L402" s="64">
        <f t="shared" si="7"/>
        <v>262.72772286999952</v>
      </c>
    </row>
    <row r="403" spans="1:12" ht="15" x14ac:dyDescent="0.2">
      <c r="A403" s="8"/>
      <c r="B403" s="28"/>
      <c r="C403" s="28"/>
      <c r="D403" s="13"/>
      <c r="E403" s="13"/>
      <c r="F403" s="13"/>
      <c r="G403" s="61"/>
      <c r="H403" s="62">
        <v>126</v>
      </c>
      <c r="I403" s="63" t="s">
        <v>1534</v>
      </c>
      <c r="J403" s="64">
        <v>2509.3617210000002</v>
      </c>
      <c r="K403" s="64">
        <v>2990.6581434600007</v>
      </c>
      <c r="L403" s="64">
        <f t="shared" si="7"/>
        <v>481.29642246000049</v>
      </c>
    </row>
    <row r="404" spans="1:12" ht="15" x14ac:dyDescent="0.2">
      <c r="A404" s="8"/>
      <c r="B404" s="28"/>
      <c r="C404" s="28"/>
      <c r="D404" s="13"/>
      <c r="E404" s="13"/>
      <c r="F404" s="13"/>
      <c r="G404" s="61"/>
      <c r="H404" s="62">
        <v>127</v>
      </c>
      <c r="I404" s="63" t="s">
        <v>1535</v>
      </c>
      <c r="J404" s="64">
        <v>2113.374648</v>
      </c>
      <c r="K404" s="64">
        <v>1302.80663581</v>
      </c>
      <c r="L404" s="64">
        <f t="shared" si="7"/>
        <v>-810.56801218999999</v>
      </c>
    </row>
    <row r="405" spans="1:12" ht="15" x14ac:dyDescent="0.2">
      <c r="A405" s="8"/>
      <c r="B405" s="28"/>
      <c r="C405" s="28"/>
      <c r="D405" s="13"/>
      <c r="E405" s="13"/>
      <c r="F405" s="13"/>
      <c r="G405" s="61"/>
      <c r="H405" s="62">
        <v>128</v>
      </c>
      <c r="I405" s="63" t="s">
        <v>1536</v>
      </c>
      <c r="J405" s="64">
        <v>1298.9897940000001</v>
      </c>
      <c r="K405" s="64">
        <v>1310.9552455500004</v>
      </c>
      <c r="L405" s="64">
        <f t="shared" si="7"/>
        <v>11.965451550000353</v>
      </c>
    </row>
    <row r="406" spans="1:12" ht="15" x14ac:dyDescent="0.2">
      <c r="A406" s="8"/>
      <c r="B406" s="28"/>
      <c r="C406" s="28"/>
      <c r="D406" s="13"/>
      <c r="E406" s="13"/>
      <c r="F406" s="13"/>
      <c r="G406" s="61"/>
      <c r="H406" s="62">
        <v>129</v>
      </c>
      <c r="I406" s="63" t="s">
        <v>1537</v>
      </c>
      <c r="J406" s="64">
        <v>1095.910748</v>
      </c>
      <c r="K406" s="64">
        <v>1121.0147185999997</v>
      </c>
      <c r="L406" s="64">
        <f t="shared" si="7"/>
        <v>25.103970599999684</v>
      </c>
    </row>
    <row r="407" spans="1:12" ht="15" x14ac:dyDescent="0.2">
      <c r="A407" s="8"/>
      <c r="B407" s="28"/>
      <c r="C407" s="28"/>
      <c r="D407" s="13"/>
      <c r="E407" s="13"/>
      <c r="F407" s="13"/>
      <c r="G407" s="61"/>
      <c r="H407" s="62">
        <v>130</v>
      </c>
      <c r="I407" s="63" t="s">
        <v>1538</v>
      </c>
      <c r="J407" s="64">
        <v>1364.9577400000001</v>
      </c>
      <c r="K407" s="64">
        <v>1633.8958710899997</v>
      </c>
      <c r="L407" s="64">
        <f t="shared" si="7"/>
        <v>268.93813108999962</v>
      </c>
    </row>
    <row r="408" spans="1:12" ht="15" x14ac:dyDescent="0.2">
      <c r="A408" s="8"/>
      <c r="B408" s="28"/>
      <c r="C408" s="28"/>
      <c r="D408" s="13"/>
      <c r="E408" s="13"/>
      <c r="F408" s="13"/>
      <c r="G408" s="61"/>
      <c r="H408" s="62">
        <v>131</v>
      </c>
      <c r="I408" s="63" t="s">
        <v>1539</v>
      </c>
      <c r="J408" s="64">
        <v>2422.7984879999999</v>
      </c>
      <c r="K408" s="64">
        <v>1685.1726615600005</v>
      </c>
      <c r="L408" s="64">
        <f t="shared" si="7"/>
        <v>-737.6258264399994</v>
      </c>
    </row>
    <row r="409" spans="1:12" ht="15" x14ac:dyDescent="0.2">
      <c r="A409" s="8"/>
      <c r="B409" s="28"/>
      <c r="C409" s="28"/>
      <c r="D409" s="13"/>
      <c r="E409" s="13"/>
      <c r="F409" s="13"/>
      <c r="G409" s="61"/>
      <c r="H409" s="62">
        <v>132</v>
      </c>
      <c r="I409" s="63" t="s">
        <v>1540</v>
      </c>
      <c r="J409" s="64">
        <v>8970.9616440000009</v>
      </c>
      <c r="K409" s="64">
        <v>8437.2058504899996</v>
      </c>
      <c r="L409" s="64">
        <f t="shared" si="7"/>
        <v>-533.75579351000124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>
        <v>135</v>
      </c>
      <c r="I410" s="63" t="s">
        <v>1541</v>
      </c>
      <c r="J410" s="64">
        <v>113.82100800000001</v>
      </c>
      <c r="K410" s="64">
        <v>81.054316029999995</v>
      </c>
      <c r="L410" s="64">
        <f t="shared" si="7"/>
        <v>-32.766691970000011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>
        <v>136</v>
      </c>
      <c r="I411" s="63" t="s">
        <v>1542</v>
      </c>
      <c r="J411" s="64">
        <v>154.01128399999999</v>
      </c>
      <c r="K411" s="64">
        <v>200.65281700999992</v>
      </c>
      <c r="L411" s="64">
        <f t="shared" si="7"/>
        <v>46.641533009999932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>
        <v>138</v>
      </c>
      <c r="I412" s="63" t="s">
        <v>1400</v>
      </c>
      <c r="J412" s="64">
        <v>148.56250800000001</v>
      </c>
      <c r="K412" s="64">
        <v>180.14772052000004</v>
      </c>
      <c r="L412" s="64">
        <f t="shared" si="7"/>
        <v>31.585212520000027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>
        <v>139</v>
      </c>
      <c r="I413" s="63" t="s">
        <v>1543</v>
      </c>
      <c r="J413" s="64">
        <v>82.962470999999994</v>
      </c>
      <c r="K413" s="64">
        <v>53.726804539999996</v>
      </c>
      <c r="L413" s="64">
        <f t="shared" si="7"/>
        <v>-29.235666459999997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>
        <v>140</v>
      </c>
      <c r="I414" s="63" t="s">
        <v>1544</v>
      </c>
      <c r="J414" s="64">
        <v>544.59333600000002</v>
      </c>
      <c r="K414" s="64">
        <v>692.65834252000013</v>
      </c>
      <c r="L414" s="64">
        <f t="shared" si="7"/>
        <v>148.06500652000011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>
        <v>141</v>
      </c>
      <c r="I415" s="63" t="s">
        <v>1545</v>
      </c>
      <c r="J415" s="64">
        <v>293.01037600000001</v>
      </c>
      <c r="K415" s="64">
        <v>1126.51001559</v>
      </c>
      <c r="L415" s="64">
        <f t="shared" si="7"/>
        <v>833.49963959000002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>
        <v>142</v>
      </c>
      <c r="I416" s="63" t="s">
        <v>2253</v>
      </c>
      <c r="J416" s="64">
        <v>0</v>
      </c>
      <c r="K416" s="64">
        <v>954.20198226999992</v>
      </c>
      <c r="L416" s="64">
        <f t="shared" si="7"/>
        <v>954.20198226999992</v>
      </c>
    </row>
    <row r="417" spans="1:12" ht="15" x14ac:dyDescent="0.2">
      <c r="A417" s="8"/>
      <c r="B417" s="28"/>
      <c r="C417" s="28"/>
      <c r="D417" s="13"/>
      <c r="E417" s="13"/>
      <c r="F417" s="13"/>
      <c r="G417" s="61"/>
      <c r="H417" s="62">
        <v>143</v>
      </c>
      <c r="I417" s="63" t="s">
        <v>2254</v>
      </c>
      <c r="J417" s="64">
        <v>0</v>
      </c>
      <c r="K417" s="64">
        <v>972.78013017000001</v>
      </c>
      <c r="L417" s="64">
        <f t="shared" si="7"/>
        <v>972.78013017000001</v>
      </c>
    </row>
    <row r="418" spans="1:12" ht="15" x14ac:dyDescent="0.2">
      <c r="A418" s="8"/>
      <c r="B418" s="28"/>
      <c r="C418" s="28"/>
      <c r="D418" s="13"/>
      <c r="E418" s="13"/>
      <c r="F418" s="13"/>
      <c r="G418" s="61"/>
      <c r="H418" s="62">
        <v>144</v>
      </c>
      <c r="I418" s="63" t="s">
        <v>2255</v>
      </c>
      <c r="J418" s="64">
        <v>0</v>
      </c>
      <c r="K418" s="64">
        <v>1209.7959582299998</v>
      </c>
      <c r="L418" s="64">
        <f t="shared" si="7"/>
        <v>1209.7959582299998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>
        <v>145</v>
      </c>
      <c r="I419" s="63" t="s">
        <v>2305</v>
      </c>
      <c r="J419" s="64">
        <v>0</v>
      </c>
      <c r="K419" s="64">
        <v>1063.9768099999999</v>
      </c>
      <c r="L419" s="64">
        <f t="shared" si="7"/>
        <v>1063.9768099999999</v>
      </c>
    </row>
    <row r="420" spans="1:12" ht="15" x14ac:dyDescent="0.2">
      <c r="A420" s="8"/>
      <c r="B420" s="28"/>
      <c r="C420" s="28"/>
      <c r="D420" s="13"/>
      <c r="E420" s="29">
        <v>8</v>
      </c>
      <c r="F420" s="30" t="s">
        <v>2256</v>
      </c>
      <c r="G420" s="31"/>
      <c r="H420" s="32"/>
      <c r="I420" s="33"/>
      <c r="J420" s="34">
        <v>65434.880164000002</v>
      </c>
      <c r="K420" s="34">
        <v>62973.435882290003</v>
      </c>
      <c r="L420" s="34">
        <f t="shared" si="7"/>
        <v>-2461.4442817099989</v>
      </c>
    </row>
    <row r="421" spans="1:12" ht="15" x14ac:dyDescent="0.2">
      <c r="A421" s="8"/>
      <c r="B421" s="28"/>
      <c r="C421" s="28"/>
      <c r="D421" s="13"/>
      <c r="E421" s="13"/>
      <c r="F421" s="13"/>
      <c r="G421" s="61" t="s">
        <v>2</v>
      </c>
      <c r="H421" s="62"/>
      <c r="I421" s="63"/>
      <c r="J421" s="64">
        <v>45507.706929</v>
      </c>
      <c r="K421" s="64">
        <v>32569.740081470005</v>
      </c>
      <c r="L421" s="64">
        <f t="shared" si="7"/>
        <v>-12937.966847529995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>
        <v>100</v>
      </c>
      <c r="I422" s="63" t="s">
        <v>1398</v>
      </c>
      <c r="J422" s="64">
        <v>69.617278999999996</v>
      </c>
      <c r="K422" s="64">
        <v>49.610560329999998</v>
      </c>
      <c r="L422" s="64">
        <f t="shared" si="7"/>
        <v>-20.006718669999998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>
        <v>110</v>
      </c>
      <c r="I423" s="63" t="s">
        <v>1546</v>
      </c>
      <c r="J423" s="64">
        <v>37.699984000000001</v>
      </c>
      <c r="K423" s="64">
        <v>40.528303719999997</v>
      </c>
      <c r="L423" s="64">
        <f t="shared" si="7"/>
        <v>2.8283197199999961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>
        <v>111</v>
      </c>
      <c r="I424" s="63" t="s">
        <v>1324</v>
      </c>
      <c r="J424" s="64">
        <v>37.694819000000003</v>
      </c>
      <c r="K424" s="64">
        <v>37.026010030000009</v>
      </c>
      <c r="L424" s="64">
        <f t="shared" si="7"/>
        <v>-0.66880896999999351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>
        <v>112</v>
      </c>
      <c r="I425" s="63" t="s">
        <v>1547</v>
      </c>
      <c r="J425" s="64">
        <v>28.612576000000001</v>
      </c>
      <c r="K425" s="64">
        <v>40.573704030000002</v>
      </c>
      <c r="L425" s="64">
        <f t="shared" si="7"/>
        <v>11.961128030000001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>
        <v>113</v>
      </c>
      <c r="I426" s="63" t="s">
        <v>1548</v>
      </c>
      <c r="J426" s="64">
        <v>2083.212481</v>
      </c>
      <c r="K426" s="64">
        <v>2318.9318921099998</v>
      </c>
      <c r="L426" s="64">
        <f t="shared" si="7"/>
        <v>235.71941110999978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>
        <v>114</v>
      </c>
      <c r="I427" s="63" t="s">
        <v>1304</v>
      </c>
      <c r="J427" s="64">
        <v>54.271329000000001</v>
      </c>
      <c r="K427" s="64">
        <v>32.54943995</v>
      </c>
      <c r="L427" s="64">
        <f t="shared" si="7"/>
        <v>-21.721889050000001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>
        <v>116</v>
      </c>
      <c r="I428" s="63" t="s">
        <v>1549</v>
      </c>
      <c r="J428" s="64">
        <v>4529.485807</v>
      </c>
      <c r="K428" s="64">
        <v>1070.0283316299999</v>
      </c>
      <c r="L428" s="64">
        <f t="shared" si="7"/>
        <v>-3459.4574753699999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>
        <v>117</v>
      </c>
      <c r="I429" s="63" t="s">
        <v>1333</v>
      </c>
      <c r="J429" s="64">
        <v>90.925321999999994</v>
      </c>
      <c r="K429" s="64">
        <v>232.57349884000001</v>
      </c>
      <c r="L429" s="64">
        <f t="shared" si="7"/>
        <v>141.64817684000002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>
        <v>121</v>
      </c>
      <c r="I430" s="63" t="s">
        <v>1550</v>
      </c>
      <c r="J430" s="64">
        <v>38.244847</v>
      </c>
      <c r="K430" s="64">
        <v>39.463824180000003</v>
      </c>
      <c r="L430" s="64">
        <f t="shared" si="7"/>
        <v>1.2189771800000031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>
        <v>122</v>
      </c>
      <c r="I431" s="63" t="s">
        <v>1551</v>
      </c>
      <c r="J431" s="64">
        <v>56.134982000000001</v>
      </c>
      <c r="K431" s="64">
        <v>61.331593290000001</v>
      </c>
      <c r="L431" s="64">
        <f t="shared" si="7"/>
        <v>5.1966112899999999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>
        <v>123</v>
      </c>
      <c r="I432" s="63" t="s">
        <v>1552</v>
      </c>
      <c r="J432" s="64">
        <v>30.208738</v>
      </c>
      <c r="K432" s="64">
        <v>28.700778910000004</v>
      </c>
      <c r="L432" s="64">
        <f t="shared" si="7"/>
        <v>-1.5079590899999964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>
        <v>124</v>
      </c>
      <c r="I433" s="63" t="s">
        <v>1553</v>
      </c>
      <c r="J433" s="64">
        <v>34.979472000000001</v>
      </c>
      <c r="K433" s="64">
        <v>39.659459219999988</v>
      </c>
      <c r="L433" s="64">
        <f t="shared" si="7"/>
        <v>4.6799872199999868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>
        <v>125</v>
      </c>
      <c r="I434" s="63" t="s">
        <v>1554</v>
      </c>
      <c r="J434" s="64">
        <v>48.131245999999997</v>
      </c>
      <c r="K434" s="64">
        <v>50.524814839999998</v>
      </c>
      <c r="L434" s="64">
        <f t="shared" si="7"/>
        <v>2.3935688400000004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>
        <v>126</v>
      </c>
      <c r="I435" s="63" t="s">
        <v>1555</v>
      </c>
      <c r="J435" s="64">
        <v>45.323616999999999</v>
      </c>
      <c r="K435" s="64">
        <v>47.577830670000012</v>
      </c>
      <c r="L435" s="64">
        <f t="shared" si="7"/>
        <v>2.2542136700000128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>
        <v>127</v>
      </c>
      <c r="I436" s="63" t="s">
        <v>1556</v>
      </c>
      <c r="J436" s="64">
        <v>169.78332499999999</v>
      </c>
      <c r="K436" s="64">
        <v>200.78224858999999</v>
      </c>
      <c r="L436" s="64">
        <f t="shared" si="7"/>
        <v>30.998923590000004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>
        <v>128</v>
      </c>
      <c r="I437" s="63" t="s">
        <v>1557</v>
      </c>
      <c r="J437" s="64">
        <v>85.359268</v>
      </c>
      <c r="K437" s="64">
        <v>88.864156150000028</v>
      </c>
      <c r="L437" s="64">
        <f t="shared" si="7"/>
        <v>3.5048881500000277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>
        <v>129</v>
      </c>
      <c r="I438" s="63" t="s">
        <v>1558</v>
      </c>
      <c r="J438" s="64">
        <v>29.337261999999999</v>
      </c>
      <c r="K438" s="64">
        <v>28.761553630000002</v>
      </c>
      <c r="L438" s="64">
        <f t="shared" si="7"/>
        <v>-0.57570836999999742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>
        <v>130</v>
      </c>
      <c r="I439" s="63" t="s">
        <v>1559</v>
      </c>
      <c r="J439" s="64">
        <v>70.465653000000003</v>
      </c>
      <c r="K439" s="64">
        <v>74.857303539999975</v>
      </c>
      <c r="L439" s="64">
        <f t="shared" si="7"/>
        <v>4.3916505399999721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>
        <v>131</v>
      </c>
      <c r="I440" s="63" t="s">
        <v>1560</v>
      </c>
      <c r="J440" s="64">
        <v>76.280942999999994</v>
      </c>
      <c r="K440" s="64">
        <v>81.739415769999994</v>
      </c>
      <c r="L440" s="64">
        <f t="shared" si="7"/>
        <v>5.4584727700000002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>
        <v>132</v>
      </c>
      <c r="I441" s="63" t="s">
        <v>1561</v>
      </c>
      <c r="J441" s="64">
        <v>91.784317999999999</v>
      </c>
      <c r="K441" s="64">
        <v>114.23455304000001</v>
      </c>
      <c r="L441" s="64">
        <f t="shared" si="7"/>
        <v>22.45023504000001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>
        <v>133</v>
      </c>
      <c r="I442" s="63" t="s">
        <v>1562</v>
      </c>
      <c r="J442" s="64">
        <v>69.752662000000001</v>
      </c>
      <c r="K442" s="64">
        <v>80.672461870000006</v>
      </c>
      <c r="L442" s="64">
        <f t="shared" si="7"/>
        <v>10.919799870000006</v>
      </c>
    </row>
    <row r="443" spans="1:12" ht="15" x14ac:dyDescent="0.2">
      <c r="A443" s="8"/>
      <c r="B443" s="28"/>
      <c r="C443" s="28"/>
      <c r="D443" s="13"/>
      <c r="E443" s="13"/>
      <c r="F443" s="13"/>
      <c r="G443" s="61"/>
      <c r="H443" s="62">
        <v>134</v>
      </c>
      <c r="I443" s="63" t="s">
        <v>1563</v>
      </c>
      <c r="J443" s="64">
        <v>89.294487000000004</v>
      </c>
      <c r="K443" s="64">
        <v>96.875234009999986</v>
      </c>
      <c r="L443" s="64">
        <f t="shared" si="7"/>
        <v>7.5807470099999819</v>
      </c>
    </row>
    <row r="444" spans="1:12" ht="15" x14ac:dyDescent="0.2">
      <c r="A444" s="8"/>
      <c r="B444" s="28"/>
      <c r="C444" s="28"/>
      <c r="D444" s="13"/>
      <c r="E444" s="13"/>
      <c r="F444" s="13"/>
      <c r="G444" s="61"/>
      <c r="H444" s="62">
        <v>135</v>
      </c>
      <c r="I444" s="63" t="s">
        <v>1564</v>
      </c>
      <c r="J444" s="64">
        <v>102.975408</v>
      </c>
      <c r="K444" s="64">
        <v>109.01102616000001</v>
      </c>
      <c r="L444" s="64">
        <f t="shared" si="7"/>
        <v>6.0356181600000127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>
        <v>136</v>
      </c>
      <c r="I445" s="63" t="s">
        <v>1565</v>
      </c>
      <c r="J445" s="64">
        <v>112.710069</v>
      </c>
      <c r="K445" s="64">
        <v>128.56450156</v>
      </c>
      <c r="L445" s="64">
        <f t="shared" si="7"/>
        <v>15.854432559999992</v>
      </c>
    </row>
    <row r="446" spans="1:12" ht="15" x14ac:dyDescent="0.2">
      <c r="A446" s="8"/>
      <c r="B446" s="28"/>
      <c r="C446" s="28"/>
      <c r="D446" s="13"/>
      <c r="E446" s="13"/>
      <c r="F446" s="13"/>
      <c r="G446" s="61"/>
      <c r="H446" s="62">
        <v>137</v>
      </c>
      <c r="I446" s="63" t="s">
        <v>1566</v>
      </c>
      <c r="J446" s="64">
        <v>33.393124</v>
      </c>
      <c r="K446" s="64">
        <v>36.663687979999999</v>
      </c>
      <c r="L446" s="64">
        <f t="shared" si="7"/>
        <v>3.2705639799999986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>
        <v>138</v>
      </c>
      <c r="I447" s="63" t="s">
        <v>1567</v>
      </c>
      <c r="J447" s="64">
        <v>49.008569999999999</v>
      </c>
      <c r="K447" s="64">
        <v>51.194648990000012</v>
      </c>
      <c r="L447" s="64">
        <f t="shared" si="7"/>
        <v>2.1860789900000128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>
        <v>139</v>
      </c>
      <c r="I448" s="63" t="s">
        <v>1568</v>
      </c>
      <c r="J448" s="64">
        <v>49.936475999999999</v>
      </c>
      <c r="K448" s="64">
        <v>54.269836559999987</v>
      </c>
      <c r="L448" s="64">
        <f t="shared" si="7"/>
        <v>4.3333605599999885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>
        <v>140</v>
      </c>
      <c r="I449" s="63" t="s">
        <v>1569</v>
      </c>
      <c r="J449" s="64">
        <v>101.90418</v>
      </c>
      <c r="K449" s="64">
        <v>115.98266957999999</v>
      </c>
      <c r="L449" s="64">
        <f t="shared" si="7"/>
        <v>14.078489579999996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>
        <v>141</v>
      </c>
      <c r="I450" s="63" t="s">
        <v>1570</v>
      </c>
      <c r="J450" s="64">
        <v>92.708969999999994</v>
      </c>
      <c r="K450" s="64">
        <v>111.09444735</v>
      </c>
      <c r="L450" s="64">
        <f t="shared" si="7"/>
        <v>18.385477350000002</v>
      </c>
    </row>
    <row r="451" spans="1:12" ht="15" x14ac:dyDescent="0.2">
      <c r="A451" s="8"/>
      <c r="B451" s="28"/>
      <c r="C451" s="28"/>
      <c r="D451" s="13"/>
      <c r="E451" s="13"/>
      <c r="F451" s="13"/>
      <c r="G451" s="61"/>
      <c r="H451" s="62">
        <v>142</v>
      </c>
      <c r="I451" s="63" t="s">
        <v>1571</v>
      </c>
      <c r="J451" s="64">
        <v>32.698939000000003</v>
      </c>
      <c r="K451" s="64">
        <v>33.110887809999994</v>
      </c>
      <c r="L451" s="64">
        <f t="shared" si="7"/>
        <v>0.41194880999999128</v>
      </c>
    </row>
    <row r="452" spans="1:12" ht="15" x14ac:dyDescent="0.2">
      <c r="A452" s="8"/>
      <c r="B452" s="28"/>
      <c r="C452" s="28"/>
      <c r="D452" s="13"/>
      <c r="E452" s="13"/>
      <c r="F452" s="13"/>
      <c r="G452" s="61"/>
      <c r="H452" s="62">
        <v>143</v>
      </c>
      <c r="I452" s="63" t="s">
        <v>1572</v>
      </c>
      <c r="J452" s="64">
        <v>34.140171000000002</v>
      </c>
      <c r="K452" s="64">
        <v>37.477129520000013</v>
      </c>
      <c r="L452" s="64">
        <f t="shared" si="7"/>
        <v>3.3369585200000103</v>
      </c>
    </row>
    <row r="453" spans="1:12" ht="15" x14ac:dyDescent="0.2">
      <c r="A453" s="8"/>
      <c r="B453" s="28"/>
      <c r="C453" s="28"/>
      <c r="D453" s="13"/>
      <c r="E453" s="13"/>
      <c r="F453" s="13"/>
      <c r="G453" s="61"/>
      <c r="H453" s="62">
        <v>144</v>
      </c>
      <c r="I453" s="63" t="s">
        <v>1573</v>
      </c>
      <c r="J453" s="64">
        <v>65.071338999999995</v>
      </c>
      <c r="K453" s="64">
        <v>75.691649239999975</v>
      </c>
      <c r="L453" s="64">
        <f t="shared" si="7"/>
        <v>10.620310239999981</v>
      </c>
    </row>
    <row r="454" spans="1:12" ht="15" x14ac:dyDescent="0.2">
      <c r="A454" s="8"/>
      <c r="B454" s="28"/>
      <c r="C454" s="28"/>
      <c r="D454" s="13"/>
      <c r="E454" s="13"/>
      <c r="F454" s="13"/>
      <c r="G454" s="61"/>
      <c r="H454" s="62">
        <v>145</v>
      </c>
      <c r="I454" s="63" t="s">
        <v>1574</v>
      </c>
      <c r="J454" s="64">
        <v>88.105857</v>
      </c>
      <c r="K454" s="64">
        <v>95.211396949999994</v>
      </c>
      <c r="L454" s="64">
        <f t="shared" si="7"/>
        <v>7.1055399499999936</v>
      </c>
    </row>
    <row r="455" spans="1:12" ht="15" x14ac:dyDescent="0.2">
      <c r="A455" s="8"/>
      <c r="B455" s="28"/>
      <c r="C455" s="28"/>
      <c r="D455" s="13"/>
      <c r="E455" s="13"/>
      <c r="F455" s="13"/>
      <c r="G455" s="61"/>
      <c r="H455" s="62">
        <v>146</v>
      </c>
      <c r="I455" s="63" t="s">
        <v>1575</v>
      </c>
      <c r="J455" s="64">
        <v>66.683784000000003</v>
      </c>
      <c r="K455" s="64">
        <v>68.050248600000003</v>
      </c>
      <c r="L455" s="64">
        <f t="shared" si="7"/>
        <v>1.3664646000000005</v>
      </c>
    </row>
    <row r="456" spans="1:12" ht="15" x14ac:dyDescent="0.2">
      <c r="A456" s="8"/>
      <c r="B456" s="28"/>
      <c r="C456" s="28"/>
      <c r="D456" s="13"/>
      <c r="E456" s="13"/>
      <c r="F456" s="13"/>
      <c r="G456" s="61"/>
      <c r="H456" s="62">
        <v>147</v>
      </c>
      <c r="I456" s="63" t="s">
        <v>1576</v>
      </c>
      <c r="J456" s="64">
        <v>61.248756</v>
      </c>
      <c r="K456" s="64">
        <v>68.954723220000005</v>
      </c>
      <c r="L456" s="64">
        <f t="shared" si="7"/>
        <v>7.7059672200000051</v>
      </c>
    </row>
    <row r="457" spans="1:12" ht="15" x14ac:dyDescent="0.2">
      <c r="A457" s="8"/>
      <c r="B457" s="28"/>
      <c r="C457" s="28"/>
      <c r="D457" s="13"/>
      <c r="E457" s="13"/>
      <c r="F457" s="13"/>
      <c r="G457" s="61"/>
      <c r="H457" s="62">
        <v>148</v>
      </c>
      <c r="I457" s="63" t="s">
        <v>1577</v>
      </c>
      <c r="J457" s="64">
        <v>105.531356</v>
      </c>
      <c r="K457" s="64">
        <v>114.17555636</v>
      </c>
      <c r="L457" s="64">
        <f t="shared" si="7"/>
        <v>8.6442003599999993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>
        <v>149</v>
      </c>
      <c r="I458" s="63" t="s">
        <v>1578</v>
      </c>
      <c r="J458" s="64">
        <v>44.418415000000003</v>
      </c>
      <c r="K458" s="64">
        <v>49.355942929999998</v>
      </c>
      <c r="L458" s="64">
        <f t="shared" ref="L458:L521" si="8">+K458-J458</f>
        <v>4.9375279299999946</v>
      </c>
    </row>
    <row r="459" spans="1:12" ht="15" x14ac:dyDescent="0.2">
      <c r="A459" s="8"/>
      <c r="B459" s="28"/>
      <c r="C459" s="28"/>
      <c r="D459" s="13"/>
      <c r="E459" s="13"/>
      <c r="F459" s="13"/>
      <c r="G459" s="61"/>
      <c r="H459" s="62">
        <v>150</v>
      </c>
      <c r="I459" s="63" t="s">
        <v>1579</v>
      </c>
      <c r="J459" s="64">
        <v>132.360446</v>
      </c>
      <c r="K459" s="64">
        <v>163.86667544000002</v>
      </c>
      <c r="L459" s="64">
        <f t="shared" si="8"/>
        <v>31.506229440000027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>
        <v>151</v>
      </c>
      <c r="I460" s="63" t="s">
        <v>1580</v>
      </c>
      <c r="J460" s="64">
        <v>79.451078999999993</v>
      </c>
      <c r="K460" s="64">
        <v>87.407862940000001</v>
      </c>
      <c r="L460" s="64">
        <f t="shared" si="8"/>
        <v>7.9567839400000082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>
        <v>152</v>
      </c>
      <c r="I461" s="63" t="s">
        <v>1581</v>
      </c>
      <c r="J461" s="64">
        <v>76.893443000000005</v>
      </c>
      <c r="K461" s="64">
        <v>89.414076550000019</v>
      </c>
      <c r="L461" s="64">
        <f t="shared" si="8"/>
        <v>12.520633550000014</v>
      </c>
    </row>
    <row r="462" spans="1:12" ht="15" x14ac:dyDescent="0.2">
      <c r="A462" s="8"/>
      <c r="B462" s="28"/>
      <c r="C462" s="28"/>
      <c r="D462" s="13"/>
      <c r="E462" s="13"/>
      <c r="F462" s="13"/>
      <c r="G462" s="61"/>
      <c r="H462" s="62">
        <v>153</v>
      </c>
      <c r="I462" s="63" t="s">
        <v>1582</v>
      </c>
      <c r="J462" s="64">
        <v>50.048484000000002</v>
      </c>
      <c r="K462" s="64">
        <v>58.627563010000003</v>
      </c>
      <c r="L462" s="64">
        <f t="shared" si="8"/>
        <v>8.5790790100000009</v>
      </c>
    </row>
    <row r="463" spans="1:12" ht="15" x14ac:dyDescent="0.2">
      <c r="A463" s="8"/>
      <c r="B463" s="28"/>
      <c r="C463" s="28"/>
      <c r="D463" s="13"/>
      <c r="E463" s="13"/>
      <c r="F463" s="13"/>
      <c r="G463" s="61"/>
      <c r="H463" s="62">
        <v>200</v>
      </c>
      <c r="I463" s="63" t="s">
        <v>1583</v>
      </c>
      <c r="J463" s="64">
        <v>15012.263872</v>
      </c>
      <c r="K463" s="64">
        <v>14.804362339999999</v>
      </c>
      <c r="L463" s="64">
        <f t="shared" si="8"/>
        <v>-14997.459509659999</v>
      </c>
    </row>
    <row r="464" spans="1:12" ht="15" x14ac:dyDescent="0.2">
      <c r="A464" s="8"/>
      <c r="B464" s="28"/>
      <c r="C464" s="28"/>
      <c r="D464" s="13"/>
      <c r="E464" s="13"/>
      <c r="F464" s="13"/>
      <c r="G464" s="61"/>
      <c r="H464" s="62">
        <v>211</v>
      </c>
      <c r="I464" s="63" t="s">
        <v>1584</v>
      </c>
      <c r="J464" s="64">
        <v>516.47770700000001</v>
      </c>
      <c r="K464" s="64">
        <v>10.07194859</v>
      </c>
      <c r="L464" s="64">
        <f t="shared" si="8"/>
        <v>-506.40575841000003</v>
      </c>
    </row>
    <row r="465" spans="1:12" ht="15" x14ac:dyDescent="0.2">
      <c r="A465" s="8"/>
      <c r="B465" s="28"/>
      <c r="C465" s="28"/>
      <c r="D465" s="13"/>
      <c r="E465" s="13"/>
      <c r="F465" s="13"/>
      <c r="G465" s="61"/>
      <c r="H465" s="62">
        <v>212</v>
      </c>
      <c r="I465" s="63" t="s">
        <v>1585</v>
      </c>
      <c r="J465" s="64">
        <v>366.15470399999998</v>
      </c>
      <c r="K465" s="64">
        <v>7.418910470000001</v>
      </c>
      <c r="L465" s="64">
        <f t="shared" si="8"/>
        <v>-358.73579352999997</v>
      </c>
    </row>
    <row r="466" spans="1:12" ht="15" x14ac:dyDescent="0.2">
      <c r="A466" s="8"/>
      <c r="B466" s="28"/>
      <c r="C466" s="28"/>
      <c r="D466" s="13"/>
      <c r="E466" s="13"/>
      <c r="F466" s="13"/>
      <c r="G466" s="61"/>
      <c r="H466" s="62">
        <v>213</v>
      </c>
      <c r="I466" s="63" t="s">
        <v>1586</v>
      </c>
      <c r="J466" s="64">
        <v>15.463637</v>
      </c>
      <c r="K466" s="64">
        <v>4.0086691500000002</v>
      </c>
      <c r="L466" s="64">
        <f t="shared" si="8"/>
        <v>-11.454967849999999</v>
      </c>
    </row>
    <row r="467" spans="1:12" ht="15" x14ac:dyDescent="0.2">
      <c r="A467" s="8"/>
      <c r="B467" s="28"/>
      <c r="C467" s="28"/>
      <c r="D467" s="13"/>
      <c r="E467" s="13"/>
      <c r="F467" s="13"/>
      <c r="G467" s="61"/>
      <c r="H467" s="62">
        <v>214</v>
      </c>
      <c r="I467" s="63" t="s">
        <v>1587</v>
      </c>
      <c r="J467" s="64">
        <v>335.82291400000003</v>
      </c>
      <c r="K467" s="64">
        <v>5.0077989699999996</v>
      </c>
      <c r="L467" s="64">
        <f t="shared" si="8"/>
        <v>-330.81511503000002</v>
      </c>
    </row>
    <row r="468" spans="1:12" ht="15" x14ac:dyDescent="0.2">
      <c r="A468" s="8"/>
      <c r="B468" s="28"/>
      <c r="C468" s="28"/>
      <c r="D468" s="13"/>
      <c r="E468" s="13"/>
      <c r="F468" s="13"/>
      <c r="G468" s="61"/>
      <c r="H468" s="62">
        <v>215</v>
      </c>
      <c r="I468" s="63" t="s">
        <v>1592</v>
      </c>
      <c r="J468" s="64">
        <v>0</v>
      </c>
      <c r="K468" s="64">
        <v>0.81407297000000001</v>
      </c>
      <c r="L468" s="64">
        <f t="shared" si="8"/>
        <v>0.81407297000000001</v>
      </c>
    </row>
    <row r="469" spans="1:12" ht="15" x14ac:dyDescent="0.2">
      <c r="A469" s="8"/>
      <c r="B469" s="28"/>
      <c r="C469" s="28"/>
      <c r="D469" s="13"/>
      <c r="E469" s="13"/>
      <c r="F469" s="13"/>
      <c r="G469" s="61"/>
      <c r="H469" s="62">
        <v>300</v>
      </c>
      <c r="I469" s="63" t="s">
        <v>1588</v>
      </c>
      <c r="J469" s="64">
        <v>8399.5974850000002</v>
      </c>
      <c r="K469" s="64">
        <v>18.63390025</v>
      </c>
      <c r="L469" s="64">
        <f t="shared" si="8"/>
        <v>-8380.9635847499994</v>
      </c>
    </row>
    <row r="470" spans="1:12" ht="15" x14ac:dyDescent="0.2">
      <c r="A470" s="8"/>
      <c r="B470" s="28"/>
      <c r="C470" s="28"/>
      <c r="D470" s="13"/>
      <c r="E470" s="13"/>
      <c r="F470" s="13"/>
      <c r="G470" s="61"/>
      <c r="H470" s="62">
        <v>310</v>
      </c>
      <c r="I470" s="63" t="s">
        <v>1589</v>
      </c>
      <c r="J470" s="64">
        <v>669.87431700000002</v>
      </c>
      <c r="K470" s="64">
        <v>6086.7868961300001</v>
      </c>
      <c r="L470" s="64">
        <f t="shared" si="8"/>
        <v>5416.9125791300003</v>
      </c>
    </row>
    <row r="471" spans="1:12" ht="15" x14ac:dyDescent="0.2">
      <c r="A471" s="8"/>
      <c r="B471" s="28"/>
      <c r="C471" s="28"/>
      <c r="D471" s="13"/>
      <c r="E471" s="13"/>
      <c r="F471" s="13"/>
      <c r="G471" s="61"/>
      <c r="H471" s="62">
        <v>311</v>
      </c>
      <c r="I471" s="63" t="s">
        <v>1590</v>
      </c>
      <c r="J471" s="64">
        <v>1420.4171289999999</v>
      </c>
      <c r="K471" s="64">
        <v>1977.0397301299997</v>
      </c>
      <c r="L471" s="64">
        <f t="shared" si="8"/>
        <v>556.62260112999979</v>
      </c>
    </row>
    <row r="472" spans="1:12" ht="15" x14ac:dyDescent="0.2">
      <c r="A472" s="8"/>
      <c r="B472" s="28"/>
      <c r="C472" s="28"/>
      <c r="D472" s="13"/>
      <c r="E472" s="13"/>
      <c r="F472" s="13"/>
      <c r="G472" s="61"/>
      <c r="H472" s="62">
        <v>312</v>
      </c>
      <c r="I472" s="63" t="s">
        <v>1591</v>
      </c>
      <c r="J472" s="64">
        <v>884.67639299999996</v>
      </c>
      <c r="K472" s="64">
        <v>339.52114211999987</v>
      </c>
      <c r="L472" s="64">
        <f t="shared" si="8"/>
        <v>-545.15525088000004</v>
      </c>
    </row>
    <row r="473" spans="1:12" ht="15" x14ac:dyDescent="0.2">
      <c r="A473" s="8"/>
      <c r="B473" s="28"/>
      <c r="C473" s="28"/>
      <c r="D473" s="13"/>
      <c r="E473" s="13"/>
      <c r="F473" s="13"/>
      <c r="G473" s="61"/>
      <c r="H473" s="62">
        <v>313</v>
      </c>
      <c r="I473" s="63" t="s">
        <v>1592</v>
      </c>
      <c r="J473" s="64">
        <v>8.0112860000000001</v>
      </c>
      <c r="K473" s="64">
        <v>11265.350301380002</v>
      </c>
      <c r="L473" s="64">
        <f t="shared" si="8"/>
        <v>11257.339015380001</v>
      </c>
    </row>
    <row r="474" spans="1:12" ht="30" x14ac:dyDescent="0.2">
      <c r="A474" s="8"/>
      <c r="B474" s="28"/>
      <c r="C474" s="28"/>
      <c r="D474" s="13"/>
      <c r="E474" s="13"/>
      <c r="F474" s="13"/>
      <c r="G474" s="61"/>
      <c r="H474" s="62">
        <v>314</v>
      </c>
      <c r="I474" s="63" t="s">
        <v>1596</v>
      </c>
      <c r="J474" s="64">
        <v>0</v>
      </c>
      <c r="K474" s="64">
        <v>1841.2987933700001</v>
      </c>
      <c r="L474" s="64">
        <f t="shared" si="8"/>
        <v>1841.2987933700001</v>
      </c>
    </row>
    <row r="475" spans="1:12" ht="15" x14ac:dyDescent="0.2">
      <c r="A475" s="8"/>
      <c r="B475" s="28"/>
      <c r="C475" s="28"/>
      <c r="D475" s="13"/>
      <c r="E475" s="13"/>
      <c r="F475" s="13"/>
      <c r="G475" s="61"/>
      <c r="H475" s="62">
        <v>400</v>
      </c>
      <c r="I475" s="63" t="s">
        <v>1593</v>
      </c>
      <c r="J475" s="64">
        <v>7844.8832659999998</v>
      </c>
      <c r="K475" s="64">
        <v>12.20732566</v>
      </c>
      <c r="L475" s="64">
        <f t="shared" si="8"/>
        <v>-7832.6759403400001</v>
      </c>
    </row>
    <row r="476" spans="1:12" ht="30" x14ac:dyDescent="0.2">
      <c r="A476" s="8"/>
      <c r="B476" s="28"/>
      <c r="C476" s="28"/>
      <c r="D476" s="13"/>
      <c r="E476" s="13"/>
      <c r="F476" s="13"/>
      <c r="G476" s="61"/>
      <c r="H476" s="62">
        <v>410</v>
      </c>
      <c r="I476" s="63" t="s">
        <v>1594</v>
      </c>
      <c r="J476" s="64">
        <v>11.458320000000001</v>
      </c>
      <c r="K476" s="64">
        <v>408.29641744999992</v>
      </c>
      <c r="L476" s="64">
        <f t="shared" si="8"/>
        <v>396.83809744999991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>
        <v>411</v>
      </c>
      <c r="I477" s="63" t="s">
        <v>1595</v>
      </c>
      <c r="J477" s="64">
        <v>14.001557999999999</v>
      </c>
      <c r="K477" s="64">
        <v>2473.7821632100004</v>
      </c>
      <c r="L477" s="64">
        <f t="shared" si="8"/>
        <v>2459.7806052100004</v>
      </c>
    </row>
    <row r="478" spans="1:12" ht="30" x14ac:dyDescent="0.2">
      <c r="A478" s="8"/>
      <c r="B478" s="28"/>
      <c r="C478" s="28"/>
      <c r="D478" s="13"/>
      <c r="E478" s="13"/>
      <c r="F478" s="13"/>
      <c r="G478" s="61"/>
      <c r="H478" s="62">
        <v>412</v>
      </c>
      <c r="I478" s="63" t="s">
        <v>1596</v>
      </c>
      <c r="J478" s="64">
        <v>8.9742239999999995</v>
      </c>
      <c r="K478" s="64">
        <v>8.5384125600000012</v>
      </c>
      <c r="L478" s="64">
        <f t="shared" si="8"/>
        <v>-0.43581143999999838</v>
      </c>
    </row>
    <row r="479" spans="1:12" ht="30" x14ac:dyDescent="0.2">
      <c r="A479" s="8"/>
      <c r="B479" s="28"/>
      <c r="C479" s="28"/>
      <c r="D479" s="13"/>
      <c r="E479" s="13"/>
      <c r="F479" s="13"/>
      <c r="G479" s="61"/>
      <c r="H479" s="62">
        <v>413</v>
      </c>
      <c r="I479" s="63" t="s">
        <v>1597</v>
      </c>
      <c r="J479" s="64">
        <v>9.7452699999999997</v>
      </c>
      <c r="K479" s="64">
        <v>754.68538359000001</v>
      </c>
      <c r="L479" s="64">
        <f t="shared" si="8"/>
        <v>744.94011359000001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>
        <v>500</v>
      </c>
      <c r="I480" s="63" t="s">
        <v>1303</v>
      </c>
      <c r="J480" s="64">
        <v>32.331110000000002</v>
      </c>
      <c r="K480" s="64">
        <v>30.642840360000008</v>
      </c>
      <c r="L480" s="64">
        <f t="shared" si="8"/>
        <v>-1.6882696399999944</v>
      </c>
    </row>
    <row r="481" spans="1:12" ht="15" x14ac:dyDescent="0.2">
      <c r="A481" s="8"/>
      <c r="B481" s="28"/>
      <c r="C481" s="28"/>
      <c r="D481" s="13"/>
      <c r="E481" s="13"/>
      <c r="F481" s="13"/>
      <c r="G481" s="61"/>
      <c r="H481" s="62">
        <v>510</v>
      </c>
      <c r="I481" s="63" t="s">
        <v>1598</v>
      </c>
      <c r="J481" s="64">
        <v>50.776287000000004</v>
      </c>
      <c r="K481" s="64">
        <v>61.88203802000001</v>
      </c>
      <c r="L481" s="64">
        <f t="shared" si="8"/>
        <v>11.105751020000007</v>
      </c>
    </row>
    <row r="482" spans="1:12" ht="30" x14ac:dyDescent="0.2">
      <c r="A482" s="8"/>
      <c r="B482" s="28"/>
      <c r="C482" s="28"/>
      <c r="D482" s="13"/>
      <c r="E482" s="13"/>
      <c r="F482" s="13"/>
      <c r="G482" s="61"/>
      <c r="H482" s="62">
        <v>511</v>
      </c>
      <c r="I482" s="63" t="s">
        <v>1599</v>
      </c>
      <c r="J482" s="64">
        <v>120.42619500000001</v>
      </c>
      <c r="K482" s="64">
        <v>155.56882938000001</v>
      </c>
      <c r="L482" s="64">
        <f t="shared" si="8"/>
        <v>35.142634380000004</v>
      </c>
    </row>
    <row r="483" spans="1:12" ht="15" x14ac:dyDescent="0.2">
      <c r="A483" s="8"/>
      <c r="B483" s="28"/>
      <c r="C483" s="28"/>
      <c r="D483" s="13"/>
      <c r="E483" s="13"/>
      <c r="F483" s="13"/>
      <c r="G483" s="61"/>
      <c r="H483" s="62">
        <v>512</v>
      </c>
      <c r="I483" s="63" t="s">
        <v>1600</v>
      </c>
      <c r="J483" s="64">
        <v>206.94033200000001</v>
      </c>
      <c r="K483" s="64">
        <v>298.22824211</v>
      </c>
      <c r="L483" s="64">
        <f t="shared" si="8"/>
        <v>91.287910109999984</v>
      </c>
    </row>
    <row r="484" spans="1:12" ht="30" x14ac:dyDescent="0.2">
      <c r="A484" s="8"/>
      <c r="B484" s="28"/>
      <c r="C484" s="28"/>
      <c r="D484" s="13"/>
      <c r="E484" s="13"/>
      <c r="F484" s="13"/>
      <c r="G484" s="61"/>
      <c r="H484" s="62">
        <v>513</v>
      </c>
      <c r="I484" s="63" t="s">
        <v>1451</v>
      </c>
      <c r="J484" s="64">
        <v>293.183335</v>
      </c>
      <c r="K484" s="64">
        <v>332.32052320999992</v>
      </c>
      <c r="L484" s="64">
        <f t="shared" si="8"/>
        <v>39.13718820999992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>
        <v>514</v>
      </c>
      <c r="I485" s="63" t="s">
        <v>1601</v>
      </c>
      <c r="J485" s="64">
        <v>40.338304999999998</v>
      </c>
      <c r="K485" s="64">
        <v>58.839880949999987</v>
      </c>
      <c r="L485" s="64">
        <f t="shared" si="8"/>
        <v>18.501575949999989</v>
      </c>
    </row>
    <row r="486" spans="1:12" ht="15" x14ac:dyDescent="0.2">
      <c r="A486" s="8"/>
      <c r="B486" s="28"/>
      <c r="C486" s="28"/>
      <c r="D486" s="13"/>
      <c r="E486" s="13"/>
      <c r="F486" s="13"/>
      <c r="G486" s="61" t="s">
        <v>42</v>
      </c>
      <c r="H486" s="62"/>
      <c r="I486" s="63"/>
      <c r="J486" s="64">
        <v>8295.1824120000001</v>
      </c>
      <c r="K486" s="64">
        <v>8627.2696115700001</v>
      </c>
      <c r="L486" s="64">
        <f t="shared" si="8"/>
        <v>332.08719956999994</v>
      </c>
    </row>
    <row r="487" spans="1:12" ht="15" x14ac:dyDescent="0.2">
      <c r="A487" s="8"/>
      <c r="B487" s="28"/>
      <c r="C487" s="28"/>
      <c r="D487" s="13"/>
      <c r="E487" s="13"/>
      <c r="F487" s="13"/>
      <c r="G487" s="61"/>
      <c r="H487" s="62" t="s">
        <v>82</v>
      </c>
      <c r="I487" s="78" t="s">
        <v>110</v>
      </c>
      <c r="J487" s="64">
        <v>5856.5223070000002</v>
      </c>
      <c r="K487" s="64">
        <v>5854.4962367700009</v>
      </c>
      <c r="L487" s="64">
        <f t="shared" si="8"/>
        <v>-2.0260702299992772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84</v>
      </c>
      <c r="I488" s="63" t="s">
        <v>111</v>
      </c>
      <c r="J488" s="64">
        <v>36.796259999999997</v>
      </c>
      <c r="K488" s="64">
        <v>54.839458410000013</v>
      </c>
      <c r="L488" s="64">
        <f t="shared" si="8"/>
        <v>18.043198410000016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45</v>
      </c>
      <c r="I489" s="63" t="s">
        <v>112</v>
      </c>
      <c r="J489" s="64">
        <v>110.200884</v>
      </c>
      <c r="K489" s="64">
        <v>107.61473065000001</v>
      </c>
      <c r="L489" s="64">
        <f t="shared" si="8"/>
        <v>-2.5861533499999894</v>
      </c>
    </row>
    <row r="490" spans="1:12" ht="30" x14ac:dyDescent="0.2">
      <c r="A490" s="8"/>
      <c r="B490" s="28"/>
      <c r="C490" s="28"/>
      <c r="D490" s="13"/>
      <c r="E490" s="13"/>
      <c r="F490" s="13"/>
      <c r="G490" s="61"/>
      <c r="H490" s="62" t="s">
        <v>47</v>
      </c>
      <c r="I490" s="63" t="s">
        <v>113</v>
      </c>
      <c r="J490" s="64">
        <v>215.366072</v>
      </c>
      <c r="K490" s="64">
        <v>314.50938592</v>
      </c>
      <c r="L490" s="64">
        <f t="shared" si="8"/>
        <v>99.143313919999997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49</v>
      </c>
      <c r="I491" s="63" t="s">
        <v>114</v>
      </c>
      <c r="J491" s="64">
        <v>201.13914600000001</v>
      </c>
      <c r="K491" s="64">
        <v>264.90346997999995</v>
      </c>
      <c r="L491" s="64">
        <f t="shared" si="8"/>
        <v>63.764323979999944</v>
      </c>
    </row>
    <row r="492" spans="1:12" ht="15" x14ac:dyDescent="0.2">
      <c r="A492" s="8"/>
      <c r="B492" s="28"/>
      <c r="C492" s="28"/>
      <c r="D492" s="13"/>
      <c r="E492" s="13"/>
      <c r="F492" s="13"/>
      <c r="G492" s="61"/>
      <c r="H492" s="62" t="s">
        <v>53</v>
      </c>
      <c r="I492" s="63" t="s">
        <v>115</v>
      </c>
      <c r="J492" s="64">
        <v>1875.157743</v>
      </c>
      <c r="K492" s="64">
        <v>2030.9063298399999</v>
      </c>
      <c r="L492" s="64">
        <f t="shared" si="8"/>
        <v>155.74858683999992</v>
      </c>
    </row>
    <row r="493" spans="1:12" ht="15" x14ac:dyDescent="0.2">
      <c r="A493" s="8"/>
      <c r="B493" s="28"/>
      <c r="C493" s="28"/>
      <c r="D493" s="13"/>
      <c r="E493" s="13"/>
      <c r="F493" s="13"/>
      <c r="G493" s="61" t="s">
        <v>76</v>
      </c>
      <c r="H493" s="62"/>
      <c r="I493" s="63"/>
      <c r="J493" s="64">
        <v>11631.990823</v>
      </c>
      <c r="K493" s="64">
        <v>21776.42618925</v>
      </c>
      <c r="L493" s="64">
        <f t="shared" si="8"/>
        <v>10144.43536625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116</v>
      </c>
      <c r="I494" s="63" t="s">
        <v>117</v>
      </c>
      <c r="J494" s="64">
        <v>2822.0582460000001</v>
      </c>
      <c r="K494" s="64">
        <v>2869.9377751299999</v>
      </c>
      <c r="L494" s="64">
        <f t="shared" si="8"/>
        <v>47.87952912999981</v>
      </c>
    </row>
    <row r="495" spans="1:12" ht="30" x14ac:dyDescent="0.2">
      <c r="A495" s="8"/>
      <c r="B495" s="28"/>
      <c r="C495" s="28"/>
      <c r="D495" s="13"/>
      <c r="E495" s="13"/>
      <c r="F495" s="13"/>
      <c r="G495" s="61"/>
      <c r="H495" s="62" t="s">
        <v>118</v>
      </c>
      <c r="I495" s="63" t="s">
        <v>119</v>
      </c>
      <c r="J495" s="64">
        <v>18.29796</v>
      </c>
      <c r="K495" s="64">
        <v>20.13051484</v>
      </c>
      <c r="L495" s="64">
        <f t="shared" si="8"/>
        <v>1.8325548400000002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120</v>
      </c>
      <c r="I496" s="63" t="s">
        <v>121</v>
      </c>
      <c r="J496" s="64">
        <v>326.185992</v>
      </c>
      <c r="K496" s="64">
        <v>401.11995528000006</v>
      </c>
      <c r="L496" s="64">
        <f t="shared" si="8"/>
        <v>74.933963280000057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122</v>
      </c>
      <c r="I497" s="63" t="s">
        <v>123</v>
      </c>
      <c r="J497" s="64">
        <v>5.4247240000000003</v>
      </c>
      <c r="K497" s="64">
        <v>6.2938485100000001</v>
      </c>
      <c r="L497" s="64">
        <f t="shared" si="8"/>
        <v>0.86912450999999979</v>
      </c>
    </row>
    <row r="498" spans="1:12" ht="30" x14ac:dyDescent="0.2">
      <c r="A498" s="8"/>
      <c r="B498" s="28"/>
      <c r="C498" s="28"/>
      <c r="D498" s="13"/>
      <c r="E498" s="13"/>
      <c r="F498" s="13"/>
      <c r="G498" s="61"/>
      <c r="H498" s="62" t="s">
        <v>124</v>
      </c>
      <c r="I498" s="63" t="s">
        <v>125</v>
      </c>
      <c r="J498" s="64">
        <v>24.242988</v>
      </c>
      <c r="K498" s="64">
        <v>46.171639199999994</v>
      </c>
      <c r="L498" s="64">
        <f t="shared" si="8"/>
        <v>21.928651199999994</v>
      </c>
    </row>
    <row r="499" spans="1:12" ht="15" x14ac:dyDescent="0.2">
      <c r="A499" s="8"/>
      <c r="B499" s="28"/>
      <c r="C499" s="28"/>
      <c r="D499" s="13"/>
      <c r="E499" s="13"/>
      <c r="F499" s="13"/>
      <c r="G499" s="61"/>
      <c r="H499" s="62" t="s">
        <v>126</v>
      </c>
      <c r="I499" s="63" t="s">
        <v>127</v>
      </c>
      <c r="J499" s="64">
        <v>1361.1427859999999</v>
      </c>
      <c r="K499" s="64">
        <v>1361.0374992500001</v>
      </c>
      <c r="L499" s="64">
        <f t="shared" si="8"/>
        <v>-0.10528674999977738</v>
      </c>
    </row>
    <row r="500" spans="1:12" ht="15" x14ac:dyDescent="0.2">
      <c r="A500" s="8"/>
      <c r="B500" s="28"/>
      <c r="C500" s="28"/>
      <c r="D500" s="13"/>
      <c r="E500" s="13"/>
      <c r="F500" s="13"/>
      <c r="G500" s="61"/>
      <c r="H500" s="62" t="s">
        <v>128</v>
      </c>
      <c r="I500" s="63" t="s">
        <v>129</v>
      </c>
      <c r="J500" s="64">
        <v>54.506807999999999</v>
      </c>
      <c r="K500" s="64">
        <v>74.818477910000027</v>
      </c>
      <c r="L500" s="64">
        <f t="shared" si="8"/>
        <v>20.311669910000028</v>
      </c>
    </row>
    <row r="501" spans="1:12" ht="30" x14ac:dyDescent="0.2">
      <c r="A501" s="8"/>
      <c r="B501" s="28"/>
      <c r="C501" s="28"/>
      <c r="D501" s="13"/>
      <c r="E501" s="13"/>
      <c r="F501" s="13"/>
      <c r="G501" s="61"/>
      <c r="H501" s="62" t="s">
        <v>130</v>
      </c>
      <c r="I501" s="63" t="s">
        <v>131</v>
      </c>
      <c r="J501" s="64">
        <v>1288.708374</v>
      </c>
      <c r="K501" s="64">
        <v>1276.3551158800003</v>
      </c>
      <c r="L501" s="64">
        <f t="shared" si="8"/>
        <v>-12.353258119999737</v>
      </c>
    </row>
    <row r="502" spans="1:12" ht="15" x14ac:dyDescent="0.2">
      <c r="A502" s="8"/>
      <c r="B502" s="28"/>
      <c r="C502" s="28"/>
      <c r="D502" s="13"/>
      <c r="E502" s="13"/>
      <c r="F502" s="13"/>
      <c r="G502" s="61"/>
      <c r="H502" s="62" t="s">
        <v>2257</v>
      </c>
      <c r="I502" s="63" t="s">
        <v>2258</v>
      </c>
      <c r="J502" s="64">
        <v>0</v>
      </c>
      <c r="K502" s="64">
        <v>8120</v>
      </c>
      <c r="L502" s="64">
        <f t="shared" si="8"/>
        <v>8120</v>
      </c>
    </row>
    <row r="503" spans="1:12" ht="15" x14ac:dyDescent="0.2">
      <c r="A503" s="8"/>
      <c r="B503" s="28"/>
      <c r="C503" s="28"/>
      <c r="D503" s="13"/>
      <c r="E503" s="13"/>
      <c r="F503" s="13"/>
      <c r="G503" s="61"/>
      <c r="H503" s="62" t="s">
        <v>132</v>
      </c>
      <c r="I503" s="63" t="s">
        <v>133</v>
      </c>
      <c r="J503" s="64">
        <v>574.64074600000004</v>
      </c>
      <c r="K503" s="64">
        <v>543.77916425000001</v>
      </c>
      <c r="L503" s="64">
        <f t="shared" si="8"/>
        <v>-30.861581750000028</v>
      </c>
    </row>
    <row r="504" spans="1:12" ht="15" x14ac:dyDescent="0.2">
      <c r="A504" s="8"/>
      <c r="B504" s="28"/>
      <c r="C504" s="28"/>
      <c r="D504" s="13"/>
      <c r="E504" s="13"/>
      <c r="F504" s="13"/>
      <c r="G504" s="61"/>
      <c r="H504" s="62" t="s">
        <v>328</v>
      </c>
      <c r="I504" s="63" t="s">
        <v>329</v>
      </c>
      <c r="J504" s="64">
        <v>2147.1350550000002</v>
      </c>
      <c r="K504" s="64">
        <v>4047.1350550000002</v>
      </c>
      <c r="L504" s="64">
        <f t="shared" si="8"/>
        <v>1900</v>
      </c>
    </row>
    <row r="505" spans="1:12" ht="15" x14ac:dyDescent="0.2">
      <c r="A505" s="8"/>
      <c r="B505" s="28"/>
      <c r="C505" s="28"/>
      <c r="D505" s="13"/>
      <c r="E505" s="13"/>
      <c r="F505" s="13"/>
      <c r="G505" s="61"/>
      <c r="H505" s="62" t="s">
        <v>330</v>
      </c>
      <c r="I505" s="63" t="s">
        <v>331</v>
      </c>
      <c r="J505" s="64">
        <v>3009.647144</v>
      </c>
      <c r="K505" s="64">
        <v>3009.647144</v>
      </c>
      <c r="L505" s="64">
        <f t="shared" si="8"/>
        <v>0</v>
      </c>
    </row>
    <row r="506" spans="1:12" ht="15" x14ac:dyDescent="0.2">
      <c r="A506" s="8"/>
      <c r="B506" s="28"/>
      <c r="C506" s="28"/>
      <c r="D506" s="13"/>
      <c r="E506" s="29">
        <v>9</v>
      </c>
      <c r="F506" s="30" t="s">
        <v>134</v>
      </c>
      <c r="G506" s="31"/>
      <c r="H506" s="32"/>
      <c r="I506" s="33"/>
      <c r="J506" s="34">
        <v>66554.274978000001</v>
      </c>
      <c r="K506" s="34">
        <v>70120.318008980015</v>
      </c>
      <c r="L506" s="34">
        <f t="shared" si="8"/>
        <v>3566.043030980014</v>
      </c>
    </row>
    <row r="507" spans="1:12" ht="15" x14ac:dyDescent="0.2">
      <c r="A507" s="8"/>
      <c r="B507" s="28"/>
      <c r="C507" s="28"/>
      <c r="D507" s="13"/>
      <c r="E507" s="13"/>
      <c r="F507" s="13"/>
      <c r="G507" s="61" t="s">
        <v>2</v>
      </c>
      <c r="H507" s="62"/>
      <c r="I507" s="63"/>
      <c r="J507" s="64">
        <v>58884.790830999998</v>
      </c>
      <c r="K507" s="64">
        <v>59177.50332412</v>
      </c>
      <c r="L507" s="64">
        <f t="shared" si="8"/>
        <v>292.71249312000145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>
        <v>100</v>
      </c>
      <c r="I508" s="63" t="s">
        <v>1398</v>
      </c>
      <c r="J508" s="64">
        <v>54.313471</v>
      </c>
      <c r="K508" s="64">
        <v>70.971737110000021</v>
      </c>
      <c r="L508" s="64">
        <f t="shared" si="8"/>
        <v>16.658266110000021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>
        <v>102</v>
      </c>
      <c r="I509" s="63" t="s">
        <v>1602</v>
      </c>
      <c r="J509" s="64">
        <v>18.662524999999999</v>
      </c>
      <c r="K509" s="64">
        <v>23.604240430000001</v>
      </c>
      <c r="L509" s="64">
        <f t="shared" si="8"/>
        <v>4.9417154300000021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>
        <v>110</v>
      </c>
      <c r="I510" s="63" t="s">
        <v>1332</v>
      </c>
      <c r="J510" s="64">
        <v>82.345348000000001</v>
      </c>
      <c r="K510" s="64">
        <v>106.37414835999998</v>
      </c>
      <c r="L510" s="64">
        <f t="shared" si="8"/>
        <v>24.028800359999977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>
        <v>111</v>
      </c>
      <c r="I511" s="63" t="s">
        <v>1400</v>
      </c>
      <c r="J511" s="64">
        <v>113.75155700000001</v>
      </c>
      <c r="K511" s="64">
        <v>116.27448253999999</v>
      </c>
      <c r="L511" s="64">
        <f t="shared" si="8"/>
        <v>2.5229255399999886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>
        <v>112</v>
      </c>
      <c r="I512" s="63" t="s">
        <v>1304</v>
      </c>
      <c r="J512" s="64">
        <v>56.881753000000003</v>
      </c>
      <c r="K512" s="64">
        <v>25.441368989999997</v>
      </c>
      <c r="L512" s="64">
        <f t="shared" si="8"/>
        <v>-31.440384010000006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>
        <v>114</v>
      </c>
      <c r="I513" s="63" t="s">
        <v>1603</v>
      </c>
      <c r="J513" s="64">
        <v>21.687729999999998</v>
      </c>
      <c r="K513" s="64">
        <v>27.540142760000002</v>
      </c>
      <c r="L513" s="64">
        <f t="shared" si="8"/>
        <v>5.8524127600000035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>
        <v>200</v>
      </c>
      <c r="I514" s="63" t="s">
        <v>1605</v>
      </c>
      <c r="J514" s="64">
        <v>39.513388999999997</v>
      </c>
      <c r="K514" s="64">
        <v>46.367469129999996</v>
      </c>
      <c r="L514" s="64">
        <f t="shared" si="8"/>
        <v>6.8540801299999998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>
        <v>210</v>
      </c>
      <c r="I515" s="63" t="s">
        <v>1606</v>
      </c>
      <c r="J515" s="64">
        <v>1377.3753280000001</v>
      </c>
      <c r="K515" s="64">
        <v>516.94625970000004</v>
      </c>
      <c r="L515" s="64">
        <f t="shared" si="8"/>
        <v>-860.42906830000004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>
        <v>211</v>
      </c>
      <c r="I516" s="63" t="s">
        <v>1607</v>
      </c>
      <c r="J516" s="64">
        <v>6891.0814490000002</v>
      </c>
      <c r="K516" s="64">
        <v>847.98545583000009</v>
      </c>
      <c r="L516" s="64">
        <f t="shared" si="8"/>
        <v>-6043.0959931699999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>
        <v>212</v>
      </c>
      <c r="I517" s="63" t="s">
        <v>1608</v>
      </c>
      <c r="J517" s="64">
        <v>323.16536200000002</v>
      </c>
      <c r="K517" s="64">
        <v>510.50354195000006</v>
      </c>
      <c r="L517" s="64">
        <f t="shared" si="8"/>
        <v>187.33817995000004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>
        <v>214</v>
      </c>
      <c r="I518" s="63" t="s">
        <v>1609</v>
      </c>
      <c r="J518" s="64">
        <v>611.65547200000003</v>
      </c>
      <c r="K518" s="64">
        <v>500.09198897000005</v>
      </c>
      <c r="L518" s="64">
        <f t="shared" si="8"/>
        <v>-111.56348302999999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>
        <v>300</v>
      </c>
      <c r="I519" s="63" t="s">
        <v>1610</v>
      </c>
      <c r="J519" s="64">
        <v>38.311366999999997</v>
      </c>
      <c r="K519" s="64">
        <v>42.835845160000005</v>
      </c>
      <c r="L519" s="64">
        <f t="shared" si="8"/>
        <v>4.5244781600000081</v>
      </c>
    </row>
    <row r="520" spans="1:12" ht="15" x14ac:dyDescent="0.2">
      <c r="A520" s="8"/>
      <c r="B520" s="28"/>
      <c r="C520" s="28"/>
      <c r="D520" s="13"/>
      <c r="E520" s="13"/>
      <c r="F520" s="13"/>
      <c r="G520" s="61"/>
      <c r="H520" s="62">
        <v>310</v>
      </c>
      <c r="I520" s="63" t="s">
        <v>1611</v>
      </c>
      <c r="J520" s="64">
        <v>518.22096299999998</v>
      </c>
      <c r="K520" s="64">
        <v>408.20169909000015</v>
      </c>
      <c r="L520" s="64">
        <f t="shared" si="8"/>
        <v>-110.01926390999984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>
        <v>311</v>
      </c>
      <c r="I521" s="63" t="s">
        <v>1612</v>
      </c>
      <c r="J521" s="64">
        <v>7761.0154860000002</v>
      </c>
      <c r="K521" s="64">
        <v>9607.3763225700004</v>
      </c>
      <c r="L521" s="64">
        <f t="shared" si="8"/>
        <v>1846.3608365700002</v>
      </c>
    </row>
    <row r="522" spans="1:12" ht="15" x14ac:dyDescent="0.2">
      <c r="A522" s="8"/>
      <c r="B522" s="28"/>
      <c r="C522" s="28"/>
      <c r="D522" s="13"/>
      <c r="E522" s="13"/>
      <c r="F522" s="13"/>
      <c r="G522" s="61"/>
      <c r="H522" s="62">
        <v>312</v>
      </c>
      <c r="I522" s="63" t="s">
        <v>1613</v>
      </c>
      <c r="J522" s="64">
        <v>268.92438399999998</v>
      </c>
      <c r="K522" s="64">
        <v>226.08700587999996</v>
      </c>
      <c r="L522" s="64">
        <f t="shared" ref="L522:L585" si="9">+K522-J522</f>
        <v>-42.837378120000011</v>
      </c>
    </row>
    <row r="523" spans="1:12" ht="30" x14ac:dyDescent="0.2">
      <c r="A523" s="8"/>
      <c r="B523" s="28"/>
      <c r="C523" s="28"/>
      <c r="D523" s="13"/>
      <c r="E523" s="13"/>
      <c r="F523" s="13"/>
      <c r="G523" s="61"/>
      <c r="H523" s="62">
        <v>313</v>
      </c>
      <c r="I523" s="63" t="s">
        <v>1614</v>
      </c>
      <c r="J523" s="64">
        <v>230.23386600000001</v>
      </c>
      <c r="K523" s="64">
        <v>239.05862907999989</v>
      </c>
      <c r="L523" s="64">
        <f t="shared" si="9"/>
        <v>8.8247630799998831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>
        <v>400</v>
      </c>
      <c r="I524" s="63" t="s">
        <v>1615</v>
      </c>
      <c r="J524" s="64">
        <v>114.492656</v>
      </c>
      <c r="K524" s="64">
        <v>348.33704790000007</v>
      </c>
      <c r="L524" s="64">
        <f t="shared" si="9"/>
        <v>233.84439190000006</v>
      </c>
    </row>
    <row r="525" spans="1:12" ht="30" x14ac:dyDescent="0.2">
      <c r="A525" s="8"/>
      <c r="B525" s="28"/>
      <c r="C525" s="28"/>
      <c r="D525" s="13"/>
      <c r="E525" s="13"/>
      <c r="F525" s="13"/>
      <c r="G525" s="61"/>
      <c r="H525" s="62">
        <v>411</v>
      </c>
      <c r="I525" s="63" t="s">
        <v>1616</v>
      </c>
      <c r="J525" s="64">
        <v>112.367064</v>
      </c>
      <c r="K525" s="64">
        <v>77.613214209999995</v>
      </c>
      <c r="L525" s="64">
        <f t="shared" si="9"/>
        <v>-34.753849790000004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>
        <v>414</v>
      </c>
      <c r="I526" s="63" t="s">
        <v>1617</v>
      </c>
      <c r="J526" s="64">
        <v>8.8229050000000004</v>
      </c>
      <c r="K526" s="64">
        <v>2.8719351099999995</v>
      </c>
      <c r="L526" s="64">
        <f t="shared" si="9"/>
        <v>-5.9509698900000014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>
        <v>415</v>
      </c>
      <c r="I527" s="63" t="s">
        <v>1604</v>
      </c>
      <c r="J527" s="64">
        <v>624.46967299999994</v>
      </c>
      <c r="K527" s="64">
        <v>505.81257027999999</v>
      </c>
      <c r="L527" s="64">
        <f t="shared" si="9"/>
        <v>-118.65710271999995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>
        <v>500</v>
      </c>
      <c r="I528" s="63" t="s">
        <v>1618</v>
      </c>
      <c r="J528" s="64">
        <v>30.470953999999999</v>
      </c>
      <c r="K528" s="64">
        <v>31.902652070000006</v>
      </c>
      <c r="L528" s="64">
        <f t="shared" si="9"/>
        <v>1.4316980700000066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>
        <v>510</v>
      </c>
      <c r="I529" s="63" t="s">
        <v>1619</v>
      </c>
      <c r="J529" s="64">
        <v>54.679519999999997</v>
      </c>
      <c r="K529" s="64">
        <v>42.278555999999995</v>
      </c>
      <c r="L529" s="64">
        <f t="shared" si="9"/>
        <v>-12.400964000000002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>
        <v>511</v>
      </c>
      <c r="I530" s="63" t="s">
        <v>1620</v>
      </c>
      <c r="J530" s="64">
        <v>79.741523000000001</v>
      </c>
      <c r="K530" s="64">
        <v>79.202436699999993</v>
      </c>
      <c r="L530" s="64">
        <f t="shared" si="9"/>
        <v>-0.53908630000000812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>
        <v>512</v>
      </c>
      <c r="I531" s="63" t="s">
        <v>1621</v>
      </c>
      <c r="J531" s="64">
        <v>26.196991000000001</v>
      </c>
      <c r="K531" s="64">
        <v>22.212251759999994</v>
      </c>
      <c r="L531" s="64">
        <f t="shared" si="9"/>
        <v>-3.9847392400000068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>
        <v>600</v>
      </c>
      <c r="I532" s="63" t="s">
        <v>1622</v>
      </c>
      <c r="J532" s="64">
        <v>27.441942999999998</v>
      </c>
      <c r="K532" s="64">
        <v>26.603253280000001</v>
      </c>
      <c r="L532" s="64">
        <f t="shared" si="9"/>
        <v>-0.83868971999999786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>
        <v>611</v>
      </c>
      <c r="I533" s="63" t="s">
        <v>1623</v>
      </c>
      <c r="J533" s="64">
        <v>31.620052000000001</v>
      </c>
      <c r="K533" s="64">
        <v>10.548498140000001</v>
      </c>
      <c r="L533" s="64">
        <f t="shared" si="9"/>
        <v>-21.071553860000002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>
        <v>621</v>
      </c>
      <c r="I534" s="63" t="s">
        <v>1624</v>
      </c>
      <c r="J534" s="64">
        <v>303.452673</v>
      </c>
      <c r="K534" s="64">
        <v>348.15178740000005</v>
      </c>
      <c r="L534" s="64">
        <f t="shared" si="9"/>
        <v>44.699114400000042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>
        <v>622</v>
      </c>
      <c r="I535" s="63" t="s">
        <v>1625</v>
      </c>
      <c r="J535" s="64">
        <v>1178.2467899999999</v>
      </c>
      <c r="K535" s="64">
        <v>1327.8229648299996</v>
      </c>
      <c r="L535" s="64">
        <f t="shared" si="9"/>
        <v>149.57617482999967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>
        <v>623</v>
      </c>
      <c r="I536" s="63" t="s">
        <v>1626</v>
      </c>
      <c r="J536" s="64">
        <v>802.72646999999995</v>
      </c>
      <c r="K536" s="64">
        <v>966.99399628000026</v>
      </c>
      <c r="L536" s="64">
        <f t="shared" si="9"/>
        <v>164.26752628000031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>
        <v>624</v>
      </c>
      <c r="I537" s="63" t="s">
        <v>1627</v>
      </c>
      <c r="J537" s="64">
        <v>749.20223999999996</v>
      </c>
      <c r="K537" s="64">
        <v>1248.6519673299995</v>
      </c>
      <c r="L537" s="64">
        <f t="shared" si="9"/>
        <v>499.44972732999952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>
        <v>625</v>
      </c>
      <c r="I538" s="63" t="s">
        <v>1628</v>
      </c>
      <c r="J538" s="64">
        <v>920.03919499999995</v>
      </c>
      <c r="K538" s="64">
        <v>802.18688286000008</v>
      </c>
      <c r="L538" s="64">
        <f t="shared" si="9"/>
        <v>-117.85231213999987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>
        <v>626</v>
      </c>
      <c r="I539" s="63" t="s">
        <v>1629</v>
      </c>
      <c r="J539" s="64">
        <v>338.14040199999999</v>
      </c>
      <c r="K539" s="64">
        <v>407.69243154000003</v>
      </c>
      <c r="L539" s="64">
        <f t="shared" si="9"/>
        <v>69.552029540000035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>
        <v>627</v>
      </c>
      <c r="I540" s="63" t="s">
        <v>1630</v>
      </c>
      <c r="J540" s="64">
        <v>1919.150836</v>
      </c>
      <c r="K540" s="64">
        <v>2058.7500975499988</v>
      </c>
      <c r="L540" s="64">
        <f t="shared" si="9"/>
        <v>139.5992615499988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>
        <v>628</v>
      </c>
      <c r="I541" s="63" t="s">
        <v>1631</v>
      </c>
      <c r="J541" s="64">
        <v>1266.0249140000001</v>
      </c>
      <c r="K541" s="64">
        <v>1291.7753042600009</v>
      </c>
      <c r="L541" s="64">
        <f t="shared" si="9"/>
        <v>25.750390260000813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>
        <v>630</v>
      </c>
      <c r="I542" s="63" t="s">
        <v>1632</v>
      </c>
      <c r="J542" s="64">
        <v>1663.1891680000001</v>
      </c>
      <c r="K542" s="64">
        <v>1981.5568446199993</v>
      </c>
      <c r="L542" s="64">
        <f t="shared" si="9"/>
        <v>318.3676766199992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>
        <v>631</v>
      </c>
      <c r="I543" s="63" t="s">
        <v>1633</v>
      </c>
      <c r="J543" s="64">
        <v>2186.6369279999999</v>
      </c>
      <c r="K543" s="64">
        <v>3146.7737140199979</v>
      </c>
      <c r="L543" s="64">
        <f t="shared" si="9"/>
        <v>960.136786019998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>
        <v>632</v>
      </c>
      <c r="I544" s="63" t="s">
        <v>1634</v>
      </c>
      <c r="J544" s="64">
        <v>1256.159619</v>
      </c>
      <c r="K544" s="64">
        <v>1345.4375774</v>
      </c>
      <c r="L544" s="64">
        <f t="shared" si="9"/>
        <v>89.277958399999989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>
        <v>633</v>
      </c>
      <c r="I545" s="63" t="s">
        <v>1635</v>
      </c>
      <c r="J545" s="64">
        <v>1153.0649309999999</v>
      </c>
      <c r="K545" s="64">
        <v>1612.2674266299996</v>
      </c>
      <c r="L545" s="64">
        <f t="shared" si="9"/>
        <v>459.2024956299997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>
        <v>634</v>
      </c>
      <c r="I546" s="63" t="s">
        <v>1636</v>
      </c>
      <c r="J546" s="64">
        <v>1752.653292</v>
      </c>
      <c r="K546" s="64">
        <v>1657.7667540000002</v>
      </c>
      <c r="L546" s="64">
        <f t="shared" si="9"/>
        <v>-94.886537999999746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>
        <v>635</v>
      </c>
      <c r="I547" s="63" t="s">
        <v>1637</v>
      </c>
      <c r="J547" s="64">
        <v>1230.8773960000001</v>
      </c>
      <c r="K547" s="64">
        <v>1320.0554997600011</v>
      </c>
      <c r="L547" s="64">
        <f t="shared" si="9"/>
        <v>89.178103760001022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>
        <v>636</v>
      </c>
      <c r="I548" s="63" t="s">
        <v>1638</v>
      </c>
      <c r="J548" s="64">
        <v>1228.8406299999999</v>
      </c>
      <c r="K548" s="64">
        <v>1390.1618876499986</v>
      </c>
      <c r="L548" s="64">
        <f t="shared" si="9"/>
        <v>161.32125764999864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>
        <v>637</v>
      </c>
      <c r="I549" s="63" t="s">
        <v>1639</v>
      </c>
      <c r="J549" s="64">
        <v>494.27165400000001</v>
      </c>
      <c r="K549" s="64">
        <v>516.31388735000007</v>
      </c>
      <c r="L549" s="64">
        <f t="shared" si="9"/>
        <v>22.04223335000006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>
        <v>638</v>
      </c>
      <c r="I550" s="63" t="s">
        <v>1640</v>
      </c>
      <c r="J550" s="64">
        <v>547.89610500000003</v>
      </c>
      <c r="K550" s="64">
        <v>869.21081171999992</v>
      </c>
      <c r="L550" s="64">
        <f t="shared" si="9"/>
        <v>321.31470671999989</v>
      </c>
    </row>
    <row r="551" spans="1:12" ht="15" x14ac:dyDescent="0.2">
      <c r="A551" s="8"/>
      <c r="B551" s="28"/>
      <c r="C551" s="28"/>
      <c r="D551" s="13"/>
      <c r="E551" s="13"/>
      <c r="F551" s="13"/>
      <c r="G551" s="61"/>
      <c r="H551" s="62">
        <v>639</v>
      </c>
      <c r="I551" s="63" t="s">
        <v>1641</v>
      </c>
      <c r="J551" s="64">
        <v>1298.3171</v>
      </c>
      <c r="K551" s="64">
        <v>1376.1344306000012</v>
      </c>
      <c r="L551" s="64">
        <f t="shared" si="9"/>
        <v>77.817330600001242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>
        <v>640</v>
      </c>
      <c r="I552" s="63" t="s">
        <v>1642</v>
      </c>
      <c r="J552" s="64">
        <v>4374.1572679999999</v>
      </c>
      <c r="K552" s="64">
        <v>4008.8290586300004</v>
      </c>
      <c r="L552" s="64">
        <f t="shared" si="9"/>
        <v>-365.32820936999951</v>
      </c>
    </row>
    <row r="553" spans="1:12" ht="15" x14ac:dyDescent="0.2">
      <c r="A553" s="8"/>
      <c r="B553" s="28"/>
      <c r="C553" s="28"/>
      <c r="D553" s="13"/>
      <c r="E553" s="13"/>
      <c r="F553" s="13"/>
      <c r="G553" s="61"/>
      <c r="H553" s="62">
        <v>641</v>
      </c>
      <c r="I553" s="63" t="s">
        <v>1643</v>
      </c>
      <c r="J553" s="64">
        <v>1820.3504849999999</v>
      </c>
      <c r="K553" s="64">
        <v>1861.5478385399997</v>
      </c>
      <c r="L553" s="64">
        <f t="shared" si="9"/>
        <v>41.197353539999767</v>
      </c>
    </row>
    <row r="554" spans="1:12" ht="15" x14ac:dyDescent="0.2">
      <c r="A554" s="8"/>
      <c r="B554" s="28"/>
      <c r="C554" s="28"/>
      <c r="D554" s="13"/>
      <c r="E554" s="13"/>
      <c r="F554" s="13"/>
      <c r="G554" s="61"/>
      <c r="H554" s="62">
        <v>642</v>
      </c>
      <c r="I554" s="63" t="s">
        <v>1644</v>
      </c>
      <c r="J554" s="64">
        <v>856.95949199999995</v>
      </c>
      <c r="K554" s="64">
        <v>1113.8785068100001</v>
      </c>
      <c r="L554" s="64">
        <f t="shared" si="9"/>
        <v>256.91901481000014</v>
      </c>
    </row>
    <row r="555" spans="1:12" ht="15" x14ac:dyDescent="0.2">
      <c r="A555" s="8"/>
      <c r="B555" s="28"/>
      <c r="C555" s="28"/>
      <c r="D555" s="13"/>
      <c r="E555" s="13"/>
      <c r="F555" s="13"/>
      <c r="G555" s="61"/>
      <c r="H555" s="62">
        <v>643</v>
      </c>
      <c r="I555" s="63" t="s">
        <v>1645</v>
      </c>
      <c r="J555" s="64">
        <v>668.36647500000004</v>
      </c>
      <c r="K555" s="64">
        <v>559.59968175000029</v>
      </c>
      <c r="L555" s="64">
        <f t="shared" si="9"/>
        <v>-108.76679324999975</v>
      </c>
    </row>
    <row r="556" spans="1:12" ht="15" x14ac:dyDescent="0.2">
      <c r="A556" s="8"/>
      <c r="B556" s="28"/>
      <c r="C556" s="28"/>
      <c r="D556" s="13"/>
      <c r="E556" s="13"/>
      <c r="F556" s="13"/>
      <c r="G556" s="61"/>
      <c r="H556" s="62">
        <v>644</v>
      </c>
      <c r="I556" s="63" t="s">
        <v>1646</v>
      </c>
      <c r="J556" s="64">
        <v>1519.3363589999999</v>
      </c>
      <c r="K556" s="64">
        <v>1888.2381360500021</v>
      </c>
      <c r="L556" s="64">
        <f t="shared" si="9"/>
        <v>368.90177705000224</v>
      </c>
    </row>
    <row r="557" spans="1:12" ht="15" x14ac:dyDescent="0.2">
      <c r="A557" s="8"/>
      <c r="B557" s="28"/>
      <c r="C557" s="28"/>
      <c r="D557" s="13"/>
      <c r="E557" s="13"/>
      <c r="F557" s="13"/>
      <c r="G557" s="61"/>
      <c r="H557" s="62">
        <v>645</v>
      </c>
      <c r="I557" s="63" t="s">
        <v>1647</v>
      </c>
      <c r="J557" s="64">
        <v>792.38944700000002</v>
      </c>
      <c r="K557" s="64">
        <v>1235.7125799100004</v>
      </c>
      <c r="L557" s="64">
        <f t="shared" si="9"/>
        <v>443.32313291000037</v>
      </c>
    </row>
    <row r="558" spans="1:12" ht="15" x14ac:dyDescent="0.2">
      <c r="A558" s="8"/>
      <c r="B558" s="28"/>
      <c r="C558" s="28"/>
      <c r="D558" s="13"/>
      <c r="E558" s="13"/>
      <c r="F558" s="13"/>
      <c r="G558" s="61"/>
      <c r="H558" s="62">
        <v>646</v>
      </c>
      <c r="I558" s="63" t="s">
        <v>1648</v>
      </c>
      <c r="J558" s="64">
        <v>1613.267769</v>
      </c>
      <c r="K558" s="64">
        <v>1514.76916461</v>
      </c>
      <c r="L558" s="64">
        <f t="shared" si="9"/>
        <v>-98.498604390000082</v>
      </c>
    </row>
    <row r="559" spans="1:12" ht="15" x14ac:dyDescent="0.2">
      <c r="A559" s="8"/>
      <c r="B559" s="28"/>
      <c r="C559" s="28"/>
      <c r="D559" s="13"/>
      <c r="E559" s="13"/>
      <c r="F559" s="13"/>
      <c r="G559" s="61"/>
      <c r="H559" s="62">
        <v>647</v>
      </c>
      <c r="I559" s="63" t="s">
        <v>1649</v>
      </c>
      <c r="J559" s="64">
        <v>814.41131900000005</v>
      </c>
      <c r="K559" s="64">
        <v>1301.2928456900008</v>
      </c>
      <c r="L559" s="64">
        <f t="shared" si="9"/>
        <v>486.88152669000078</v>
      </c>
    </row>
    <row r="560" spans="1:12" ht="15" x14ac:dyDescent="0.2">
      <c r="A560" s="8"/>
      <c r="B560" s="28"/>
      <c r="C560" s="28"/>
      <c r="D560" s="13"/>
      <c r="E560" s="13"/>
      <c r="F560" s="13"/>
      <c r="G560" s="61"/>
      <c r="H560" s="62">
        <v>648</v>
      </c>
      <c r="I560" s="63" t="s">
        <v>1650</v>
      </c>
      <c r="J560" s="64">
        <v>1160.5128139999999</v>
      </c>
      <c r="K560" s="64">
        <v>1215.17685669</v>
      </c>
      <c r="L560" s="64">
        <f t="shared" si="9"/>
        <v>54.664042690000088</v>
      </c>
    </row>
    <row r="561" spans="1:12" ht="15" x14ac:dyDescent="0.2">
      <c r="A561" s="8"/>
      <c r="B561" s="28"/>
      <c r="C561" s="28"/>
      <c r="D561" s="13"/>
      <c r="E561" s="13"/>
      <c r="F561" s="13"/>
      <c r="G561" s="61"/>
      <c r="H561" s="62">
        <v>649</v>
      </c>
      <c r="I561" s="63" t="s">
        <v>1651</v>
      </c>
      <c r="J561" s="64">
        <v>531.69680600000004</v>
      </c>
      <c r="K561" s="64">
        <v>873.90103404999945</v>
      </c>
      <c r="L561" s="64">
        <f t="shared" si="9"/>
        <v>342.20422804999941</v>
      </c>
    </row>
    <row r="562" spans="1:12" ht="15" x14ac:dyDescent="0.2">
      <c r="A562" s="8"/>
      <c r="B562" s="28"/>
      <c r="C562" s="28"/>
      <c r="D562" s="13"/>
      <c r="E562" s="13"/>
      <c r="F562" s="13"/>
      <c r="G562" s="61"/>
      <c r="H562" s="62">
        <v>650</v>
      </c>
      <c r="I562" s="63" t="s">
        <v>1652</v>
      </c>
      <c r="J562" s="64">
        <v>2226.1163029999998</v>
      </c>
      <c r="K562" s="64">
        <v>2309.2661707600032</v>
      </c>
      <c r="L562" s="64">
        <f t="shared" si="9"/>
        <v>83.149867760003417</v>
      </c>
    </row>
    <row r="563" spans="1:12" ht="15" x14ac:dyDescent="0.2">
      <c r="A563" s="8"/>
      <c r="B563" s="28"/>
      <c r="C563" s="28"/>
      <c r="D563" s="13"/>
      <c r="E563" s="13"/>
      <c r="F563" s="13"/>
      <c r="G563" s="61"/>
      <c r="H563" s="62">
        <v>651</v>
      </c>
      <c r="I563" s="63" t="s">
        <v>1653</v>
      </c>
      <c r="J563" s="64">
        <v>644.81924100000003</v>
      </c>
      <c r="K563" s="64">
        <v>695.48498128999938</v>
      </c>
      <c r="L563" s="64">
        <f t="shared" si="9"/>
        <v>50.665740289999349</v>
      </c>
    </row>
    <row r="564" spans="1:12" ht="15" x14ac:dyDescent="0.2">
      <c r="A564" s="8"/>
      <c r="B564" s="28"/>
      <c r="C564" s="28"/>
      <c r="D564" s="13"/>
      <c r="E564" s="13"/>
      <c r="F564" s="13"/>
      <c r="G564" s="61"/>
      <c r="H564" s="62">
        <v>652</v>
      </c>
      <c r="I564" s="63" t="s">
        <v>1654</v>
      </c>
      <c r="J564" s="64">
        <v>1019.163691</v>
      </c>
      <c r="K564" s="64">
        <v>1022.1411840200002</v>
      </c>
      <c r="L564" s="64">
        <f t="shared" si="9"/>
        <v>2.9774930200002245</v>
      </c>
    </row>
    <row r="565" spans="1:12" ht="15" x14ac:dyDescent="0.2">
      <c r="A565" s="8"/>
      <c r="B565" s="28"/>
      <c r="C565" s="28"/>
      <c r="D565" s="13"/>
      <c r="E565" s="13"/>
      <c r="F565" s="13"/>
      <c r="G565" s="61"/>
      <c r="H565" s="62">
        <v>700</v>
      </c>
      <c r="I565" s="63" t="s">
        <v>1303</v>
      </c>
      <c r="J565" s="64">
        <v>65.466789000000006</v>
      </c>
      <c r="K565" s="64">
        <v>54.27868548</v>
      </c>
      <c r="L565" s="64">
        <f t="shared" si="9"/>
        <v>-11.188103520000006</v>
      </c>
    </row>
    <row r="566" spans="1:12" ht="15" x14ac:dyDescent="0.2">
      <c r="A566" s="8"/>
      <c r="B566" s="28"/>
      <c r="C566" s="28"/>
      <c r="D566" s="13"/>
      <c r="E566" s="13"/>
      <c r="F566" s="13"/>
      <c r="G566" s="61"/>
      <c r="H566" s="62">
        <v>710</v>
      </c>
      <c r="I566" s="63" t="s">
        <v>1474</v>
      </c>
      <c r="J566" s="64">
        <v>93.571391000000006</v>
      </c>
      <c r="K566" s="64">
        <v>113.28864058999997</v>
      </c>
      <c r="L566" s="64">
        <f t="shared" si="9"/>
        <v>19.717249589999966</v>
      </c>
    </row>
    <row r="567" spans="1:12" ht="15" x14ac:dyDescent="0.2">
      <c r="A567" s="8"/>
      <c r="B567" s="28"/>
      <c r="C567" s="28"/>
      <c r="D567" s="13"/>
      <c r="E567" s="13"/>
      <c r="F567" s="13"/>
      <c r="G567" s="61"/>
      <c r="H567" s="62">
        <v>711</v>
      </c>
      <c r="I567" s="63" t="s">
        <v>1378</v>
      </c>
      <c r="J567" s="64">
        <v>241.19289499999999</v>
      </c>
      <c r="K567" s="64">
        <v>464.81434751999979</v>
      </c>
      <c r="L567" s="64">
        <f t="shared" si="9"/>
        <v>223.62145251999979</v>
      </c>
    </row>
    <row r="568" spans="1:12" ht="15" x14ac:dyDescent="0.2">
      <c r="A568" s="8"/>
      <c r="B568" s="28"/>
      <c r="C568" s="28"/>
      <c r="D568" s="13"/>
      <c r="E568" s="13"/>
      <c r="F568" s="13"/>
      <c r="G568" s="61"/>
      <c r="H568" s="62">
        <v>712</v>
      </c>
      <c r="I568" s="63" t="s">
        <v>1655</v>
      </c>
      <c r="J568" s="64">
        <v>324.50771500000002</v>
      </c>
      <c r="K568" s="64">
        <v>336.16707959000001</v>
      </c>
      <c r="L568" s="64">
        <f t="shared" si="9"/>
        <v>11.659364589999996</v>
      </c>
    </row>
    <row r="569" spans="1:12" ht="15" x14ac:dyDescent="0.2">
      <c r="A569" s="8"/>
      <c r="B569" s="28"/>
      <c r="C569" s="28"/>
      <c r="D569" s="13"/>
      <c r="E569" s="13"/>
      <c r="F569" s="13"/>
      <c r="G569" s="61"/>
      <c r="H569" s="62">
        <v>713</v>
      </c>
      <c r="I569" s="63" t="s">
        <v>1656</v>
      </c>
      <c r="J569" s="64">
        <v>312.17149799999999</v>
      </c>
      <c r="K569" s="64">
        <v>478.3695133399998</v>
      </c>
      <c r="L569" s="64">
        <f t="shared" si="9"/>
        <v>166.19801533999981</v>
      </c>
    </row>
    <row r="570" spans="1:12" ht="15" x14ac:dyDescent="0.2">
      <c r="A570" s="8"/>
      <c r="B570" s="28"/>
      <c r="C570" s="28"/>
      <c r="D570" s="13"/>
      <c r="E570" s="13"/>
      <c r="F570" s="13"/>
      <c r="G570" s="61" t="s">
        <v>42</v>
      </c>
      <c r="H570" s="62"/>
      <c r="I570" s="63"/>
      <c r="J570" s="64">
        <v>2604.4152600000002</v>
      </c>
      <c r="K570" s="64">
        <v>3243.3424795799992</v>
      </c>
      <c r="L570" s="64">
        <f t="shared" si="9"/>
        <v>638.92721957999902</v>
      </c>
    </row>
    <row r="571" spans="1:12" ht="15" x14ac:dyDescent="0.2">
      <c r="A571" s="8"/>
      <c r="B571" s="28"/>
      <c r="C571" s="28"/>
      <c r="D571" s="13"/>
      <c r="E571" s="13"/>
      <c r="F571" s="13"/>
      <c r="G571" s="61"/>
      <c r="H571" s="62" t="s">
        <v>43</v>
      </c>
      <c r="I571" s="63" t="s">
        <v>135</v>
      </c>
      <c r="J571" s="64">
        <v>136.464147</v>
      </c>
      <c r="K571" s="64">
        <v>161.47383086000005</v>
      </c>
      <c r="L571" s="64">
        <f t="shared" si="9"/>
        <v>25.009683860000052</v>
      </c>
    </row>
    <row r="572" spans="1:12" ht="15" x14ac:dyDescent="0.2">
      <c r="A572" s="8"/>
      <c r="B572" s="28"/>
      <c r="C572" s="28"/>
      <c r="D572" s="13"/>
      <c r="E572" s="13"/>
      <c r="F572" s="13"/>
      <c r="G572" s="61"/>
      <c r="H572" s="62" t="s">
        <v>84</v>
      </c>
      <c r="I572" s="63" t="s">
        <v>136</v>
      </c>
      <c r="J572" s="64">
        <v>2331.6208459999998</v>
      </c>
      <c r="K572" s="64">
        <v>2982.9744385099993</v>
      </c>
      <c r="L572" s="64">
        <f t="shared" si="9"/>
        <v>651.35359250999954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45</v>
      </c>
      <c r="I573" s="63" t="s">
        <v>137</v>
      </c>
      <c r="J573" s="64">
        <v>136.33026699999999</v>
      </c>
      <c r="K573" s="64">
        <v>98.894210210000011</v>
      </c>
      <c r="L573" s="64">
        <f t="shared" si="9"/>
        <v>-37.436056789999981</v>
      </c>
    </row>
    <row r="574" spans="1:12" ht="15" x14ac:dyDescent="0.2">
      <c r="A574" s="8"/>
      <c r="B574" s="28"/>
      <c r="C574" s="28"/>
      <c r="D574" s="13"/>
      <c r="E574" s="13"/>
      <c r="F574" s="13"/>
      <c r="G574" s="61" t="s">
        <v>76</v>
      </c>
      <c r="H574" s="62"/>
      <c r="I574" s="63"/>
      <c r="J574" s="64">
        <v>5065.0688870000004</v>
      </c>
      <c r="K574" s="64">
        <v>7699.4722052800007</v>
      </c>
      <c r="L574" s="64">
        <f t="shared" si="9"/>
        <v>2634.4033182800003</v>
      </c>
    </row>
    <row r="575" spans="1:12" ht="15" x14ac:dyDescent="0.2">
      <c r="A575" s="8"/>
      <c r="B575" s="28"/>
      <c r="C575" s="28"/>
      <c r="D575" s="13"/>
      <c r="E575" s="13"/>
      <c r="F575" s="13"/>
      <c r="G575" s="61"/>
      <c r="H575" s="62" t="s">
        <v>138</v>
      </c>
      <c r="I575" s="63" t="s">
        <v>139</v>
      </c>
      <c r="J575" s="64">
        <v>22.427547000000001</v>
      </c>
      <c r="K575" s="64">
        <v>47.301949039999997</v>
      </c>
      <c r="L575" s="64">
        <f t="shared" si="9"/>
        <v>24.874402039999996</v>
      </c>
    </row>
    <row r="576" spans="1:12" ht="15" x14ac:dyDescent="0.2">
      <c r="A576" s="8"/>
      <c r="B576" s="28"/>
      <c r="C576" s="28"/>
      <c r="D576" s="13"/>
      <c r="E576" s="13"/>
      <c r="F576" s="13"/>
      <c r="G576" s="61"/>
      <c r="H576" s="62" t="s">
        <v>140</v>
      </c>
      <c r="I576" s="63" t="s">
        <v>141</v>
      </c>
      <c r="J576" s="64">
        <v>569.14067399999999</v>
      </c>
      <c r="K576" s="64">
        <v>1266.5345917100001</v>
      </c>
      <c r="L576" s="64">
        <f t="shared" si="9"/>
        <v>697.3939177100001</v>
      </c>
    </row>
    <row r="577" spans="1:12" ht="15" x14ac:dyDescent="0.2">
      <c r="A577" s="8"/>
      <c r="B577" s="28"/>
      <c r="C577" s="28"/>
      <c r="D577" s="13"/>
      <c r="E577" s="13"/>
      <c r="F577" s="13"/>
      <c r="G577" s="61"/>
      <c r="H577" s="62" t="s">
        <v>142</v>
      </c>
      <c r="I577" s="63" t="s">
        <v>143</v>
      </c>
      <c r="J577" s="64">
        <v>154.526612</v>
      </c>
      <c r="K577" s="64">
        <v>96.452173269999989</v>
      </c>
      <c r="L577" s="64">
        <f t="shared" si="9"/>
        <v>-58.074438730000011</v>
      </c>
    </row>
    <row r="578" spans="1:12" ht="30" x14ac:dyDescent="0.2">
      <c r="A578" s="8"/>
      <c r="B578" s="28"/>
      <c r="C578" s="28"/>
      <c r="D578" s="13"/>
      <c r="E578" s="13"/>
      <c r="F578" s="13"/>
      <c r="G578" s="61"/>
      <c r="H578" s="62" t="s">
        <v>144</v>
      </c>
      <c r="I578" s="63" t="s">
        <v>145</v>
      </c>
      <c r="J578" s="64">
        <v>71.076832999999993</v>
      </c>
      <c r="K578" s="64">
        <v>76.214014000000006</v>
      </c>
      <c r="L578" s="64">
        <f t="shared" si="9"/>
        <v>5.1371810000000124</v>
      </c>
    </row>
    <row r="579" spans="1:12" ht="15" x14ac:dyDescent="0.2">
      <c r="A579" s="8"/>
      <c r="B579" s="28"/>
      <c r="C579" s="28"/>
      <c r="D579" s="13"/>
      <c r="E579" s="13"/>
      <c r="F579" s="13"/>
      <c r="G579" s="61"/>
      <c r="H579" s="62" t="s">
        <v>146</v>
      </c>
      <c r="I579" s="63" t="s">
        <v>147</v>
      </c>
      <c r="J579" s="64">
        <v>614.31043799999998</v>
      </c>
      <c r="K579" s="64">
        <v>2761.0690428900007</v>
      </c>
      <c r="L579" s="64">
        <f t="shared" si="9"/>
        <v>2146.7586048900007</v>
      </c>
    </row>
    <row r="580" spans="1:12" ht="15" x14ac:dyDescent="0.2">
      <c r="A580" s="8"/>
      <c r="B580" s="28"/>
      <c r="C580" s="28"/>
      <c r="D580" s="13"/>
      <c r="E580" s="13"/>
      <c r="F580" s="13"/>
      <c r="G580" s="61"/>
      <c r="H580" s="62" t="s">
        <v>2306</v>
      </c>
      <c r="I580" s="63" t="s">
        <v>2307</v>
      </c>
      <c r="J580" s="64">
        <v>3000</v>
      </c>
      <c r="K580" s="64">
        <v>0</v>
      </c>
      <c r="L580" s="64">
        <f t="shared" si="9"/>
        <v>-3000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148</v>
      </c>
      <c r="I581" s="63" t="s">
        <v>149</v>
      </c>
      <c r="J581" s="64">
        <v>62.440340999999997</v>
      </c>
      <c r="K581" s="64">
        <v>113.49575796999999</v>
      </c>
      <c r="L581" s="64">
        <f t="shared" si="9"/>
        <v>51.055416969999989</v>
      </c>
    </row>
    <row r="582" spans="1:12" ht="15" x14ac:dyDescent="0.2">
      <c r="A582" s="8"/>
      <c r="B582" s="28"/>
      <c r="C582" s="28"/>
      <c r="D582" s="13"/>
      <c r="E582" s="13"/>
      <c r="F582" s="13"/>
      <c r="G582" s="61"/>
      <c r="H582" s="62" t="s">
        <v>150</v>
      </c>
      <c r="I582" s="63" t="s">
        <v>151</v>
      </c>
      <c r="J582" s="64">
        <v>308.26969800000001</v>
      </c>
      <c r="K582" s="64">
        <v>1053.72588236</v>
      </c>
      <c r="L582" s="64">
        <f t="shared" si="9"/>
        <v>745.45618435999995</v>
      </c>
    </row>
    <row r="583" spans="1:12" ht="15" x14ac:dyDescent="0.2">
      <c r="A583" s="8"/>
      <c r="B583" s="28"/>
      <c r="C583" s="28"/>
      <c r="D583" s="13"/>
      <c r="E583" s="13"/>
      <c r="F583" s="13"/>
      <c r="G583" s="61"/>
      <c r="H583" s="62" t="s">
        <v>152</v>
      </c>
      <c r="I583" s="63" t="s">
        <v>153</v>
      </c>
      <c r="J583" s="64">
        <v>262.87674399999997</v>
      </c>
      <c r="K583" s="64">
        <v>276.5493237199999</v>
      </c>
      <c r="L583" s="64">
        <f t="shared" si="9"/>
        <v>13.672579719999931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 t="s">
        <v>2259</v>
      </c>
      <c r="I584" s="63" t="s">
        <v>2260</v>
      </c>
      <c r="J584" s="64">
        <v>0</v>
      </c>
      <c r="K584" s="64">
        <v>2008.1294703200001</v>
      </c>
      <c r="L584" s="64">
        <f t="shared" si="9"/>
        <v>2008.1294703200001</v>
      </c>
    </row>
    <row r="585" spans="1:12" ht="15" x14ac:dyDescent="0.2">
      <c r="A585" s="8"/>
      <c r="B585" s="28"/>
      <c r="C585" s="28"/>
      <c r="D585" s="13"/>
      <c r="E585" s="29">
        <v>10</v>
      </c>
      <c r="F585" s="30" t="s">
        <v>154</v>
      </c>
      <c r="G585" s="31"/>
      <c r="H585" s="32"/>
      <c r="I585" s="33"/>
      <c r="J585" s="34">
        <v>9055.9793669999999</v>
      </c>
      <c r="K585" s="34">
        <v>10805.267001840004</v>
      </c>
      <c r="L585" s="34">
        <f t="shared" si="9"/>
        <v>1749.2876348400041</v>
      </c>
    </row>
    <row r="586" spans="1:12" ht="15" x14ac:dyDescent="0.2">
      <c r="A586" s="8"/>
      <c r="B586" s="28"/>
      <c r="C586" s="28"/>
      <c r="D586" s="13"/>
      <c r="E586" s="13"/>
      <c r="F586" s="13"/>
      <c r="G586" s="61" t="s">
        <v>2</v>
      </c>
      <c r="H586" s="62"/>
      <c r="I586" s="63"/>
      <c r="J586" s="64">
        <v>5897.1420319999997</v>
      </c>
      <c r="K586" s="64">
        <v>8484.2265120100037</v>
      </c>
      <c r="L586" s="64">
        <f t="shared" ref="L586:L649" si="10">+K586-J586</f>
        <v>2587.084480010004</v>
      </c>
    </row>
    <row r="587" spans="1:12" ht="15" x14ac:dyDescent="0.2">
      <c r="A587" s="8"/>
      <c r="B587" s="28"/>
      <c r="C587" s="28"/>
      <c r="D587" s="13"/>
      <c r="E587" s="13"/>
      <c r="F587" s="13"/>
      <c r="G587" s="61"/>
      <c r="H587" s="62">
        <v>100</v>
      </c>
      <c r="I587" s="63" t="s">
        <v>1398</v>
      </c>
      <c r="J587" s="64">
        <v>78.329223999999996</v>
      </c>
      <c r="K587" s="64">
        <v>56.869603060000003</v>
      </c>
      <c r="L587" s="64">
        <f t="shared" si="10"/>
        <v>-21.459620939999994</v>
      </c>
    </row>
    <row r="588" spans="1:12" ht="30" x14ac:dyDescent="0.2">
      <c r="A588" s="8"/>
      <c r="B588" s="28"/>
      <c r="C588" s="28"/>
      <c r="D588" s="13"/>
      <c r="E588" s="13"/>
      <c r="F588" s="13"/>
      <c r="G588" s="61"/>
      <c r="H588" s="62">
        <v>102</v>
      </c>
      <c r="I588" s="63" t="s">
        <v>1657</v>
      </c>
      <c r="J588" s="64">
        <v>3207.413994</v>
      </c>
      <c r="K588" s="64">
        <v>243.19825441999998</v>
      </c>
      <c r="L588" s="64">
        <f t="shared" si="10"/>
        <v>-2964.21573958</v>
      </c>
    </row>
    <row r="589" spans="1:12" ht="15" x14ac:dyDescent="0.2">
      <c r="A589" s="8"/>
      <c r="B589" s="28"/>
      <c r="C589" s="28"/>
      <c r="D589" s="13"/>
      <c r="E589" s="13"/>
      <c r="F589" s="13"/>
      <c r="G589" s="61"/>
      <c r="H589" s="62">
        <v>104</v>
      </c>
      <c r="I589" s="63" t="s">
        <v>1304</v>
      </c>
      <c r="J589" s="64">
        <v>26.636053</v>
      </c>
      <c r="K589" s="64">
        <v>11.53033847</v>
      </c>
      <c r="L589" s="64">
        <f t="shared" si="10"/>
        <v>-15.10571453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>
        <v>110</v>
      </c>
      <c r="I590" s="63" t="s">
        <v>1546</v>
      </c>
      <c r="J590" s="64">
        <v>54.765321999999998</v>
      </c>
      <c r="K590" s="64">
        <v>54.156908190000017</v>
      </c>
      <c r="L590" s="64">
        <f t="shared" si="10"/>
        <v>-0.60841380999998051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>
        <v>111</v>
      </c>
      <c r="I591" s="63" t="s">
        <v>1400</v>
      </c>
      <c r="J591" s="64">
        <v>48.166314999999997</v>
      </c>
      <c r="K591" s="64">
        <v>17.734746559999998</v>
      </c>
      <c r="L591" s="64">
        <f t="shared" si="10"/>
        <v>-30.431568439999999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>
        <v>112</v>
      </c>
      <c r="I592" s="63" t="s">
        <v>1601</v>
      </c>
      <c r="J592" s="64">
        <v>15.187192</v>
      </c>
      <c r="K592" s="64">
        <v>2203.2067419699997</v>
      </c>
      <c r="L592" s="64">
        <f t="shared" si="10"/>
        <v>2188.0195499699998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>
        <v>113</v>
      </c>
      <c r="I593" s="63" t="s">
        <v>1658</v>
      </c>
      <c r="J593" s="64">
        <v>12.921548</v>
      </c>
      <c r="K593" s="64">
        <v>8.8862766300000011</v>
      </c>
      <c r="L593" s="64">
        <f t="shared" si="10"/>
        <v>-4.0352713699999985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>
        <v>120</v>
      </c>
      <c r="I594" s="63" t="s">
        <v>1659</v>
      </c>
      <c r="J594" s="64">
        <v>55.007021999999999</v>
      </c>
      <c r="K594" s="64">
        <v>106.74151207000003</v>
      </c>
      <c r="L594" s="64">
        <f t="shared" si="10"/>
        <v>51.734490070000028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>
        <v>121</v>
      </c>
      <c r="I595" s="63" t="s">
        <v>1660</v>
      </c>
      <c r="J595" s="64">
        <v>5.4552810000000003</v>
      </c>
      <c r="K595" s="64">
        <v>3.0518346600000004</v>
      </c>
      <c r="L595" s="64">
        <f t="shared" si="10"/>
        <v>-2.4034463399999999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>
        <v>122</v>
      </c>
      <c r="I596" s="63" t="s">
        <v>1661</v>
      </c>
      <c r="J596" s="64">
        <v>4.9852550000000004</v>
      </c>
      <c r="K596" s="64">
        <v>4.0269235099999996</v>
      </c>
      <c r="L596" s="64">
        <f t="shared" si="10"/>
        <v>-0.95833149000000084</v>
      </c>
    </row>
    <row r="597" spans="1:12" ht="15" x14ac:dyDescent="0.2">
      <c r="A597" s="8"/>
      <c r="B597" s="28"/>
      <c r="C597" s="28"/>
      <c r="D597" s="13"/>
      <c r="E597" s="13"/>
      <c r="F597" s="13"/>
      <c r="G597" s="61"/>
      <c r="H597" s="62">
        <v>123</v>
      </c>
      <c r="I597" s="63" t="s">
        <v>1662</v>
      </c>
      <c r="J597" s="64">
        <v>6.0049760000000001</v>
      </c>
      <c r="K597" s="64">
        <v>2.5905171000000005</v>
      </c>
      <c r="L597" s="64">
        <f t="shared" si="10"/>
        <v>-3.4144588999999996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>
        <v>124</v>
      </c>
      <c r="I598" s="63" t="s">
        <v>1663</v>
      </c>
      <c r="J598" s="64">
        <v>4.5915499999999998</v>
      </c>
      <c r="K598" s="64">
        <v>2.2716501400000002</v>
      </c>
      <c r="L598" s="64">
        <f t="shared" si="10"/>
        <v>-2.3198998599999996</v>
      </c>
    </row>
    <row r="599" spans="1:12" ht="15" x14ac:dyDescent="0.2">
      <c r="A599" s="8"/>
      <c r="B599" s="28"/>
      <c r="C599" s="28"/>
      <c r="D599" s="13"/>
      <c r="E599" s="13"/>
      <c r="F599" s="13"/>
      <c r="G599" s="61"/>
      <c r="H599" s="62">
        <v>125</v>
      </c>
      <c r="I599" s="63" t="s">
        <v>1664</v>
      </c>
      <c r="J599" s="64">
        <v>8.8737999999999992</v>
      </c>
      <c r="K599" s="64">
        <v>6.2840729500000005</v>
      </c>
      <c r="L599" s="64">
        <f t="shared" si="10"/>
        <v>-2.5897270499999987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>
        <v>126</v>
      </c>
      <c r="I600" s="63" t="s">
        <v>1665</v>
      </c>
      <c r="J600" s="64">
        <v>4.6454089999999999</v>
      </c>
      <c r="K600" s="64">
        <v>2.6744949100000008</v>
      </c>
      <c r="L600" s="64">
        <f t="shared" si="10"/>
        <v>-1.9709140899999991</v>
      </c>
    </row>
    <row r="601" spans="1:12" ht="15" x14ac:dyDescent="0.2">
      <c r="A601" s="8"/>
      <c r="B601" s="28"/>
      <c r="C601" s="28"/>
      <c r="D601" s="13"/>
      <c r="E601" s="13"/>
      <c r="F601" s="13"/>
      <c r="G601" s="61"/>
      <c r="H601" s="62">
        <v>127</v>
      </c>
      <c r="I601" s="63" t="s">
        <v>1666</v>
      </c>
      <c r="J601" s="64">
        <v>5.493919</v>
      </c>
      <c r="K601" s="64">
        <v>3.65106391</v>
      </c>
      <c r="L601" s="64">
        <f t="shared" si="10"/>
        <v>-1.84285509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>
        <v>128</v>
      </c>
      <c r="I602" s="63" t="s">
        <v>1667</v>
      </c>
      <c r="J602" s="64">
        <v>7.3103150000000001</v>
      </c>
      <c r="K602" s="64">
        <v>4.7595599899999996</v>
      </c>
      <c r="L602" s="64">
        <f t="shared" si="10"/>
        <v>-2.5507550100000005</v>
      </c>
    </row>
    <row r="603" spans="1:12" ht="15" x14ac:dyDescent="0.2">
      <c r="A603" s="8"/>
      <c r="B603" s="28"/>
      <c r="C603" s="28"/>
      <c r="D603" s="13"/>
      <c r="E603" s="13"/>
      <c r="F603" s="13"/>
      <c r="G603" s="61"/>
      <c r="H603" s="62">
        <v>129</v>
      </c>
      <c r="I603" s="63" t="s">
        <v>1668</v>
      </c>
      <c r="J603" s="64">
        <v>14.642522</v>
      </c>
      <c r="K603" s="64">
        <v>9.962320260000002</v>
      </c>
      <c r="L603" s="64">
        <f t="shared" si="10"/>
        <v>-4.6802017399999976</v>
      </c>
    </row>
    <row r="604" spans="1:12" ht="15" x14ac:dyDescent="0.2">
      <c r="A604" s="8"/>
      <c r="B604" s="28"/>
      <c r="C604" s="28"/>
      <c r="D604" s="13"/>
      <c r="E604" s="13"/>
      <c r="F604" s="13"/>
      <c r="G604" s="61"/>
      <c r="H604" s="62">
        <v>130</v>
      </c>
      <c r="I604" s="63" t="s">
        <v>1669</v>
      </c>
      <c r="J604" s="64">
        <v>7.1985109999999999</v>
      </c>
      <c r="K604" s="64">
        <v>3.9017524300000002</v>
      </c>
      <c r="L604" s="64">
        <f t="shared" si="10"/>
        <v>-3.2967585699999997</v>
      </c>
    </row>
    <row r="605" spans="1:12" ht="15" x14ac:dyDescent="0.2">
      <c r="A605" s="8"/>
      <c r="B605" s="28"/>
      <c r="C605" s="28"/>
      <c r="D605" s="13"/>
      <c r="E605" s="13"/>
      <c r="F605" s="13"/>
      <c r="G605" s="61"/>
      <c r="H605" s="62">
        <v>131</v>
      </c>
      <c r="I605" s="63" t="s">
        <v>1670</v>
      </c>
      <c r="J605" s="64">
        <v>5.317024</v>
      </c>
      <c r="K605" s="64">
        <v>2.7130712300000002</v>
      </c>
      <c r="L605" s="64">
        <f t="shared" si="10"/>
        <v>-2.6039527699999998</v>
      </c>
    </row>
    <row r="606" spans="1:12" ht="15" x14ac:dyDescent="0.2">
      <c r="A606" s="8"/>
      <c r="B606" s="28"/>
      <c r="C606" s="28"/>
      <c r="D606" s="13"/>
      <c r="E606" s="13"/>
      <c r="F606" s="13"/>
      <c r="G606" s="61"/>
      <c r="H606" s="62">
        <v>132</v>
      </c>
      <c r="I606" s="63" t="s">
        <v>1671</v>
      </c>
      <c r="J606" s="64">
        <v>5.2816999999999998</v>
      </c>
      <c r="K606" s="64">
        <v>3.1597823199999997</v>
      </c>
      <c r="L606" s="64">
        <f t="shared" si="10"/>
        <v>-2.1219176800000001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>
        <v>133</v>
      </c>
      <c r="I607" s="63" t="s">
        <v>1672</v>
      </c>
      <c r="J607" s="64">
        <v>5.4905330000000001</v>
      </c>
      <c r="K607" s="64">
        <v>3.0339390099999997</v>
      </c>
      <c r="L607" s="64">
        <f t="shared" si="10"/>
        <v>-2.4565939900000004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>
        <v>134</v>
      </c>
      <c r="I608" s="63" t="s">
        <v>1673</v>
      </c>
      <c r="J608" s="64">
        <v>10.369085999999999</v>
      </c>
      <c r="K608" s="64">
        <v>6.2841936299999999</v>
      </c>
      <c r="L608" s="64">
        <f t="shared" si="10"/>
        <v>-4.0848923699999995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>
        <v>135</v>
      </c>
      <c r="I609" s="63" t="s">
        <v>1674</v>
      </c>
      <c r="J609" s="64">
        <v>7.335267</v>
      </c>
      <c r="K609" s="64">
        <v>4.4893670400000012</v>
      </c>
      <c r="L609" s="64">
        <f t="shared" si="10"/>
        <v>-2.8458999599999988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>
        <v>136</v>
      </c>
      <c r="I610" s="63" t="s">
        <v>1675</v>
      </c>
      <c r="J610" s="64">
        <v>7.184323</v>
      </c>
      <c r="K610" s="64">
        <v>4.5770023600000016</v>
      </c>
      <c r="L610" s="64">
        <f t="shared" si="10"/>
        <v>-2.6073206399999984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>
        <v>137</v>
      </c>
      <c r="I611" s="63" t="s">
        <v>1676</v>
      </c>
      <c r="J611" s="64">
        <v>6.2729309999999998</v>
      </c>
      <c r="K611" s="64">
        <v>4.0913087899999994</v>
      </c>
      <c r="L611" s="64">
        <f t="shared" si="10"/>
        <v>-2.1816222100000005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>
        <v>138</v>
      </c>
      <c r="I612" s="63" t="s">
        <v>1677</v>
      </c>
      <c r="J612" s="64">
        <v>4.1151429999999998</v>
      </c>
      <c r="K612" s="64">
        <v>2.07757535</v>
      </c>
      <c r="L612" s="64">
        <f t="shared" si="10"/>
        <v>-2.0375676499999997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>
        <v>139</v>
      </c>
      <c r="I613" s="63" t="s">
        <v>1678</v>
      </c>
      <c r="J613" s="64">
        <v>11.133626</v>
      </c>
      <c r="K613" s="64">
        <v>7.5027653799999987</v>
      </c>
      <c r="L613" s="64">
        <f t="shared" si="10"/>
        <v>-3.6308606200000009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>
        <v>140</v>
      </c>
      <c r="I614" s="63" t="s">
        <v>1679</v>
      </c>
      <c r="J614" s="64">
        <v>5.6793509999999996</v>
      </c>
      <c r="K614" s="64">
        <v>3.3803357700000007</v>
      </c>
      <c r="L614" s="64">
        <f t="shared" si="10"/>
        <v>-2.2990152299999989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>
        <v>141</v>
      </c>
      <c r="I615" s="63" t="s">
        <v>1680</v>
      </c>
      <c r="J615" s="64">
        <v>11.249888</v>
      </c>
      <c r="K615" s="64">
        <v>7.6917192599999993</v>
      </c>
      <c r="L615" s="64">
        <f t="shared" si="10"/>
        <v>-3.5581687400000011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>
        <v>142</v>
      </c>
      <c r="I616" s="63" t="s">
        <v>1681</v>
      </c>
      <c r="J616" s="64">
        <v>8.0074570000000005</v>
      </c>
      <c r="K616" s="64">
        <v>5.3560663799999997</v>
      </c>
      <c r="L616" s="64">
        <f t="shared" si="10"/>
        <v>-2.6513906200000008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>
        <v>143</v>
      </c>
      <c r="I617" s="63" t="s">
        <v>1682</v>
      </c>
      <c r="J617" s="64">
        <v>2.9044310000000002</v>
      </c>
      <c r="K617" s="64">
        <v>2.002888</v>
      </c>
      <c r="L617" s="64">
        <f t="shared" si="10"/>
        <v>-0.90154300000000021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>
        <v>144</v>
      </c>
      <c r="I618" s="63" t="s">
        <v>1683</v>
      </c>
      <c r="J618" s="64">
        <v>5.0245369999999996</v>
      </c>
      <c r="K618" s="64">
        <v>3.956993999999999</v>
      </c>
      <c r="L618" s="64">
        <f t="shared" si="10"/>
        <v>-1.0675430000000006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>
        <v>145</v>
      </c>
      <c r="I619" s="63" t="s">
        <v>1684</v>
      </c>
      <c r="J619" s="64">
        <v>6.5139990000000001</v>
      </c>
      <c r="K619" s="64">
        <v>4.1847550900000003</v>
      </c>
      <c r="L619" s="64">
        <f t="shared" si="10"/>
        <v>-2.3292439099999998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>
        <v>146</v>
      </c>
      <c r="I620" s="63" t="s">
        <v>1685</v>
      </c>
      <c r="J620" s="64">
        <v>8.2992109999999997</v>
      </c>
      <c r="K620" s="64">
        <v>4.712294299999999</v>
      </c>
      <c r="L620" s="64">
        <f t="shared" si="10"/>
        <v>-3.5869167000000006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>
        <v>147</v>
      </c>
      <c r="I621" s="63" t="s">
        <v>1686</v>
      </c>
      <c r="J621" s="64">
        <v>4.5282140000000002</v>
      </c>
      <c r="K621" s="64">
        <v>2.7023797899999993</v>
      </c>
      <c r="L621" s="64">
        <f t="shared" si="10"/>
        <v>-1.8258342100000009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>
        <v>148</v>
      </c>
      <c r="I622" s="63" t="s">
        <v>1687</v>
      </c>
      <c r="J622" s="64">
        <v>3.842832</v>
      </c>
      <c r="K622" s="64">
        <v>1.8622337100000002</v>
      </c>
      <c r="L622" s="64">
        <f t="shared" si="10"/>
        <v>-1.9805982899999999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>
        <v>149</v>
      </c>
      <c r="I623" s="63" t="s">
        <v>1688</v>
      </c>
      <c r="J623" s="64">
        <v>4.5707839999999997</v>
      </c>
      <c r="K623" s="64">
        <v>2.4462950499999994</v>
      </c>
      <c r="L623" s="64">
        <f t="shared" si="10"/>
        <v>-2.1244889500000004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>
        <v>150</v>
      </c>
      <c r="I624" s="63" t="s">
        <v>1689</v>
      </c>
      <c r="J624" s="64">
        <v>5.1302390000000004</v>
      </c>
      <c r="K624" s="64">
        <v>2.7649798700000008</v>
      </c>
      <c r="L624" s="64">
        <f t="shared" si="10"/>
        <v>-2.3652591299999997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>
        <v>151</v>
      </c>
      <c r="I625" s="63" t="s">
        <v>1690</v>
      </c>
      <c r="J625" s="64">
        <v>6.441141</v>
      </c>
      <c r="K625" s="64">
        <v>3.81138639</v>
      </c>
      <c r="L625" s="64">
        <f t="shared" si="10"/>
        <v>-2.62975461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>
        <v>152</v>
      </c>
      <c r="I626" s="63" t="s">
        <v>1691</v>
      </c>
      <c r="J626" s="64">
        <v>6.7681120000000004</v>
      </c>
      <c r="K626" s="64">
        <v>4.3669778900000003</v>
      </c>
      <c r="L626" s="64">
        <f t="shared" si="10"/>
        <v>-2.4011341100000001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>
        <v>154</v>
      </c>
      <c r="I627" s="63" t="s">
        <v>1692</v>
      </c>
      <c r="J627" s="64">
        <v>5.469341</v>
      </c>
      <c r="K627" s="64">
        <v>1.8571426599999998</v>
      </c>
      <c r="L627" s="64">
        <f t="shared" si="10"/>
        <v>-3.61219834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>
        <v>155</v>
      </c>
      <c r="I628" s="63" t="s">
        <v>1693</v>
      </c>
      <c r="J628" s="64">
        <v>2.2752309999999998</v>
      </c>
      <c r="K628" s="64">
        <v>1.0968654899999997</v>
      </c>
      <c r="L628" s="64">
        <f t="shared" si="10"/>
        <v>-1.1783655100000001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>
        <v>156</v>
      </c>
      <c r="I629" s="63" t="s">
        <v>1694</v>
      </c>
      <c r="J629" s="64">
        <v>3.4585330000000001</v>
      </c>
      <c r="K629" s="64">
        <v>2.0172429099999998</v>
      </c>
      <c r="L629" s="64">
        <f t="shared" si="10"/>
        <v>-1.4412900900000003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>
        <v>157</v>
      </c>
      <c r="I630" s="63" t="s">
        <v>1695</v>
      </c>
      <c r="J630" s="64">
        <v>2.269504</v>
      </c>
      <c r="K630" s="64">
        <v>1.4102631699999997</v>
      </c>
      <c r="L630" s="64">
        <f t="shared" si="10"/>
        <v>-0.85924083000000029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>
        <v>158</v>
      </c>
      <c r="I631" s="63" t="s">
        <v>1696</v>
      </c>
      <c r="J631" s="64">
        <v>5.471692</v>
      </c>
      <c r="K631" s="64">
        <v>3.4204805700000001</v>
      </c>
      <c r="L631" s="64">
        <f t="shared" si="10"/>
        <v>-2.0512114299999999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>
        <v>159</v>
      </c>
      <c r="I632" s="63" t="s">
        <v>1697</v>
      </c>
      <c r="J632" s="64">
        <v>2.6790750000000001</v>
      </c>
      <c r="K632" s="64">
        <v>1.4942678800000009</v>
      </c>
      <c r="L632" s="64">
        <f t="shared" si="10"/>
        <v>-1.1848071199999992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>
        <v>160</v>
      </c>
      <c r="I633" s="63" t="s">
        <v>1698</v>
      </c>
      <c r="J633" s="64">
        <v>2.6564369999999999</v>
      </c>
      <c r="K633" s="64">
        <v>1.6103495899999996</v>
      </c>
      <c r="L633" s="64">
        <f t="shared" si="10"/>
        <v>-1.0460874100000004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>
        <v>161</v>
      </c>
      <c r="I634" s="63" t="s">
        <v>1699</v>
      </c>
      <c r="J634" s="64">
        <v>2.775995</v>
      </c>
      <c r="K634" s="64">
        <v>1.67806546</v>
      </c>
      <c r="L634" s="64">
        <f t="shared" si="10"/>
        <v>-1.09792954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>
        <v>162</v>
      </c>
      <c r="I635" s="63" t="s">
        <v>1700</v>
      </c>
      <c r="J635" s="64">
        <v>3.0345010000000001</v>
      </c>
      <c r="K635" s="64">
        <v>0.96724685999999982</v>
      </c>
      <c r="L635" s="64">
        <f t="shared" si="10"/>
        <v>-2.0672541400000002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>
        <v>163</v>
      </c>
      <c r="I636" s="63" t="s">
        <v>1701</v>
      </c>
      <c r="J636" s="64">
        <v>2.0317470000000002</v>
      </c>
      <c r="K636" s="64">
        <v>1.0277365999999999</v>
      </c>
      <c r="L636" s="64">
        <f t="shared" si="10"/>
        <v>-1.0040104000000003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>
        <v>164</v>
      </c>
      <c r="I637" s="63" t="s">
        <v>1702</v>
      </c>
      <c r="J637" s="64">
        <v>2.8792080000000002</v>
      </c>
      <c r="K637" s="64">
        <v>2.4193482800000004</v>
      </c>
      <c r="L637" s="64">
        <f t="shared" si="10"/>
        <v>-0.45985971999999986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>
        <v>166</v>
      </c>
      <c r="I638" s="63" t="s">
        <v>1703</v>
      </c>
      <c r="J638" s="64">
        <v>2.5310000000000001</v>
      </c>
      <c r="K638" s="64">
        <v>1.6971980099999997</v>
      </c>
      <c r="L638" s="64">
        <f t="shared" si="10"/>
        <v>-0.83380199000000044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>
        <v>167</v>
      </c>
      <c r="I639" s="63" t="s">
        <v>1704</v>
      </c>
      <c r="J639" s="64">
        <v>1.6335980000000001</v>
      </c>
      <c r="K639" s="64">
        <v>0.85391465</v>
      </c>
      <c r="L639" s="64">
        <f t="shared" si="10"/>
        <v>-0.77968335000000011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>
        <v>168</v>
      </c>
      <c r="I640" s="63" t="s">
        <v>1705</v>
      </c>
      <c r="J640" s="64">
        <v>3.6688239999999999</v>
      </c>
      <c r="K640" s="64">
        <v>2.4593100900000002</v>
      </c>
      <c r="L640" s="64">
        <f t="shared" si="10"/>
        <v>-1.2095139099999996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>
        <v>169</v>
      </c>
      <c r="I641" s="63" t="s">
        <v>1706</v>
      </c>
      <c r="J641" s="64">
        <v>2.5632709999999999</v>
      </c>
      <c r="K641" s="64">
        <v>1.5203307399999997</v>
      </c>
      <c r="L641" s="64">
        <f t="shared" si="10"/>
        <v>-1.0429402600000002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>
        <v>170</v>
      </c>
      <c r="I642" s="63" t="s">
        <v>1707</v>
      </c>
      <c r="J642" s="64">
        <v>2.1984520000000001</v>
      </c>
      <c r="K642" s="64">
        <v>1.4152017600000002</v>
      </c>
      <c r="L642" s="64">
        <f t="shared" si="10"/>
        <v>-0.78325023999999988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>
        <v>172</v>
      </c>
      <c r="I643" s="63" t="s">
        <v>1708</v>
      </c>
      <c r="J643" s="64">
        <v>3.7206610000000002</v>
      </c>
      <c r="K643" s="64">
        <v>3.8494437899999996</v>
      </c>
      <c r="L643" s="64">
        <f t="shared" si="10"/>
        <v>0.12878278999999937</v>
      </c>
    </row>
    <row r="644" spans="1:12" ht="15" x14ac:dyDescent="0.2">
      <c r="A644" s="8"/>
      <c r="B644" s="28"/>
      <c r="C644" s="28"/>
      <c r="D644" s="13"/>
      <c r="E644" s="13"/>
      <c r="F644" s="13"/>
      <c r="G644" s="61"/>
      <c r="H644" s="62">
        <v>300</v>
      </c>
      <c r="I644" s="63" t="s">
        <v>1709</v>
      </c>
      <c r="J644" s="64">
        <v>63.725822000000001</v>
      </c>
      <c r="K644" s="64">
        <v>39.457997999999989</v>
      </c>
      <c r="L644" s="64">
        <f t="shared" si="10"/>
        <v>-24.267824000000012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>
        <v>312</v>
      </c>
      <c r="I645" s="63" t="s">
        <v>1710</v>
      </c>
      <c r="J645" s="64">
        <v>56.625067000000001</v>
      </c>
      <c r="K645" s="64">
        <v>47.928234549999999</v>
      </c>
      <c r="L645" s="64">
        <f t="shared" si="10"/>
        <v>-8.6968324500000023</v>
      </c>
    </row>
    <row r="646" spans="1:12" ht="15" x14ac:dyDescent="0.2">
      <c r="A646" s="8"/>
      <c r="B646" s="28"/>
      <c r="C646" s="28"/>
      <c r="D646" s="13"/>
      <c r="E646" s="13"/>
      <c r="F646" s="13"/>
      <c r="G646" s="61"/>
      <c r="H646" s="62">
        <v>315</v>
      </c>
      <c r="I646" s="63" t="s">
        <v>1711</v>
      </c>
      <c r="J646" s="64">
        <v>59.702021999999999</v>
      </c>
      <c r="K646" s="64">
        <v>37.867589800000012</v>
      </c>
      <c r="L646" s="64">
        <f t="shared" si="10"/>
        <v>-21.834432199999988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>
        <v>316</v>
      </c>
      <c r="I647" s="63" t="s">
        <v>1712</v>
      </c>
      <c r="J647" s="64">
        <v>80.015722999999994</v>
      </c>
      <c r="K647" s="64">
        <v>40.161326230000007</v>
      </c>
      <c r="L647" s="64">
        <f t="shared" si="10"/>
        <v>-39.854396769999987</v>
      </c>
    </row>
    <row r="648" spans="1:12" ht="15" x14ac:dyDescent="0.2">
      <c r="A648" s="8"/>
      <c r="B648" s="28"/>
      <c r="C648" s="28"/>
      <c r="D648" s="13"/>
      <c r="E648" s="13"/>
      <c r="F648" s="13"/>
      <c r="G648" s="61"/>
      <c r="H648" s="62">
        <v>317</v>
      </c>
      <c r="I648" s="63" t="s">
        <v>1713</v>
      </c>
      <c r="J648" s="64">
        <v>20.940716999999999</v>
      </c>
      <c r="K648" s="64">
        <v>220.03017423</v>
      </c>
      <c r="L648" s="64">
        <f t="shared" si="10"/>
        <v>199.08945722999999</v>
      </c>
    </row>
    <row r="649" spans="1:12" ht="30" x14ac:dyDescent="0.2">
      <c r="A649" s="8"/>
      <c r="B649" s="28"/>
      <c r="C649" s="28"/>
      <c r="D649" s="13"/>
      <c r="E649" s="13"/>
      <c r="F649" s="13"/>
      <c r="G649" s="61"/>
      <c r="H649" s="62">
        <v>318</v>
      </c>
      <c r="I649" s="63" t="s">
        <v>1714</v>
      </c>
      <c r="J649" s="64">
        <v>10.818225999999999</v>
      </c>
      <c r="K649" s="64">
        <v>6.2048319600000008</v>
      </c>
      <c r="L649" s="64">
        <f t="shared" si="10"/>
        <v>-4.6133940399999984</v>
      </c>
    </row>
    <row r="650" spans="1:12" ht="15" x14ac:dyDescent="0.2">
      <c r="A650" s="8"/>
      <c r="B650" s="28"/>
      <c r="C650" s="28"/>
      <c r="D650" s="13"/>
      <c r="E650" s="13"/>
      <c r="F650" s="13"/>
      <c r="G650" s="61"/>
      <c r="H650" s="62">
        <v>400</v>
      </c>
      <c r="I650" s="63" t="s">
        <v>1715</v>
      </c>
      <c r="J650" s="64">
        <v>58.95243</v>
      </c>
      <c r="K650" s="64">
        <v>38.894195819999993</v>
      </c>
      <c r="L650" s="64">
        <f t="shared" ref="L650:L713" si="11">+K650-J650</f>
        <v>-20.058234180000007</v>
      </c>
    </row>
    <row r="651" spans="1:12" ht="15" x14ac:dyDescent="0.2">
      <c r="A651" s="8"/>
      <c r="B651" s="28"/>
      <c r="C651" s="28"/>
      <c r="D651" s="13"/>
      <c r="E651" s="13"/>
      <c r="F651" s="13"/>
      <c r="G651" s="61"/>
      <c r="H651" s="62">
        <v>410</v>
      </c>
      <c r="I651" s="63" t="s">
        <v>1716</v>
      </c>
      <c r="J651" s="64">
        <v>401.17988400000002</v>
      </c>
      <c r="K651" s="64">
        <v>382.32014856000001</v>
      </c>
      <c r="L651" s="64">
        <f t="shared" si="11"/>
        <v>-18.859735440000009</v>
      </c>
    </row>
    <row r="652" spans="1:12" ht="15" x14ac:dyDescent="0.2">
      <c r="A652" s="8"/>
      <c r="B652" s="28"/>
      <c r="C652" s="28"/>
      <c r="D652" s="13"/>
      <c r="E652" s="13"/>
      <c r="F652" s="13"/>
      <c r="G652" s="61"/>
      <c r="H652" s="62">
        <v>412</v>
      </c>
      <c r="I652" s="63" t="s">
        <v>1717</v>
      </c>
      <c r="J652" s="64">
        <v>38.129356000000001</v>
      </c>
      <c r="K652" s="64">
        <v>34.510647380000002</v>
      </c>
      <c r="L652" s="64">
        <f t="shared" si="11"/>
        <v>-3.6187086199999996</v>
      </c>
    </row>
    <row r="653" spans="1:12" ht="15" x14ac:dyDescent="0.2">
      <c r="A653" s="8"/>
      <c r="B653" s="28"/>
      <c r="C653" s="28"/>
      <c r="D653" s="13"/>
      <c r="E653" s="13"/>
      <c r="F653" s="13"/>
      <c r="G653" s="61"/>
      <c r="H653" s="62">
        <v>414</v>
      </c>
      <c r="I653" s="63" t="s">
        <v>1718</v>
      </c>
      <c r="J653" s="64">
        <v>44.268875999999999</v>
      </c>
      <c r="K653" s="64">
        <v>41.288988169999989</v>
      </c>
      <c r="L653" s="64">
        <f t="shared" si="11"/>
        <v>-2.9798878300000098</v>
      </c>
    </row>
    <row r="654" spans="1:12" ht="15" x14ac:dyDescent="0.2">
      <c r="A654" s="8"/>
      <c r="B654" s="28"/>
      <c r="C654" s="28"/>
      <c r="D654" s="13"/>
      <c r="E654" s="13"/>
      <c r="F654" s="13"/>
      <c r="G654" s="61"/>
      <c r="H654" s="62">
        <v>415</v>
      </c>
      <c r="I654" s="63" t="s">
        <v>1719</v>
      </c>
      <c r="J654" s="64">
        <v>37.415160999999998</v>
      </c>
      <c r="K654" s="64">
        <v>32.535733629999996</v>
      </c>
      <c r="L654" s="64">
        <f t="shared" si="11"/>
        <v>-4.8794273700000019</v>
      </c>
    </row>
    <row r="655" spans="1:12" ht="15" x14ac:dyDescent="0.2">
      <c r="A655" s="8"/>
      <c r="B655" s="28"/>
      <c r="C655" s="28"/>
      <c r="D655" s="13"/>
      <c r="E655" s="13"/>
      <c r="F655" s="13"/>
      <c r="G655" s="61"/>
      <c r="H655" s="62">
        <v>416</v>
      </c>
      <c r="I655" s="63" t="s">
        <v>1720</v>
      </c>
      <c r="J655" s="64">
        <v>65.643343999999999</v>
      </c>
      <c r="K655" s="64">
        <v>71.436888280000005</v>
      </c>
      <c r="L655" s="64">
        <f t="shared" si="11"/>
        <v>5.7935442800000061</v>
      </c>
    </row>
    <row r="656" spans="1:12" ht="15" x14ac:dyDescent="0.2">
      <c r="A656" s="8"/>
      <c r="B656" s="28"/>
      <c r="C656" s="28"/>
      <c r="D656" s="13"/>
      <c r="E656" s="13"/>
      <c r="F656" s="13"/>
      <c r="G656" s="61"/>
      <c r="H656" s="62">
        <v>417</v>
      </c>
      <c r="I656" s="63" t="s">
        <v>1721</v>
      </c>
      <c r="J656" s="64">
        <v>253.982665</v>
      </c>
      <c r="K656" s="64">
        <v>4.9579684499999992</v>
      </c>
      <c r="L656" s="64">
        <f t="shared" si="11"/>
        <v>-249.02469654999999</v>
      </c>
    </row>
    <row r="657" spans="1:12" ht="30" x14ac:dyDescent="0.2">
      <c r="A657" s="8"/>
      <c r="B657" s="28"/>
      <c r="C657" s="28"/>
      <c r="D657" s="13"/>
      <c r="E657" s="13"/>
      <c r="F657" s="13"/>
      <c r="G657" s="61"/>
      <c r="H657" s="62">
        <v>430</v>
      </c>
      <c r="I657" s="63" t="s">
        <v>1722</v>
      </c>
      <c r="J657" s="64">
        <v>19.201518</v>
      </c>
      <c r="K657" s="64">
        <v>20.316681290000002</v>
      </c>
      <c r="L657" s="64">
        <f t="shared" si="11"/>
        <v>1.1151632900000017</v>
      </c>
    </row>
    <row r="658" spans="1:12" ht="30" x14ac:dyDescent="0.2">
      <c r="A658" s="8"/>
      <c r="B658" s="28"/>
      <c r="C658" s="28"/>
      <c r="D658" s="13"/>
      <c r="E658" s="13"/>
      <c r="F658" s="13"/>
      <c r="G658" s="61"/>
      <c r="H658" s="62">
        <v>431</v>
      </c>
      <c r="I658" s="63" t="s">
        <v>1723</v>
      </c>
      <c r="J658" s="64">
        <v>7.209365</v>
      </c>
      <c r="K658" s="64">
        <v>5.8076737199999995</v>
      </c>
      <c r="L658" s="64">
        <f t="shared" si="11"/>
        <v>-1.4016912800000005</v>
      </c>
    </row>
    <row r="659" spans="1:12" ht="15" x14ac:dyDescent="0.2">
      <c r="A659" s="8"/>
      <c r="B659" s="28"/>
      <c r="C659" s="28"/>
      <c r="D659" s="13"/>
      <c r="E659" s="13"/>
      <c r="F659" s="13"/>
      <c r="G659" s="61"/>
      <c r="H659" s="62">
        <v>432</v>
      </c>
      <c r="I659" s="63" t="s">
        <v>1724</v>
      </c>
      <c r="J659" s="64">
        <v>6.0430619999999999</v>
      </c>
      <c r="K659" s="64">
        <v>6.7473285299999999</v>
      </c>
      <c r="L659" s="64">
        <f t="shared" si="11"/>
        <v>0.70426652999999995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>
        <v>433</v>
      </c>
      <c r="I660" s="63" t="s">
        <v>1725</v>
      </c>
      <c r="J660" s="64">
        <v>2.604009</v>
      </c>
      <c r="K660" s="64">
        <v>8.6872869999999991E-2</v>
      </c>
      <c r="L660" s="64">
        <f t="shared" si="11"/>
        <v>-2.5171361299999999</v>
      </c>
    </row>
    <row r="661" spans="1:12" ht="30" x14ac:dyDescent="0.2">
      <c r="A661" s="8"/>
      <c r="B661" s="28"/>
      <c r="C661" s="28"/>
      <c r="D661" s="13"/>
      <c r="E661" s="13"/>
      <c r="F661" s="13"/>
      <c r="G661" s="61"/>
      <c r="H661" s="62">
        <v>434</v>
      </c>
      <c r="I661" s="63" t="s">
        <v>1726</v>
      </c>
      <c r="J661" s="64">
        <v>2.9287890000000001</v>
      </c>
      <c r="K661" s="64">
        <v>9.4148999999999997E-2</v>
      </c>
      <c r="L661" s="64">
        <f t="shared" si="11"/>
        <v>-2.8346400000000003</v>
      </c>
    </row>
    <row r="662" spans="1:12" ht="15" x14ac:dyDescent="0.2">
      <c r="A662" s="8"/>
      <c r="B662" s="28"/>
      <c r="C662" s="28"/>
      <c r="D662" s="13"/>
      <c r="E662" s="13"/>
      <c r="F662" s="13"/>
      <c r="G662" s="61"/>
      <c r="H662" s="62">
        <v>500</v>
      </c>
      <c r="I662" s="63" t="s">
        <v>1727</v>
      </c>
      <c r="J662" s="64">
        <v>201.311128</v>
      </c>
      <c r="K662" s="64">
        <v>239.97695849999999</v>
      </c>
      <c r="L662" s="64">
        <f t="shared" si="11"/>
        <v>38.665830499999998</v>
      </c>
    </row>
    <row r="663" spans="1:12" ht="15" x14ac:dyDescent="0.2">
      <c r="A663" s="8"/>
      <c r="B663" s="28"/>
      <c r="C663" s="28"/>
      <c r="D663" s="13"/>
      <c r="E663" s="13"/>
      <c r="F663" s="13"/>
      <c r="G663" s="61"/>
      <c r="H663" s="62">
        <v>510</v>
      </c>
      <c r="I663" s="78" t="s">
        <v>1728</v>
      </c>
      <c r="J663" s="64">
        <v>80.687922</v>
      </c>
      <c r="K663" s="64">
        <v>95.614588860000012</v>
      </c>
      <c r="L663" s="64">
        <f t="shared" si="11"/>
        <v>14.926666860000012</v>
      </c>
    </row>
    <row r="664" spans="1:12" ht="30" x14ac:dyDescent="0.2">
      <c r="A664" s="8"/>
      <c r="B664" s="28"/>
      <c r="C664" s="28"/>
      <c r="D664" s="13"/>
      <c r="E664" s="13"/>
      <c r="F664" s="13"/>
      <c r="G664" s="61"/>
      <c r="H664" s="62">
        <v>511</v>
      </c>
      <c r="I664" s="63" t="s">
        <v>1729</v>
      </c>
      <c r="J664" s="64">
        <v>65.551569999999998</v>
      </c>
      <c r="K664" s="64">
        <v>121.32060876999999</v>
      </c>
      <c r="L664" s="64">
        <f t="shared" si="11"/>
        <v>55.769038769999995</v>
      </c>
    </row>
    <row r="665" spans="1:12" ht="15" x14ac:dyDescent="0.2">
      <c r="A665" s="8"/>
      <c r="B665" s="28"/>
      <c r="C665" s="28"/>
      <c r="D665" s="13"/>
      <c r="E665" s="13"/>
      <c r="F665" s="13"/>
      <c r="G665" s="61"/>
      <c r="H665" s="62">
        <v>514</v>
      </c>
      <c r="I665" s="63" t="s">
        <v>1462</v>
      </c>
      <c r="J665" s="64">
        <v>29.025493000000001</v>
      </c>
      <c r="K665" s="64">
        <v>18.060902160000005</v>
      </c>
      <c r="L665" s="64">
        <f t="shared" si="11"/>
        <v>-10.964590839999996</v>
      </c>
    </row>
    <row r="666" spans="1:12" ht="15" x14ac:dyDescent="0.2">
      <c r="A666" s="8"/>
      <c r="B666" s="28"/>
      <c r="C666" s="28"/>
      <c r="D666" s="13"/>
      <c r="E666" s="13"/>
      <c r="F666" s="13"/>
      <c r="G666" s="61"/>
      <c r="H666" s="62">
        <v>515</v>
      </c>
      <c r="I666" s="63" t="s">
        <v>1730</v>
      </c>
      <c r="J666" s="64">
        <v>27.602212000000002</v>
      </c>
      <c r="K666" s="64">
        <v>22.569752679999997</v>
      </c>
      <c r="L666" s="64">
        <f t="shared" si="11"/>
        <v>-5.0324593200000045</v>
      </c>
    </row>
    <row r="667" spans="1:12" ht="15" x14ac:dyDescent="0.2">
      <c r="A667" s="8"/>
      <c r="B667" s="28"/>
      <c r="C667" s="28"/>
      <c r="D667" s="13"/>
      <c r="E667" s="13"/>
      <c r="F667" s="13"/>
      <c r="G667" s="61"/>
      <c r="H667" s="62">
        <v>520</v>
      </c>
      <c r="I667" s="63" t="s">
        <v>1731</v>
      </c>
      <c r="J667" s="64">
        <v>35.435875000000003</v>
      </c>
      <c r="K667" s="64">
        <v>32.620778499999993</v>
      </c>
      <c r="L667" s="64">
        <f t="shared" si="11"/>
        <v>-2.8150965000000099</v>
      </c>
    </row>
    <row r="668" spans="1:12" ht="30" x14ac:dyDescent="0.2">
      <c r="A668" s="8"/>
      <c r="B668" s="28"/>
      <c r="C668" s="28"/>
      <c r="D668" s="13"/>
      <c r="E668" s="13"/>
      <c r="F668" s="13"/>
      <c r="G668" s="61"/>
      <c r="H668" s="62">
        <v>521</v>
      </c>
      <c r="I668" s="63" t="s">
        <v>1732</v>
      </c>
      <c r="J668" s="64">
        <v>19.656573999999999</v>
      </c>
      <c r="K668" s="64">
        <v>13.767277710000002</v>
      </c>
      <c r="L668" s="64">
        <f t="shared" si="11"/>
        <v>-5.8892962899999972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>
        <v>522</v>
      </c>
      <c r="I669" s="63" t="s">
        <v>1733</v>
      </c>
      <c r="J669" s="64">
        <v>5.4048259999999999</v>
      </c>
      <c r="K669" s="64">
        <v>6.2898287700000006</v>
      </c>
      <c r="L669" s="64">
        <f t="shared" si="11"/>
        <v>0.88500277000000072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>
        <v>523</v>
      </c>
      <c r="I670" s="63" t="s">
        <v>1734</v>
      </c>
      <c r="J670" s="64">
        <v>5.728307</v>
      </c>
      <c r="K670" s="64">
        <v>1.6179217399999999</v>
      </c>
      <c r="L670" s="64">
        <f t="shared" si="11"/>
        <v>-4.1103852600000002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>
        <v>600</v>
      </c>
      <c r="I671" s="63" t="s">
        <v>1735</v>
      </c>
      <c r="J671" s="64">
        <v>82.136633000000003</v>
      </c>
      <c r="K671" s="64">
        <v>60.343728369999987</v>
      </c>
      <c r="L671" s="64">
        <f t="shared" si="11"/>
        <v>-21.792904630000017</v>
      </c>
    </row>
    <row r="672" spans="1:12" ht="15" x14ac:dyDescent="0.2">
      <c r="A672" s="8"/>
      <c r="B672" s="28"/>
      <c r="C672" s="28"/>
      <c r="D672" s="13"/>
      <c r="E672" s="13"/>
      <c r="F672" s="13"/>
      <c r="G672" s="61"/>
      <c r="H672" s="62">
        <v>610</v>
      </c>
      <c r="I672" s="63" t="s">
        <v>1736</v>
      </c>
      <c r="J672" s="64">
        <v>49.584325999999997</v>
      </c>
      <c r="K672" s="64">
        <v>39.39196264000001</v>
      </c>
      <c r="L672" s="64">
        <f t="shared" si="11"/>
        <v>-10.192363359999987</v>
      </c>
    </row>
    <row r="673" spans="1:12" ht="15" x14ac:dyDescent="0.2">
      <c r="A673" s="8"/>
      <c r="B673" s="28"/>
      <c r="C673" s="28"/>
      <c r="D673" s="13"/>
      <c r="E673" s="13"/>
      <c r="F673" s="13"/>
      <c r="G673" s="61"/>
      <c r="H673" s="62">
        <v>611</v>
      </c>
      <c r="I673" s="63" t="s">
        <v>1737</v>
      </c>
      <c r="J673" s="64">
        <v>43.007092999999998</v>
      </c>
      <c r="K673" s="64">
        <v>3546.2008979499997</v>
      </c>
      <c r="L673" s="64">
        <f t="shared" si="11"/>
        <v>3503.1938049499995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>
        <v>700</v>
      </c>
      <c r="I674" s="63" t="s">
        <v>1303</v>
      </c>
      <c r="J674" s="64">
        <v>39.175562999999997</v>
      </c>
      <c r="K674" s="64">
        <v>34.301510580000013</v>
      </c>
      <c r="L674" s="64">
        <f t="shared" si="11"/>
        <v>-4.874052419999984</v>
      </c>
    </row>
    <row r="675" spans="1:12" ht="15" x14ac:dyDescent="0.2">
      <c r="A675" s="8"/>
      <c r="B675" s="28"/>
      <c r="C675" s="28"/>
      <c r="D675" s="13"/>
      <c r="E675" s="13"/>
      <c r="F675" s="13"/>
      <c r="G675" s="61"/>
      <c r="H675" s="62">
        <v>710</v>
      </c>
      <c r="I675" s="63" t="s">
        <v>1378</v>
      </c>
      <c r="J675" s="64">
        <v>107.80586599999999</v>
      </c>
      <c r="K675" s="64">
        <v>114.43352354999998</v>
      </c>
      <c r="L675" s="64">
        <f t="shared" si="11"/>
        <v>6.6276575499999808</v>
      </c>
    </row>
    <row r="676" spans="1:12" ht="15" x14ac:dyDescent="0.2">
      <c r="A676" s="8"/>
      <c r="B676" s="28"/>
      <c r="C676" s="28"/>
      <c r="D676" s="13"/>
      <c r="E676" s="13"/>
      <c r="F676" s="13"/>
      <c r="G676" s="61"/>
      <c r="H676" s="62">
        <v>711</v>
      </c>
      <c r="I676" s="63" t="s">
        <v>1380</v>
      </c>
      <c r="J676" s="64">
        <v>43.135365</v>
      </c>
      <c r="K676" s="64">
        <v>150.56122063000004</v>
      </c>
      <c r="L676" s="64">
        <f t="shared" si="11"/>
        <v>107.42585563000003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>
        <v>712</v>
      </c>
      <c r="I677" s="63" t="s">
        <v>1474</v>
      </c>
      <c r="J677" s="64">
        <v>40.759233000000002</v>
      </c>
      <c r="K677" s="64">
        <v>48.117263080000008</v>
      </c>
      <c r="L677" s="64">
        <f t="shared" si="11"/>
        <v>7.358030080000006</v>
      </c>
    </row>
    <row r="678" spans="1:12" ht="30" x14ac:dyDescent="0.2">
      <c r="A678" s="8"/>
      <c r="B678" s="28"/>
      <c r="C678" s="28"/>
      <c r="D678" s="13"/>
      <c r="E678" s="13"/>
      <c r="F678" s="13"/>
      <c r="G678" s="61"/>
      <c r="H678" s="62">
        <v>713</v>
      </c>
      <c r="I678" s="63" t="s">
        <v>1451</v>
      </c>
      <c r="J678" s="64">
        <v>31.342903</v>
      </c>
      <c r="K678" s="64">
        <v>44.929066699999986</v>
      </c>
      <c r="L678" s="64">
        <f t="shared" si="11"/>
        <v>13.586163699999986</v>
      </c>
    </row>
    <row r="679" spans="1:12" ht="15" x14ac:dyDescent="0.2">
      <c r="A679" s="8"/>
      <c r="B679" s="28"/>
      <c r="C679" s="28"/>
      <c r="D679" s="13"/>
      <c r="E679" s="13"/>
      <c r="F679" s="13"/>
      <c r="G679" s="61" t="s">
        <v>42</v>
      </c>
      <c r="H679" s="62"/>
      <c r="I679" s="63"/>
      <c r="J679" s="64">
        <v>869.12350200000003</v>
      </c>
      <c r="K679" s="64">
        <v>429.65323331000008</v>
      </c>
      <c r="L679" s="64">
        <f t="shared" si="11"/>
        <v>-439.47026868999995</v>
      </c>
    </row>
    <row r="680" spans="1:12" ht="15" x14ac:dyDescent="0.2">
      <c r="A680" s="8"/>
      <c r="B680" s="28"/>
      <c r="C680" s="28"/>
      <c r="D680" s="13"/>
      <c r="E680" s="13"/>
      <c r="F680" s="13"/>
      <c r="G680" s="61"/>
      <c r="H680" s="62" t="s">
        <v>82</v>
      </c>
      <c r="I680" s="63" t="s">
        <v>2229</v>
      </c>
      <c r="J680" s="64">
        <v>62.488126999999999</v>
      </c>
      <c r="K680" s="64">
        <v>67.630933339999999</v>
      </c>
      <c r="L680" s="64">
        <f t="shared" si="11"/>
        <v>5.1428063399999999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94</v>
      </c>
      <c r="I681" s="63" t="s">
        <v>155</v>
      </c>
      <c r="J681" s="64">
        <v>806.63537499999995</v>
      </c>
      <c r="K681" s="64">
        <v>362.02229997000001</v>
      </c>
      <c r="L681" s="64">
        <f t="shared" si="11"/>
        <v>-444.61307502999995</v>
      </c>
    </row>
    <row r="682" spans="1:12" ht="15" x14ac:dyDescent="0.2">
      <c r="A682" s="8"/>
      <c r="B682" s="28"/>
      <c r="C682" s="28"/>
      <c r="D682" s="13"/>
      <c r="E682" s="13"/>
      <c r="F682" s="13"/>
      <c r="G682" s="61" t="s">
        <v>76</v>
      </c>
      <c r="H682" s="62"/>
      <c r="I682" s="63"/>
      <c r="J682" s="64">
        <v>2289.7138329999998</v>
      </c>
      <c r="K682" s="64">
        <v>1891.3872565200004</v>
      </c>
      <c r="L682" s="64">
        <f t="shared" si="11"/>
        <v>-398.3265764799994</v>
      </c>
    </row>
    <row r="683" spans="1:12" ht="15" x14ac:dyDescent="0.2">
      <c r="A683" s="8"/>
      <c r="B683" s="28"/>
      <c r="C683" s="28"/>
      <c r="D683" s="13"/>
      <c r="E683" s="13"/>
      <c r="F683" s="13"/>
      <c r="G683" s="61"/>
      <c r="H683" s="62" t="s">
        <v>156</v>
      </c>
      <c r="I683" s="63" t="s">
        <v>157</v>
      </c>
      <c r="J683" s="64">
        <v>170.762586</v>
      </c>
      <c r="K683" s="64">
        <v>198.04568936000001</v>
      </c>
      <c r="L683" s="64">
        <f t="shared" si="11"/>
        <v>27.283103360000013</v>
      </c>
    </row>
    <row r="684" spans="1:12" ht="15" x14ac:dyDescent="0.2">
      <c r="A684" s="8"/>
      <c r="B684" s="28"/>
      <c r="C684" s="28"/>
      <c r="D684" s="13"/>
      <c r="E684" s="13"/>
      <c r="F684" s="13"/>
      <c r="G684" s="61"/>
      <c r="H684" s="62" t="s">
        <v>158</v>
      </c>
      <c r="I684" s="63" t="s">
        <v>159</v>
      </c>
      <c r="J684" s="64">
        <v>909.69407100000001</v>
      </c>
      <c r="K684" s="64">
        <v>324.17117330000002</v>
      </c>
      <c r="L684" s="64">
        <f t="shared" si="11"/>
        <v>-585.52289769999993</v>
      </c>
    </row>
    <row r="685" spans="1:12" ht="15" x14ac:dyDescent="0.2">
      <c r="A685" s="8"/>
      <c r="B685" s="28"/>
      <c r="C685" s="28"/>
      <c r="D685" s="13"/>
      <c r="E685" s="13"/>
      <c r="F685" s="13"/>
      <c r="G685" s="61"/>
      <c r="H685" s="62" t="s">
        <v>160</v>
      </c>
      <c r="I685" s="63" t="s">
        <v>161</v>
      </c>
      <c r="J685" s="64">
        <v>999.13668299999995</v>
      </c>
      <c r="K685" s="64">
        <v>1151.9898332800005</v>
      </c>
      <c r="L685" s="64">
        <f t="shared" si="11"/>
        <v>152.85315028000059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 t="s">
        <v>162</v>
      </c>
      <c r="I686" s="63" t="s">
        <v>163</v>
      </c>
      <c r="J686" s="64">
        <v>210.12049300000001</v>
      </c>
      <c r="K686" s="64">
        <v>217.18056057999996</v>
      </c>
      <c r="L686" s="64">
        <f t="shared" si="11"/>
        <v>7.0600675799999522</v>
      </c>
    </row>
    <row r="687" spans="1:12" ht="15" x14ac:dyDescent="0.2">
      <c r="A687" s="8"/>
      <c r="B687" s="28"/>
      <c r="C687" s="28"/>
      <c r="D687" s="13"/>
      <c r="E687" s="29">
        <v>11</v>
      </c>
      <c r="F687" s="30" t="s">
        <v>164</v>
      </c>
      <c r="G687" s="31"/>
      <c r="H687" s="32"/>
      <c r="I687" s="33"/>
      <c r="J687" s="34">
        <v>308000.43472100003</v>
      </c>
      <c r="K687" s="34">
        <v>333951.51023694006</v>
      </c>
      <c r="L687" s="34">
        <f t="shared" si="11"/>
        <v>25951.075515940029</v>
      </c>
    </row>
    <row r="688" spans="1:12" ht="15" x14ac:dyDescent="0.2">
      <c r="A688" s="8"/>
      <c r="B688" s="28"/>
      <c r="C688" s="28"/>
      <c r="D688" s="13"/>
      <c r="E688" s="13"/>
      <c r="F688" s="13"/>
      <c r="G688" s="61" t="s">
        <v>2</v>
      </c>
      <c r="H688" s="62"/>
      <c r="I688" s="63"/>
      <c r="J688" s="64">
        <v>204617.68094600001</v>
      </c>
      <c r="K688" s="64">
        <v>224301.11464300004</v>
      </c>
      <c r="L688" s="64">
        <f t="shared" si="11"/>
        <v>19683.433697000029</v>
      </c>
    </row>
    <row r="689" spans="1:12" ht="15" x14ac:dyDescent="0.2">
      <c r="A689" s="8"/>
      <c r="B689" s="28"/>
      <c r="C689" s="28"/>
      <c r="D689" s="13"/>
      <c r="E689" s="13"/>
      <c r="F689" s="13"/>
      <c r="G689" s="61"/>
      <c r="H689" s="62">
        <v>100</v>
      </c>
      <c r="I689" s="63" t="s">
        <v>1398</v>
      </c>
      <c r="J689" s="64">
        <v>71.270476000000002</v>
      </c>
      <c r="K689" s="64">
        <v>93.118483790000042</v>
      </c>
      <c r="L689" s="64">
        <f t="shared" si="11"/>
        <v>21.84800779000004</v>
      </c>
    </row>
    <row r="690" spans="1:12" ht="15" x14ac:dyDescent="0.2">
      <c r="A690" s="8"/>
      <c r="B690" s="28"/>
      <c r="C690" s="28"/>
      <c r="D690" s="13"/>
      <c r="E690" s="13"/>
      <c r="F690" s="13"/>
      <c r="G690" s="61"/>
      <c r="H690" s="62">
        <v>110</v>
      </c>
      <c r="I690" s="63" t="s">
        <v>1400</v>
      </c>
      <c r="J690" s="64">
        <v>65.976107999999996</v>
      </c>
      <c r="K690" s="64">
        <v>69.111302330000001</v>
      </c>
      <c r="L690" s="64">
        <f t="shared" si="11"/>
        <v>3.1351943300000045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>
        <v>111</v>
      </c>
      <c r="I691" s="63" t="s">
        <v>1738</v>
      </c>
      <c r="J691" s="64">
        <v>49.727311999999998</v>
      </c>
      <c r="K691" s="64">
        <v>58.849887010000003</v>
      </c>
      <c r="L691" s="64">
        <f t="shared" si="11"/>
        <v>9.1225750100000056</v>
      </c>
    </row>
    <row r="692" spans="1:12" ht="30" x14ac:dyDescent="0.2">
      <c r="A692" s="8"/>
      <c r="B692" s="28"/>
      <c r="C692" s="28"/>
      <c r="D692" s="13"/>
      <c r="E692" s="13"/>
      <c r="F692" s="13"/>
      <c r="G692" s="61"/>
      <c r="H692" s="62">
        <v>114</v>
      </c>
      <c r="I692" s="63" t="s">
        <v>1739</v>
      </c>
      <c r="J692" s="64">
        <v>47.540683000000001</v>
      </c>
      <c r="K692" s="64">
        <v>49.66828851999999</v>
      </c>
      <c r="L692" s="64">
        <f t="shared" si="11"/>
        <v>2.1276055199999888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>
        <v>115</v>
      </c>
      <c r="I693" s="63" t="s">
        <v>1740</v>
      </c>
      <c r="J693" s="64">
        <v>17.142355999999999</v>
      </c>
      <c r="K693" s="64">
        <v>14.967178579999999</v>
      </c>
      <c r="L693" s="64">
        <f t="shared" si="11"/>
        <v>-2.1751774200000007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>
        <v>116</v>
      </c>
      <c r="I694" s="63" t="s">
        <v>1304</v>
      </c>
      <c r="J694" s="64">
        <v>109.27519100000001</v>
      </c>
      <c r="K694" s="64">
        <v>63.372065790000008</v>
      </c>
      <c r="L694" s="64">
        <f t="shared" si="11"/>
        <v>-45.903125209999999</v>
      </c>
    </row>
    <row r="695" spans="1:12" ht="30" x14ac:dyDescent="0.2">
      <c r="A695" s="8"/>
      <c r="B695" s="28"/>
      <c r="C695" s="28"/>
      <c r="D695" s="13"/>
      <c r="E695" s="13"/>
      <c r="F695" s="13"/>
      <c r="G695" s="61"/>
      <c r="H695" s="62">
        <v>117</v>
      </c>
      <c r="I695" s="63" t="s">
        <v>1741</v>
      </c>
      <c r="J695" s="64">
        <v>0.19550600000000001</v>
      </c>
      <c r="K695" s="64">
        <v>7.1705884600000012</v>
      </c>
      <c r="L695" s="64">
        <f t="shared" si="11"/>
        <v>6.9750824600000012</v>
      </c>
    </row>
    <row r="696" spans="1:12" ht="15" x14ac:dyDescent="0.2">
      <c r="A696" s="8"/>
      <c r="B696" s="28"/>
      <c r="C696" s="28"/>
      <c r="D696" s="13"/>
      <c r="E696" s="13"/>
      <c r="F696" s="13"/>
      <c r="G696" s="61"/>
      <c r="H696" s="62">
        <v>118</v>
      </c>
      <c r="I696" s="63" t="s">
        <v>1742</v>
      </c>
      <c r="J696" s="64">
        <v>0</v>
      </c>
      <c r="K696" s="64">
        <v>16.713430359999997</v>
      </c>
      <c r="L696" s="64">
        <f t="shared" si="11"/>
        <v>16.713430359999997</v>
      </c>
    </row>
    <row r="697" spans="1:12" ht="15" x14ac:dyDescent="0.2">
      <c r="A697" s="8"/>
      <c r="B697" s="28"/>
      <c r="C697" s="28"/>
      <c r="D697" s="13"/>
      <c r="E697" s="13"/>
      <c r="F697" s="13"/>
      <c r="G697" s="61"/>
      <c r="H697" s="62">
        <v>120</v>
      </c>
      <c r="I697" s="63" t="s">
        <v>1743</v>
      </c>
      <c r="J697" s="64">
        <v>112.411146</v>
      </c>
      <c r="K697" s="64">
        <v>54.534942629999996</v>
      </c>
      <c r="L697" s="64">
        <f t="shared" si="11"/>
        <v>-57.876203370000006</v>
      </c>
    </row>
    <row r="698" spans="1:12" ht="30" x14ac:dyDescent="0.2">
      <c r="A698" s="8"/>
      <c r="B698" s="28"/>
      <c r="C698" s="28"/>
      <c r="D698" s="13"/>
      <c r="E698" s="13"/>
      <c r="F698" s="13"/>
      <c r="G698" s="61"/>
      <c r="H698" s="62">
        <v>121</v>
      </c>
      <c r="I698" s="63" t="s">
        <v>1744</v>
      </c>
      <c r="J698" s="64">
        <v>4.9074479999999996</v>
      </c>
      <c r="K698" s="64">
        <v>2.3911486600000003</v>
      </c>
      <c r="L698" s="64">
        <f t="shared" si="11"/>
        <v>-2.5162993399999993</v>
      </c>
    </row>
    <row r="699" spans="1:12" ht="30" x14ac:dyDescent="0.2">
      <c r="A699" s="8"/>
      <c r="B699" s="28"/>
      <c r="C699" s="28"/>
      <c r="D699" s="13"/>
      <c r="E699" s="13"/>
      <c r="F699" s="13"/>
      <c r="G699" s="61"/>
      <c r="H699" s="62">
        <v>122</v>
      </c>
      <c r="I699" s="63" t="s">
        <v>1745</v>
      </c>
      <c r="J699" s="64">
        <v>5.1101919999999996</v>
      </c>
      <c r="K699" s="64">
        <v>2.88290465</v>
      </c>
      <c r="L699" s="64">
        <f t="shared" si="11"/>
        <v>-2.2272873499999997</v>
      </c>
    </row>
    <row r="700" spans="1:12" ht="30" x14ac:dyDescent="0.2">
      <c r="A700" s="8"/>
      <c r="B700" s="28"/>
      <c r="C700" s="28"/>
      <c r="D700" s="13"/>
      <c r="E700" s="13"/>
      <c r="F700" s="13"/>
      <c r="G700" s="61"/>
      <c r="H700" s="62">
        <v>123</v>
      </c>
      <c r="I700" s="63" t="s">
        <v>1746</v>
      </c>
      <c r="J700" s="64">
        <v>4.2626530000000002</v>
      </c>
      <c r="K700" s="64">
        <v>2.3351964600000006</v>
      </c>
      <c r="L700" s="64">
        <f t="shared" si="11"/>
        <v>-1.9274565399999997</v>
      </c>
    </row>
    <row r="701" spans="1:12" ht="30" x14ac:dyDescent="0.2">
      <c r="A701" s="8"/>
      <c r="B701" s="28"/>
      <c r="C701" s="28"/>
      <c r="D701" s="13"/>
      <c r="E701" s="13"/>
      <c r="F701" s="13"/>
      <c r="G701" s="61"/>
      <c r="H701" s="62">
        <v>124</v>
      </c>
      <c r="I701" s="63" t="s">
        <v>1747</v>
      </c>
      <c r="J701" s="64">
        <v>4.9245200000000002</v>
      </c>
      <c r="K701" s="64">
        <v>2.7928328800000002</v>
      </c>
      <c r="L701" s="64">
        <f t="shared" si="11"/>
        <v>-2.13168712</v>
      </c>
    </row>
    <row r="702" spans="1:12" ht="30" x14ac:dyDescent="0.2">
      <c r="A702" s="8"/>
      <c r="B702" s="28"/>
      <c r="C702" s="28"/>
      <c r="D702" s="13"/>
      <c r="E702" s="13"/>
      <c r="F702" s="13"/>
      <c r="G702" s="61"/>
      <c r="H702" s="62">
        <v>125</v>
      </c>
      <c r="I702" s="63" t="s">
        <v>1748</v>
      </c>
      <c r="J702" s="64">
        <v>4.77264</v>
      </c>
      <c r="K702" s="64">
        <v>2.1711693999999997</v>
      </c>
      <c r="L702" s="64">
        <f t="shared" si="11"/>
        <v>-2.6014706000000003</v>
      </c>
    </row>
    <row r="703" spans="1:12" ht="30" x14ac:dyDescent="0.2">
      <c r="A703" s="8"/>
      <c r="B703" s="28"/>
      <c r="C703" s="28"/>
      <c r="D703" s="13"/>
      <c r="E703" s="13"/>
      <c r="F703" s="13"/>
      <c r="G703" s="61"/>
      <c r="H703" s="62">
        <v>126</v>
      </c>
      <c r="I703" s="63" t="s">
        <v>1749</v>
      </c>
      <c r="J703" s="64">
        <v>4.3384</v>
      </c>
      <c r="K703" s="64">
        <v>1.8527852499999999</v>
      </c>
      <c r="L703" s="64">
        <f t="shared" si="11"/>
        <v>-2.4856147499999999</v>
      </c>
    </row>
    <row r="704" spans="1:12" ht="30" x14ac:dyDescent="0.2">
      <c r="A704" s="8"/>
      <c r="B704" s="28"/>
      <c r="C704" s="28"/>
      <c r="D704" s="13"/>
      <c r="E704" s="13"/>
      <c r="F704" s="13"/>
      <c r="G704" s="61"/>
      <c r="H704" s="62">
        <v>127</v>
      </c>
      <c r="I704" s="63" t="s">
        <v>1750</v>
      </c>
      <c r="J704" s="64">
        <v>7.0722769999999997</v>
      </c>
      <c r="K704" s="64">
        <v>4.6028523899999989</v>
      </c>
      <c r="L704" s="64">
        <f t="shared" si="11"/>
        <v>-2.4694246100000008</v>
      </c>
    </row>
    <row r="705" spans="1:12" ht="30" x14ac:dyDescent="0.2">
      <c r="A705" s="8"/>
      <c r="B705" s="28"/>
      <c r="C705" s="28"/>
      <c r="D705" s="13"/>
      <c r="E705" s="13"/>
      <c r="F705" s="13"/>
      <c r="G705" s="61"/>
      <c r="H705" s="62">
        <v>128</v>
      </c>
      <c r="I705" s="63" t="s">
        <v>1751</v>
      </c>
      <c r="J705" s="64">
        <v>4.457084</v>
      </c>
      <c r="K705" s="64">
        <v>2.2175913700000001</v>
      </c>
      <c r="L705" s="64">
        <f t="shared" si="11"/>
        <v>-2.23949263</v>
      </c>
    </row>
    <row r="706" spans="1:12" ht="30" x14ac:dyDescent="0.2">
      <c r="A706" s="8"/>
      <c r="B706" s="28"/>
      <c r="C706" s="28"/>
      <c r="D706" s="13"/>
      <c r="E706" s="13"/>
      <c r="F706" s="13"/>
      <c r="G706" s="61"/>
      <c r="H706" s="62">
        <v>130</v>
      </c>
      <c r="I706" s="63" t="s">
        <v>1752</v>
      </c>
      <c r="J706" s="64">
        <v>5.1204939999999999</v>
      </c>
      <c r="K706" s="64">
        <v>2.7995991300000007</v>
      </c>
      <c r="L706" s="64">
        <f t="shared" si="11"/>
        <v>-2.3208948699999992</v>
      </c>
    </row>
    <row r="707" spans="1:12" ht="30" x14ac:dyDescent="0.2">
      <c r="A707" s="8"/>
      <c r="B707" s="28"/>
      <c r="C707" s="28"/>
      <c r="D707" s="13"/>
      <c r="E707" s="13"/>
      <c r="F707" s="13"/>
      <c r="G707" s="61"/>
      <c r="H707" s="62">
        <v>131</v>
      </c>
      <c r="I707" s="63" t="s">
        <v>1753</v>
      </c>
      <c r="J707" s="64">
        <v>4.191694</v>
      </c>
      <c r="K707" s="64">
        <v>2.1928686300000004</v>
      </c>
      <c r="L707" s="64">
        <f t="shared" si="11"/>
        <v>-1.9988253699999996</v>
      </c>
    </row>
    <row r="708" spans="1:12" ht="30" x14ac:dyDescent="0.2">
      <c r="A708" s="8"/>
      <c r="B708" s="28"/>
      <c r="C708" s="28"/>
      <c r="D708" s="13"/>
      <c r="E708" s="13"/>
      <c r="F708" s="13"/>
      <c r="G708" s="61"/>
      <c r="H708" s="62">
        <v>132</v>
      </c>
      <c r="I708" s="63" t="s">
        <v>1754</v>
      </c>
      <c r="J708" s="64">
        <v>5.4444990000000004</v>
      </c>
      <c r="K708" s="64">
        <v>2.9087105300000005</v>
      </c>
      <c r="L708" s="64">
        <f t="shared" si="11"/>
        <v>-2.53578847</v>
      </c>
    </row>
    <row r="709" spans="1:12" ht="30" x14ac:dyDescent="0.2">
      <c r="A709" s="8"/>
      <c r="B709" s="28"/>
      <c r="C709" s="28"/>
      <c r="D709" s="13"/>
      <c r="E709" s="13"/>
      <c r="F709" s="13"/>
      <c r="G709" s="61"/>
      <c r="H709" s="62">
        <v>133</v>
      </c>
      <c r="I709" s="63" t="s">
        <v>1755</v>
      </c>
      <c r="J709" s="64">
        <v>5.9552670000000001</v>
      </c>
      <c r="K709" s="64">
        <v>4.0297409000000002</v>
      </c>
      <c r="L709" s="64">
        <f t="shared" si="11"/>
        <v>-1.9255260999999999</v>
      </c>
    </row>
    <row r="710" spans="1:12" ht="30" x14ac:dyDescent="0.2">
      <c r="A710" s="8"/>
      <c r="B710" s="28"/>
      <c r="C710" s="28"/>
      <c r="D710" s="13"/>
      <c r="E710" s="13"/>
      <c r="F710" s="13"/>
      <c r="G710" s="61"/>
      <c r="H710" s="62">
        <v>134</v>
      </c>
      <c r="I710" s="63" t="s">
        <v>1756</v>
      </c>
      <c r="J710" s="64">
        <v>5.4986639999999998</v>
      </c>
      <c r="K710" s="64">
        <v>3.1460073300000002</v>
      </c>
      <c r="L710" s="64">
        <f t="shared" si="11"/>
        <v>-2.3526566699999996</v>
      </c>
    </row>
    <row r="711" spans="1:12" ht="30" x14ac:dyDescent="0.2">
      <c r="A711" s="8"/>
      <c r="B711" s="28"/>
      <c r="C711" s="28"/>
      <c r="D711" s="13"/>
      <c r="E711" s="13"/>
      <c r="F711" s="13"/>
      <c r="G711" s="61"/>
      <c r="H711" s="62">
        <v>135</v>
      </c>
      <c r="I711" s="63" t="s">
        <v>1757</v>
      </c>
      <c r="J711" s="64">
        <v>4.9834949999999996</v>
      </c>
      <c r="K711" s="64">
        <v>3.7348806400000001</v>
      </c>
      <c r="L711" s="64">
        <f t="shared" si="11"/>
        <v>-1.2486143599999995</v>
      </c>
    </row>
    <row r="712" spans="1:12" ht="30" x14ac:dyDescent="0.2">
      <c r="A712" s="8"/>
      <c r="B712" s="28"/>
      <c r="C712" s="28"/>
      <c r="D712" s="13"/>
      <c r="E712" s="13"/>
      <c r="F712" s="13"/>
      <c r="G712" s="61"/>
      <c r="H712" s="62">
        <v>136</v>
      </c>
      <c r="I712" s="63" t="s">
        <v>1758</v>
      </c>
      <c r="J712" s="64">
        <v>4.8767579999999997</v>
      </c>
      <c r="K712" s="64">
        <v>2.7793507199999996</v>
      </c>
      <c r="L712" s="64">
        <f t="shared" si="11"/>
        <v>-2.0974072800000001</v>
      </c>
    </row>
    <row r="713" spans="1:12" ht="30" x14ac:dyDescent="0.2">
      <c r="A713" s="8"/>
      <c r="B713" s="28"/>
      <c r="C713" s="28"/>
      <c r="D713" s="13"/>
      <c r="E713" s="13"/>
      <c r="F713" s="13"/>
      <c r="G713" s="61"/>
      <c r="H713" s="62">
        <v>137</v>
      </c>
      <c r="I713" s="63" t="s">
        <v>1759</v>
      </c>
      <c r="J713" s="64">
        <v>5.4559300000000004</v>
      </c>
      <c r="K713" s="64">
        <v>3.4820609000000009</v>
      </c>
      <c r="L713" s="64">
        <f t="shared" si="11"/>
        <v>-1.9738690999999995</v>
      </c>
    </row>
    <row r="714" spans="1:12" ht="30" x14ac:dyDescent="0.2">
      <c r="A714" s="8"/>
      <c r="B714" s="28"/>
      <c r="C714" s="28"/>
      <c r="D714" s="13"/>
      <c r="E714" s="13"/>
      <c r="F714" s="13"/>
      <c r="G714" s="61"/>
      <c r="H714" s="62">
        <v>138</v>
      </c>
      <c r="I714" s="63" t="s">
        <v>1760</v>
      </c>
      <c r="J714" s="64">
        <v>4.7926729999999997</v>
      </c>
      <c r="K714" s="64">
        <v>2.7583507000000003</v>
      </c>
      <c r="L714" s="64">
        <f t="shared" ref="L714:L777" si="12">+K714-J714</f>
        <v>-2.0343222999999995</v>
      </c>
    </row>
    <row r="715" spans="1:12" ht="30" x14ac:dyDescent="0.2">
      <c r="A715" s="8"/>
      <c r="B715" s="28"/>
      <c r="C715" s="28"/>
      <c r="D715" s="13"/>
      <c r="E715" s="13"/>
      <c r="F715" s="13"/>
      <c r="G715" s="61"/>
      <c r="H715" s="62">
        <v>139</v>
      </c>
      <c r="I715" s="63" t="s">
        <v>1761</v>
      </c>
      <c r="J715" s="64">
        <v>4.4999750000000001</v>
      </c>
      <c r="K715" s="64">
        <v>1.9608243700000001</v>
      </c>
      <c r="L715" s="64">
        <f t="shared" si="12"/>
        <v>-2.53915063</v>
      </c>
    </row>
    <row r="716" spans="1:12" ht="30" x14ac:dyDescent="0.2">
      <c r="A716" s="8"/>
      <c r="B716" s="28"/>
      <c r="C716" s="28"/>
      <c r="D716" s="13"/>
      <c r="E716" s="13"/>
      <c r="F716" s="13"/>
      <c r="G716" s="61"/>
      <c r="H716" s="62">
        <v>140</v>
      </c>
      <c r="I716" s="63" t="s">
        <v>1762</v>
      </c>
      <c r="J716" s="64">
        <v>6.9854969999999996</v>
      </c>
      <c r="K716" s="64">
        <v>4.6363250999999988</v>
      </c>
      <c r="L716" s="64">
        <f t="shared" si="12"/>
        <v>-2.3491719000000009</v>
      </c>
    </row>
    <row r="717" spans="1:12" ht="30" x14ac:dyDescent="0.2">
      <c r="A717" s="8"/>
      <c r="B717" s="28"/>
      <c r="C717" s="28"/>
      <c r="D717" s="13"/>
      <c r="E717" s="13"/>
      <c r="F717" s="13"/>
      <c r="G717" s="61"/>
      <c r="H717" s="62">
        <v>141</v>
      </c>
      <c r="I717" s="63" t="s">
        <v>1763</v>
      </c>
      <c r="J717" s="64">
        <v>4.936814</v>
      </c>
      <c r="K717" s="64">
        <v>2.3529207300000001</v>
      </c>
      <c r="L717" s="64">
        <f t="shared" si="12"/>
        <v>-2.5838932699999999</v>
      </c>
    </row>
    <row r="718" spans="1:12" ht="30" x14ac:dyDescent="0.2">
      <c r="A718" s="8"/>
      <c r="B718" s="28"/>
      <c r="C718" s="28"/>
      <c r="D718" s="13"/>
      <c r="E718" s="13"/>
      <c r="F718" s="13"/>
      <c r="G718" s="61"/>
      <c r="H718" s="62">
        <v>142</v>
      </c>
      <c r="I718" s="63" t="s">
        <v>1764</v>
      </c>
      <c r="J718" s="64">
        <v>4.9976289999999999</v>
      </c>
      <c r="K718" s="64">
        <v>3.3960634000000005</v>
      </c>
      <c r="L718" s="64">
        <f t="shared" si="12"/>
        <v>-1.6015655999999994</v>
      </c>
    </row>
    <row r="719" spans="1:12" ht="30" x14ac:dyDescent="0.2">
      <c r="A719" s="8"/>
      <c r="B719" s="28"/>
      <c r="C719" s="28"/>
      <c r="D719" s="13"/>
      <c r="E719" s="13"/>
      <c r="F719" s="13"/>
      <c r="G719" s="61"/>
      <c r="H719" s="62">
        <v>143</v>
      </c>
      <c r="I719" s="63" t="s">
        <v>1765</v>
      </c>
      <c r="J719" s="64">
        <v>4.2637859999999996</v>
      </c>
      <c r="K719" s="64">
        <v>2.3435708400000004</v>
      </c>
      <c r="L719" s="64">
        <f t="shared" si="12"/>
        <v>-1.9202151599999993</v>
      </c>
    </row>
    <row r="720" spans="1:12" ht="30" x14ac:dyDescent="0.2">
      <c r="A720" s="8"/>
      <c r="B720" s="28"/>
      <c r="C720" s="28"/>
      <c r="D720" s="13"/>
      <c r="E720" s="13"/>
      <c r="F720" s="13"/>
      <c r="G720" s="61"/>
      <c r="H720" s="62">
        <v>144</v>
      </c>
      <c r="I720" s="63" t="s">
        <v>1766</v>
      </c>
      <c r="J720" s="64">
        <v>4.6925650000000001</v>
      </c>
      <c r="K720" s="64">
        <v>2.7437816500000003</v>
      </c>
      <c r="L720" s="64">
        <f t="shared" si="12"/>
        <v>-1.9487833499999998</v>
      </c>
    </row>
    <row r="721" spans="1:12" ht="30" x14ac:dyDescent="0.2">
      <c r="A721" s="8"/>
      <c r="B721" s="28"/>
      <c r="C721" s="28"/>
      <c r="D721" s="13"/>
      <c r="E721" s="13"/>
      <c r="F721" s="13"/>
      <c r="G721" s="61"/>
      <c r="H721" s="62">
        <v>145</v>
      </c>
      <c r="I721" s="63" t="s">
        <v>1767</v>
      </c>
      <c r="J721" s="64">
        <v>4.8830020000000003</v>
      </c>
      <c r="K721" s="64">
        <v>2.5702038199999997</v>
      </c>
      <c r="L721" s="64">
        <f t="shared" si="12"/>
        <v>-2.3127981800000006</v>
      </c>
    </row>
    <row r="722" spans="1:12" ht="30" x14ac:dyDescent="0.2">
      <c r="A722" s="8"/>
      <c r="B722" s="28"/>
      <c r="C722" s="28"/>
      <c r="D722" s="13"/>
      <c r="E722" s="13"/>
      <c r="F722" s="13"/>
      <c r="G722" s="61"/>
      <c r="H722" s="62">
        <v>146</v>
      </c>
      <c r="I722" s="63" t="s">
        <v>1768</v>
      </c>
      <c r="J722" s="64">
        <v>4.7792909999999997</v>
      </c>
      <c r="K722" s="64">
        <v>2.90571073</v>
      </c>
      <c r="L722" s="64">
        <f t="shared" si="12"/>
        <v>-1.8735802699999997</v>
      </c>
    </row>
    <row r="723" spans="1:12" ht="30" x14ac:dyDescent="0.2">
      <c r="A723" s="8"/>
      <c r="B723" s="28"/>
      <c r="C723" s="28"/>
      <c r="D723" s="13"/>
      <c r="E723" s="13"/>
      <c r="F723" s="13"/>
      <c r="G723" s="61"/>
      <c r="H723" s="62">
        <v>147</v>
      </c>
      <c r="I723" s="63" t="s">
        <v>1769</v>
      </c>
      <c r="J723" s="64">
        <v>5.4845990000000002</v>
      </c>
      <c r="K723" s="64">
        <v>3.6258180899999992</v>
      </c>
      <c r="L723" s="64">
        <f t="shared" si="12"/>
        <v>-1.858780910000001</v>
      </c>
    </row>
    <row r="724" spans="1:12" ht="30" x14ac:dyDescent="0.2">
      <c r="A724" s="8"/>
      <c r="B724" s="28"/>
      <c r="C724" s="28"/>
      <c r="D724" s="13"/>
      <c r="E724" s="13"/>
      <c r="F724" s="13"/>
      <c r="G724" s="61"/>
      <c r="H724" s="62">
        <v>148</v>
      </c>
      <c r="I724" s="63" t="s">
        <v>1770</v>
      </c>
      <c r="J724" s="64">
        <v>4.7692220000000001</v>
      </c>
      <c r="K724" s="64">
        <v>2.6037635099999994</v>
      </c>
      <c r="L724" s="64">
        <f t="shared" si="12"/>
        <v>-2.1654584900000007</v>
      </c>
    </row>
    <row r="725" spans="1:12" ht="30" x14ac:dyDescent="0.2">
      <c r="A725" s="8"/>
      <c r="B725" s="28"/>
      <c r="C725" s="28"/>
      <c r="D725" s="13"/>
      <c r="E725" s="13"/>
      <c r="F725" s="13"/>
      <c r="G725" s="61"/>
      <c r="H725" s="62">
        <v>149</v>
      </c>
      <c r="I725" s="63" t="s">
        <v>1771</v>
      </c>
      <c r="J725" s="64">
        <v>4.9938599999999997</v>
      </c>
      <c r="K725" s="64">
        <v>2.9308721099999993</v>
      </c>
      <c r="L725" s="64">
        <f t="shared" si="12"/>
        <v>-2.0629878900000005</v>
      </c>
    </row>
    <row r="726" spans="1:12" ht="30" x14ac:dyDescent="0.2">
      <c r="A726" s="8"/>
      <c r="B726" s="28"/>
      <c r="C726" s="28"/>
      <c r="D726" s="13"/>
      <c r="E726" s="13"/>
      <c r="F726" s="13"/>
      <c r="G726" s="61"/>
      <c r="H726" s="62">
        <v>150</v>
      </c>
      <c r="I726" s="63" t="s">
        <v>1772</v>
      </c>
      <c r="J726" s="64">
        <v>6.9115000000000002</v>
      </c>
      <c r="K726" s="64">
        <v>4.337063109999999</v>
      </c>
      <c r="L726" s="64">
        <f t="shared" si="12"/>
        <v>-2.5744368900000012</v>
      </c>
    </row>
    <row r="727" spans="1:12" ht="30" x14ac:dyDescent="0.2">
      <c r="A727" s="8"/>
      <c r="B727" s="28"/>
      <c r="C727" s="28"/>
      <c r="D727" s="13"/>
      <c r="E727" s="13"/>
      <c r="F727" s="13"/>
      <c r="G727" s="61"/>
      <c r="H727" s="62">
        <v>151</v>
      </c>
      <c r="I727" s="63" t="s">
        <v>1773</v>
      </c>
      <c r="J727" s="64">
        <v>5.9792079999999999</v>
      </c>
      <c r="K727" s="64">
        <v>3.26579116</v>
      </c>
      <c r="L727" s="64">
        <f t="shared" si="12"/>
        <v>-2.7134168399999998</v>
      </c>
    </row>
    <row r="728" spans="1:12" ht="30" x14ac:dyDescent="0.2">
      <c r="A728" s="8"/>
      <c r="B728" s="28"/>
      <c r="C728" s="28"/>
      <c r="D728" s="13"/>
      <c r="E728" s="13"/>
      <c r="F728" s="13"/>
      <c r="G728" s="61"/>
      <c r="H728" s="62">
        <v>152</v>
      </c>
      <c r="I728" s="63" t="s">
        <v>1774</v>
      </c>
      <c r="J728" s="64">
        <v>4.8269469999999997</v>
      </c>
      <c r="K728" s="64">
        <v>2.9034575600000001</v>
      </c>
      <c r="L728" s="64">
        <f t="shared" si="12"/>
        <v>-1.9234894399999996</v>
      </c>
    </row>
    <row r="729" spans="1:12" ht="30" x14ac:dyDescent="0.2">
      <c r="A729" s="8"/>
      <c r="B729" s="28"/>
      <c r="C729" s="28"/>
      <c r="D729" s="13"/>
      <c r="E729" s="13"/>
      <c r="F729" s="13"/>
      <c r="G729" s="61"/>
      <c r="H729" s="62">
        <v>153</v>
      </c>
      <c r="I729" s="63" t="s">
        <v>1775</v>
      </c>
      <c r="J729" s="64">
        <v>13.008176000000001</v>
      </c>
      <c r="K729" s="64">
        <v>14.387403429999997</v>
      </c>
      <c r="L729" s="64">
        <f t="shared" si="12"/>
        <v>1.3792274299999967</v>
      </c>
    </row>
    <row r="730" spans="1:12" ht="15" x14ac:dyDescent="0.2">
      <c r="A730" s="8"/>
      <c r="B730" s="28"/>
      <c r="C730" s="28"/>
      <c r="D730" s="13"/>
      <c r="E730" s="13"/>
      <c r="F730" s="13"/>
      <c r="G730" s="61"/>
      <c r="H730" s="62">
        <v>161</v>
      </c>
      <c r="I730" s="63" t="s">
        <v>1776</v>
      </c>
      <c r="J730" s="64">
        <v>339.16448500000001</v>
      </c>
      <c r="K730" s="64">
        <v>531.88090132000002</v>
      </c>
      <c r="L730" s="64">
        <f t="shared" si="12"/>
        <v>192.71641632000001</v>
      </c>
    </row>
    <row r="731" spans="1:12" ht="15" x14ac:dyDescent="0.2">
      <c r="A731" s="8"/>
      <c r="B731" s="28"/>
      <c r="C731" s="28"/>
      <c r="D731" s="13"/>
      <c r="E731" s="13"/>
      <c r="F731" s="13"/>
      <c r="G731" s="61"/>
      <c r="H731" s="62">
        <v>200</v>
      </c>
      <c r="I731" s="63" t="s">
        <v>1777</v>
      </c>
      <c r="J731" s="64">
        <v>100.518748</v>
      </c>
      <c r="K731" s="64">
        <v>52.12226517000002</v>
      </c>
      <c r="L731" s="64">
        <f t="shared" si="12"/>
        <v>-48.396482829999982</v>
      </c>
    </row>
    <row r="732" spans="1:12" ht="30" x14ac:dyDescent="0.2">
      <c r="A732" s="8"/>
      <c r="B732" s="28"/>
      <c r="C732" s="28"/>
      <c r="D732" s="13"/>
      <c r="E732" s="13"/>
      <c r="F732" s="13"/>
      <c r="G732" s="61"/>
      <c r="H732" s="62">
        <v>210</v>
      </c>
      <c r="I732" s="63" t="s">
        <v>1778</v>
      </c>
      <c r="J732" s="64">
        <v>68.567905999999994</v>
      </c>
      <c r="K732" s="64">
        <v>65.074178129999993</v>
      </c>
      <c r="L732" s="64">
        <f t="shared" si="12"/>
        <v>-3.4937278700000007</v>
      </c>
    </row>
    <row r="733" spans="1:12" ht="15" x14ac:dyDescent="0.2">
      <c r="A733" s="8"/>
      <c r="B733" s="28"/>
      <c r="C733" s="28"/>
      <c r="D733" s="13"/>
      <c r="E733" s="13"/>
      <c r="F733" s="13"/>
      <c r="G733" s="61"/>
      <c r="H733" s="62">
        <v>211</v>
      </c>
      <c r="I733" s="63" t="s">
        <v>1779</v>
      </c>
      <c r="J733" s="64">
        <v>56.456344000000001</v>
      </c>
      <c r="K733" s="64">
        <v>61.440867420000025</v>
      </c>
      <c r="L733" s="64">
        <f t="shared" si="12"/>
        <v>4.9845234200000235</v>
      </c>
    </row>
    <row r="734" spans="1:12" ht="15" x14ac:dyDescent="0.2">
      <c r="A734" s="8"/>
      <c r="B734" s="28"/>
      <c r="C734" s="28"/>
      <c r="D734" s="13"/>
      <c r="E734" s="13"/>
      <c r="F734" s="13"/>
      <c r="G734" s="61"/>
      <c r="H734" s="62">
        <v>212</v>
      </c>
      <c r="I734" s="63" t="s">
        <v>1780</v>
      </c>
      <c r="J734" s="64">
        <v>168.94887399999999</v>
      </c>
      <c r="K734" s="64">
        <v>140.56492044999999</v>
      </c>
      <c r="L734" s="64">
        <f t="shared" si="12"/>
        <v>-28.383953550000001</v>
      </c>
    </row>
    <row r="735" spans="1:12" ht="15" x14ac:dyDescent="0.2">
      <c r="A735" s="8"/>
      <c r="B735" s="28"/>
      <c r="C735" s="28"/>
      <c r="D735" s="13"/>
      <c r="E735" s="13"/>
      <c r="F735" s="13"/>
      <c r="G735" s="61"/>
      <c r="H735" s="62">
        <v>216</v>
      </c>
      <c r="I735" s="63" t="s">
        <v>1781</v>
      </c>
      <c r="J735" s="64">
        <v>239.29310000000001</v>
      </c>
      <c r="K735" s="64">
        <v>287.67673818000003</v>
      </c>
      <c r="L735" s="64">
        <f t="shared" si="12"/>
        <v>48.38363818000002</v>
      </c>
    </row>
    <row r="736" spans="1:12" ht="15" x14ac:dyDescent="0.2">
      <c r="A736" s="8"/>
      <c r="B736" s="28"/>
      <c r="C736" s="28"/>
      <c r="D736" s="13"/>
      <c r="E736" s="13"/>
      <c r="F736" s="13"/>
      <c r="G736" s="61"/>
      <c r="H736" s="62">
        <v>218</v>
      </c>
      <c r="I736" s="78" t="s">
        <v>1782</v>
      </c>
      <c r="J736" s="64">
        <v>60.8</v>
      </c>
      <c r="K736" s="64">
        <v>110.84627159</v>
      </c>
      <c r="L736" s="64">
        <f t="shared" si="12"/>
        <v>50.046271590000003</v>
      </c>
    </row>
    <row r="737" spans="1:12" ht="15" x14ac:dyDescent="0.2">
      <c r="A737" s="8"/>
      <c r="B737" s="28"/>
      <c r="C737" s="28"/>
      <c r="D737" s="13"/>
      <c r="E737" s="13"/>
      <c r="F737" s="13"/>
      <c r="G737" s="61"/>
      <c r="H737" s="62">
        <v>300</v>
      </c>
      <c r="I737" s="63" t="s">
        <v>1783</v>
      </c>
      <c r="J737" s="64">
        <v>36731.647812000003</v>
      </c>
      <c r="K737" s="64">
        <v>26836.625917240006</v>
      </c>
      <c r="L737" s="64">
        <f t="shared" si="12"/>
        <v>-9895.0218947599969</v>
      </c>
    </row>
    <row r="738" spans="1:12" ht="15" x14ac:dyDescent="0.2">
      <c r="A738" s="8"/>
      <c r="B738" s="28"/>
      <c r="C738" s="28"/>
      <c r="D738" s="13"/>
      <c r="E738" s="13"/>
      <c r="F738" s="13"/>
      <c r="G738" s="61"/>
      <c r="H738" s="62">
        <v>310</v>
      </c>
      <c r="I738" s="63" t="s">
        <v>1784</v>
      </c>
      <c r="J738" s="64">
        <v>10437.888897999999</v>
      </c>
      <c r="K738" s="64">
        <v>10071.237427669996</v>
      </c>
      <c r="L738" s="64">
        <f t="shared" si="12"/>
        <v>-366.65147033000358</v>
      </c>
    </row>
    <row r="739" spans="1:12" ht="15" x14ac:dyDescent="0.2">
      <c r="A739" s="8"/>
      <c r="B739" s="28"/>
      <c r="C739" s="28"/>
      <c r="D739" s="13"/>
      <c r="E739" s="13"/>
      <c r="F739" s="13"/>
      <c r="G739" s="61"/>
      <c r="H739" s="62">
        <v>311</v>
      </c>
      <c r="I739" s="63" t="s">
        <v>1785</v>
      </c>
      <c r="J739" s="64">
        <v>236.61890399999999</v>
      </c>
      <c r="K739" s="64">
        <v>108.06935093</v>
      </c>
      <c r="L739" s="64">
        <f t="shared" si="12"/>
        <v>-128.54955307</v>
      </c>
    </row>
    <row r="740" spans="1:12" ht="15" x14ac:dyDescent="0.2">
      <c r="A740" s="8"/>
      <c r="B740" s="28"/>
      <c r="C740" s="28"/>
      <c r="D740" s="13"/>
      <c r="E740" s="13"/>
      <c r="F740" s="13"/>
      <c r="G740" s="61"/>
      <c r="H740" s="62">
        <v>312</v>
      </c>
      <c r="I740" s="63" t="s">
        <v>1786</v>
      </c>
      <c r="J740" s="64">
        <v>1866.2126760000001</v>
      </c>
      <c r="K740" s="64">
        <v>1793.8662489800008</v>
      </c>
      <c r="L740" s="64">
        <f t="shared" si="12"/>
        <v>-72.346427019999282</v>
      </c>
    </row>
    <row r="741" spans="1:12" ht="15" x14ac:dyDescent="0.2">
      <c r="A741" s="8"/>
      <c r="B741" s="28"/>
      <c r="C741" s="28"/>
      <c r="D741" s="13"/>
      <c r="E741" s="13"/>
      <c r="F741" s="13"/>
      <c r="G741" s="61"/>
      <c r="H741" s="62">
        <v>313</v>
      </c>
      <c r="I741" s="63" t="s">
        <v>1787</v>
      </c>
      <c r="J741" s="64">
        <v>335.69522999999998</v>
      </c>
      <c r="K741" s="64">
        <v>309.63148697999998</v>
      </c>
      <c r="L741" s="64">
        <f t="shared" si="12"/>
        <v>-26.063743020000004</v>
      </c>
    </row>
    <row r="742" spans="1:12" ht="30" x14ac:dyDescent="0.2">
      <c r="A742" s="8"/>
      <c r="B742" s="28"/>
      <c r="C742" s="28"/>
      <c r="D742" s="13"/>
      <c r="E742" s="13"/>
      <c r="F742" s="13"/>
      <c r="G742" s="61"/>
      <c r="H742" s="62">
        <v>314</v>
      </c>
      <c r="I742" s="63" t="s">
        <v>1788</v>
      </c>
      <c r="J742" s="64">
        <v>186.97974300000001</v>
      </c>
      <c r="K742" s="64">
        <v>185.59527321000004</v>
      </c>
      <c r="L742" s="64">
        <f t="shared" si="12"/>
        <v>-1.3844697899999687</v>
      </c>
    </row>
    <row r="743" spans="1:12" ht="15" x14ac:dyDescent="0.2">
      <c r="A743" s="8"/>
      <c r="B743" s="28"/>
      <c r="C743" s="28"/>
      <c r="D743" s="13"/>
      <c r="E743" s="13"/>
      <c r="F743" s="13"/>
      <c r="G743" s="61"/>
      <c r="H743" s="62">
        <v>500</v>
      </c>
      <c r="I743" s="63" t="s">
        <v>1789</v>
      </c>
      <c r="J743" s="64">
        <v>6971.9887779999999</v>
      </c>
      <c r="K743" s="64">
        <v>8443.5621504400024</v>
      </c>
      <c r="L743" s="64">
        <f t="shared" si="12"/>
        <v>1471.5733724400025</v>
      </c>
    </row>
    <row r="744" spans="1:12" ht="15" x14ac:dyDescent="0.2">
      <c r="A744" s="8"/>
      <c r="B744" s="28"/>
      <c r="C744" s="28"/>
      <c r="D744" s="13"/>
      <c r="E744" s="13"/>
      <c r="F744" s="13"/>
      <c r="G744" s="61"/>
      <c r="H744" s="62">
        <v>511</v>
      </c>
      <c r="I744" s="63" t="s">
        <v>1790</v>
      </c>
      <c r="J744" s="64">
        <v>63793.053804000003</v>
      </c>
      <c r="K744" s="64">
        <v>65155.377926640002</v>
      </c>
      <c r="L744" s="64">
        <f t="shared" si="12"/>
        <v>1362.3241226399987</v>
      </c>
    </row>
    <row r="745" spans="1:12" ht="15" x14ac:dyDescent="0.2">
      <c r="A745" s="8"/>
      <c r="B745" s="28"/>
      <c r="C745" s="28"/>
      <c r="D745" s="13"/>
      <c r="E745" s="13"/>
      <c r="F745" s="13"/>
      <c r="G745" s="61"/>
      <c r="H745" s="62">
        <v>512</v>
      </c>
      <c r="I745" s="63" t="s">
        <v>1791</v>
      </c>
      <c r="J745" s="64">
        <v>63.293081000000001</v>
      </c>
      <c r="K745" s="64">
        <v>32.503027469999999</v>
      </c>
      <c r="L745" s="64">
        <f t="shared" si="12"/>
        <v>-30.790053530000002</v>
      </c>
    </row>
    <row r="746" spans="1:12" ht="15" x14ac:dyDescent="0.2">
      <c r="A746" s="8"/>
      <c r="B746" s="28"/>
      <c r="C746" s="28"/>
      <c r="D746" s="13"/>
      <c r="E746" s="13"/>
      <c r="F746" s="13"/>
      <c r="G746" s="61"/>
      <c r="H746" s="62">
        <v>514</v>
      </c>
      <c r="I746" s="78" t="s">
        <v>1792</v>
      </c>
      <c r="J746" s="64">
        <v>4618.3700049999998</v>
      </c>
      <c r="K746" s="64">
        <v>4889.6395625000014</v>
      </c>
      <c r="L746" s="64">
        <f t="shared" si="12"/>
        <v>271.26955750000161</v>
      </c>
    </row>
    <row r="747" spans="1:12" ht="30" x14ac:dyDescent="0.2">
      <c r="A747" s="8"/>
      <c r="B747" s="28"/>
      <c r="C747" s="28"/>
      <c r="D747" s="13"/>
      <c r="E747" s="13"/>
      <c r="F747" s="13"/>
      <c r="G747" s="61"/>
      <c r="H747" s="62">
        <v>515</v>
      </c>
      <c r="I747" s="63" t="s">
        <v>1793</v>
      </c>
      <c r="J747" s="64">
        <v>447.53923400000002</v>
      </c>
      <c r="K747" s="64">
        <v>356.17037703000005</v>
      </c>
      <c r="L747" s="64">
        <f t="shared" si="12"/>
        <v>-91.368856969999968</v>
      </c>
    </row>
    <row r="748" spans="1:12" ht="15" x14ac:dyDescent="0.2">
      <c r="A748" s="8"/>
      <c r="B748" s="28"/>
      <c r="C748" s="28"/>
      <c r="D748" s="13"/>
      <c r="E748" s="13"/>
      <c r="F748" s="13"/>
      <c r="G748" s="61"/>
      <c r="H748" s="62">
        <v>600</v>
      </c>
      <c r="I748" s="63" t="s">
        <v>1794</v>
      </c>
      <c r="J748" s="64">
        <v>42587.990418000001</v>
      </c>
      <c r="K748" s="64">
        <v>46441.257520590021</v>
      </c>
      <c r="L748" s="64">
        <f t="shared" si="12"/>
        <v>3853.2671025900199</v>
      </c>
    </row>
    <row r="749" spans="1:12" ht="30" x14ac:dyDescent="0.2">
      <c r="A749" s="8"/>
      <c r="B749" s="28"/>
      <c r="C749" s="28"/>
      <c r="D749" s="13"/>
      <c r="E749" s="13"/>
      <c r="F749" s="13"/>
      <c r="G749" s="61"/>
      <c r="H749" s="62">
        <v>610</v>
      </c>
      <c r="I749" s="63" t="s">
        <v>1795</v>
      </c>
      <c r="J749" s="64">
        <v>9531.3724710000006</v>
      </c>
      <c r="K749" s="64">
        <v>9237.9926035800017</v>
      </c>
      <c r="L749" s="64">
        <f t="shared" si="12"/>
        <v>-293.37986741999885</v>
      </c>
    </row>
    <row r="750" spans="1:12" ht="30" x14ac:dyDescent="0.2">
      <c r="A750" s="8"/>
      <c r="B750" s="28"/>
      <c r="C750" s="28"/>
      <c r="D750" s="13"/>
      <c r="E750" s="13"/>
      <c r="F750" s="13"/>
      <c r="G750" s="61"/>
      <c r="H750" s="62">
        <v>611</v>
      </c>
      <c r="I750" s="63" t="s">
        <v>1796</v>
      </c>
      <c r="J750" s="64">
        <v>18832.465485000001</v>
      </c>
      <c r="K750" s="64">
        <v>17407.784665310006</v>
      </c>
      <c r="L750" s="64">
        <f t="shared" si="12"/>
        <v>-1424.6808196899947</v>
      </c>
    </row>
    <row r="751" spans="1:12" ht="15" x14ac:dyDescent="0.2">
      <c r="A751" s="8"/>
      <c r="B751" s="28"/>
      <c r="C751" s="28"/>
      <c r="D751" s="13"/>
      <c r="E751" s="13"/>
      <c r="F751" s="13"/>
      <c r="G751" s="61"/>
      <c r="H751" s="62">
        <v>613</v>
      </c>
      <c r="I751" s="63" t="s">
        <v>1797</v>
      </c>
      <c r="J751" s="64">
        <v>3459.3744609999999</v>
      </c>
      <c r="K751" s="64">
        <v>2812.8982692799991</v>
      </c>
      <c r="L751" s="64">
        <f t="shared" si="12"/>
        <v>-646.47619172000077</v>
      </c>
    </row>
    <row r="752" spans="1:12" ht="15" x14ac:dyDescent="0.2">
      <c r="A752" s="8"/>
      <c r="B752" s="28"/>
      <c r="C752" s="28"/>
      <c r="D752" s="13"/>
      <c r="E752" s="13"/>
      <c r="F752" s="13"/>
      <c r="G752" s="61"/>
      <c r="H752" s="62">
        <v>616</v>
      </c>
      <c r="I752" s="63" t="s">
        <v>1798</v>
      </c>
      <c r="J752" s="64">
        <v>861.24177399999996</v>
      </c>
      <c r="K752" s="64">
        <v>815.54875261999996</v>
      </c>
      <c r="L752" s="64">
        <f t="shared" si="12"/>
        <v>-45.693021380000005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>
        <v>700</v>
      </c>
      <c r="I753" s="63" t="s">
        <v>1303</v>
      </c>
      <c r="J753" s="64">
        <v>284.68641300000002</v>
      </c>
      <c r="K753" s="64">
        <v>24530.940097100007</v>
      </c>
      <c r="L753" s="64">
        <f t="shared" si="12"/>
        <v>24246.253684100007</v>
      </c>
    </row>
    <row r="754" spans="1:12" ht="15" x14ac:dyDescent="0.2">
      <c r="A754" s="8"/>
      <c r="B754" s="28"/>
      <c r="C754" s="28"/>
      <c r="D754" s="13"/>
      <c r="E754" s="13"/>
      <c r="F754" s="13"/>
      <c r="G754" s="61"/>
      <c r="H754" s="62">
        <v>710</v>
      </c>
      <c r="I754" s="63" t="s">
        <v>1799</v>
      </c>
      <c r="J754" s="64">
        <v>200.465744</v>
      </c>
      <c r="K754" s="64">
        <v>152.16132959999999</v>
      </c>
      <c r="L754" s="64">
        <f t="shared" si="12"/>
        <v>-48.304414400000013</v>
      </c>
    </row>
    <row r="755" spans="1:12" ht="15" x14ac:dyDescent="0.2">
      <c r="A755" s="8"/>
      <c r="B755" s="28"/>
      <c r="C755" s="28"/>
      <c r="D755" s="13"/>
      <c r="E755" s="13"/>
      <c r="F755" s="13"/>
      <c r="G755" s="61"/>
      <c r="H755" s="62">
        <v>711</v>
      </c>
      <c r="I755" s="63" t="s">
        <v>1800</v>
      </c>
      <c r="J755" s="64">
        <v>167.61673200000001</v>
      </c>
      <c r="K755" s="64">
        <v>1080.4598801400005</v>
      </c>
      <c r="L755" s="64">
        <f t="shared" si="12"/>
        <v>912.84314814000049</v>
      </c>
    </row>
    <row r="756" spans="1:12" ht="15" x14ac:dyDescent="0.2">
      <c r="A756" s="8"/>
      <c r="B756" s="28"/>
      <c r="C756" s="28"/>
      <c r="D756" s="13"/>
      <c r="E756" s="13"/>
      <c r="F756" s="13"/>
      <c r="G756" s="61"/>
      <c r="H756" s="62">
        <v>712</v>
      </c>
      <c r="I756" s="63" t="s">
        <v>1801</v>
      </c>
      <c r="J756" s="64">
        <v>1151.7036900000001</v>
      </c>
      <c r="K756" s="64">
        <v>1429.45333572</v>
      </c>
      <c r="L756" s="64">
        <f t="shared" si="12"/>
        <v>277.74964571999999</v>
      </c>
    </row>
    <row r="757" spans="1:12" ht="30" x14ac:dyDescent="0.2">
      <c r="A757" s="8"/>
      <c r="B757" s="28"/>
      <c r="C757" s="28"/>
      <c r="D757" s="13"/>
      <c r="E757" s="13"/>
      <c r="F757" s="13"/>
      <c r="G757" s="61"/>
      <c r="H757" s="62">
        <v>713</v>
      </c>
      <c r="I757" s="63" t="s">
        <v>1451</v>
      </c>
      <c r="J757" s="64">
        <v>163.36282600000001</v>
      </c>
      <c r="K757" s="64">
        <v>333.18336535000003</v>
      </c>
      <c r="L757" s="64">
        <f t="shared" si="12"/>
        <v>169.82053935000002</v>
      </c>
    </row>
    <row r="758" spans="1:12" ht="30" x14ac:dyDescent="0.2">
      <c r="A758" s="8"/>
      <c r="B758" s="28"/>
      <c r="C758" s="28"/>
      <c r="D758" s="13"/>
      <c r="E758" s="13"/>
      <c r="F758" s="13"/>
      <c r="G758" s="61"/>
      <c r="H758" s="62">
        <v>715</v>
      </c>
      <c r="I758" s="63" t="s">
        <v>1802</v>
      </c>
      <c r="J758" s="64">
        <v>8.6477730000000008</v>
      </c>
      <c r="K758" s="64">
        <v>94.002144740000006</v>
      </c>
      <c r="L758" s="64">
        <f t="shared" si="12"/>
        <v>85.354371740000005</v>
      </c>
    </row>
    <row r="759" spans="1:12" ht="15" x14ac:dyDescent="0.2">
      <c r="A759" s="8"/>
      <c r="B759" s="28"/>
      <c r="C759" s="28"/>
      <c r="D759" s="13"/>
      <c r="E759" s="13"/>
      <c r="F759" s="13"/>
      <c r="G759" s="61" t="s">
        <v>42</v>
      </c>
      <c r="H759" s="62"/>
      <c r="I759" s="63"/>
      <c r="J759" s="64">
        <v>35816.187349</v>
      </c>
      <c r="K759" s="64">
        <v>37713.608369130008</v>
      </c>
      <c r="L759" s="64">
        <f t="shared" si="12"/>
        <v>1897.4210201300084</v>
      </c>
    </row>
    <row r="760" spans="1:12" ht="15" x14ac:dyDescent="0.2">
      <c r="A760" s="8"/>
      <c r="B760" s="28"/>
      <c r="C760" s="28"/>
      <c r="D760" s="13"/>
      <c r="E760" s="13"/>
      <c r="F760" s="13"/>
      <c r="G760" s="61"/>
      <c r="H760" s="62" t="s">
        <v>43</v>
      </c>
      <c r="I760" s="63" t="s">
        <v>165</v>
      </c>
      <c r="J760" s="64">
        <v>858.31491000000005</v>
      </c>
      <c r="K760" s="64">
        <v>897.53140687999996</v>
      </c>
      <c r="L760" s="64">
        <f t="shared" si="12"/>
        <v>39.216496879999909</v>
      </c>
    </row>
    <row r="761" spans="1:12" ht="15" x14ac:dyDescent="0.2">
      <c r="A761" s="8"/>
      <c r="B761" s="28"/>
      <c r="C761" s="28"/>
      <c r="D761" s="13"/>
      <c r="E761" s="13"/>
      <c r="F761" s="13"/>
      <c r="G761" s="61"/>
      <c r="H761" s="62" t="s">
        <v>82</v>
      </c>
      <c r="I761" s="63" t="s">
        <v>166</v>
      </c>
      <c r="J761" s="64">
        <v>16979.882828999998</v>
      </c>
      <c r="K761" s="64">
        <v>16453.363757960011</v>
      </c>
      <c r="L761" s="64">
        <f t="shared" si="12"/>
        <v>-526.51907103998747</v>
      </c>
    </row>
    <row r="762" spans="1:12" ht="15" x14ac:dyDescent="0.2">
      <c r="A762" s="8"/>
      <c r="B762" s="28"/>
      <c r="C762" s="28"/>
      <c r="D762" s="13"/>
      <c r="E762" s="13"/>
      <c r="F762" s="13"/>
      <c r="G762" s="61"/>
      <c r="H762" s="62" t="s">
        <v>167</v>
      </c>
      <c r="I762" s="63" t="s">
        <v>168</v>
      </c>
      <c r="J762" s="64">
        <v>530.59092399999997</v>
      </c>
      <c r="K762" s="64">
        <v>449.78893613000008</v>
      </c>
      <c r="L762" s="64">
        <f t="shared" si="12"/>
        <v>-80.801987869999891</v>
      </c>
    </row>
    <row r="763" spans="1:12" ht="15" x14ac:dyDescent="0.2">
      <c r="A763" s="8"/>
      <c r="B763" s="28"/>
      <c r="C763" s="28"/>
      <c r="D763" s="13"/>
      <c r="E763" s="13"/>
      <c r="F763" s="13"/>
      <c r="G763" s="61"/>
      <c r="H763" s="62" t="s">
        <v>49</v>
      </c>
      <c r="I763" s="63" t="s">
        <v>169</v>
      </c>
      <c r="J763" s="64">
        <v>7.5249889999999997</v>
      </c>
      <c r="K763" s="64">
        <v>6.7696528699999998</v>
      </c>
      <c r="L763" s="64">
        <f t="shared" si="12"/>
        <v>-0.75533612999999988</v>
      </c>
    </row>
    <row r="764" spans="1:12" ht="15" x14ac:dyDescent="0.2">
      <c r="A764" s="8"/>
      <c r="B764" s="28"/>
      <c r="C764" s="28"/>
      <c r="D764" s="13"/>
      <c r="E764" s="13"/>
      <c r="F764" s="13"/>
      <c r="G764" s="61"/>
      <c r="H764" s="62" t="s">
        <v>55</v>
      </c>
      <c r="I764" s="63" t="s">
        <v>170</v>
      </c>
      <c r="J764" s="64">
        <v>193.84024400000001</v>
      </c>
      <c r="K764" s="64">
        <v>218.55285281999994</v>
      </c>
      <c r="L764" s="64">
        <f t="shared" si="12"/>
        <v>24.712608819999929</v>
      </c>
    </row>
    <row r="765" spans="1:12" ht="15" x14ac:dyDescent="0.2">
      <c r="A765" s="8"/>
      <c r="B765" s="28"/>
      <c r="C765" s="28"/>
      <c r="D765" s="13"/>
      <c r="E765" s="13"/>
      <c r="F765" s="13"/>
      <c r="G765" s="61"/>
      <c r="H765" s="62" t="s">
        <v>57</v>
      </c>
      <c r="I765" s="63" t="s">
        <v>171</v>
      </c>
      <c r="J765" s="64">
        <v>556.580241</v>
      </c>
      <c r="K765" s="64">
        <v>568.47764358000018</v>
      </c>
      <c r="L765" s="64">
        <f t="shared" si="12"/>
        <v>11.897402580000175</v>
      </c>
    </row>
    <row r="766" spans="1:12" ht="15" x14ac:dyDescent="0.2">
      <c r="A766" s="8"/>
      <c r="B766" s="28"/>
      <c r="C766" s="28"/>
      <c r="D766" s="13"/>
      <c r="E766" s="13"/>
      <c r="F766" s="13"/>
      <c r="G766" s="61"/>
      <c r="H766" s="62" t="s">
        <v>59</v>
      </c>
      <c r="I766" s="63" t="s">
        <v>172</v>
      </c>
      <c r="J766" s="64">
        <v>16647.635646999999</v>
      </c>
      <c r="K766" s="64">
        <v>19094.031161779989</v>
      </c>
      <c r="L766" s="64">
        <f t="shared" si="12"/>
        <v>2446.3955147799898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61</v>
      </c>
      <c r="I767" s="63" t="s">
        <v>173</v>
      </c>
      <c r="J767" s="64">
        <v>41.817565000000002</v>
      </c>
      <c r="K767" s="64">
        <v>25.092957110000004</v>
      </c>
      <c r="L767" s="64">
        <f t="shared" si="12"/>
        <v>-16.724607889999998</v>
      </c>
    </row>
    <row r="768" spans="1:12" ht="15" x14ac:dyDescent="0.2">
      <c r="A768" s="8"/>
      <c r="B768" s="28"/>
      <c r="C768" s="28"/>
      <c r="D768" s="13"/>
      <c r="E768" s="13"/>
      <c r="F768" s="13"/>
      <c r="G768" s="61" t="s">
        <v>76</v>
      </c>
      <c r="H768" s="62"/>
      <c r="I768" s="63"/>
      <c r="J768" s="64">
        <v>67566.566426000005</v>
      </c>
      <c r="K768" s="64">
        <v>71936.787224810003</v>
      </c>
      <c r="L768" s="64">
        <f t="shared" si="12"/>
        <v>4370.2207988099981</v>
      </c>
    </row>
    <row r="769" spans="1:12" ht="15" x14ac:dyDescent="0.2">
      <c r="A769" s="8"/>
      <c r="B769" s="28"/>
      <c r="C769" s="28"/>
      <c r="D769" s="13"/>
      <c r="E769" s="13"/>
      <c r="F769" s="13"/>
      <c r="G769" s="61"/>
      <c r="H769" s="62" t="s">
        <v>174</v>
      </c>
      <c r="I769" s="63" t="s">
        <v>175</v>
      </c>
      <c r="J769" s="64">
        <v>127.87444600000001</v>
      </c>
      <c r="K769" s="64">
        <v>313.50806103000008</v>
      </c>
      <c r="L769" s="64">
        <f t="shared" si="12"/>
        <v>185.63361503000007</v>
      </c>
    </row>
    <row r="770" spans="1:12" ht="15" x14ac:dyDescent="0.2">
      <c r="A770" s="8"/>
      <c r="B770" s="28"/>
      <c r="C770" s="28"/>
      <c r="D770" s="13"/>
      <c r="E770" s="13"/>
      <c r="F770" s="13"/>
      <c r="G770" s="61"/>
      <c r="H770" s="62" t="s">
        <v>176</v>
      </c>
      <c r="I770" s="63" t="s">
        <v>177</v>
      </c>
      <c r="J770" s="64">
        <v>7299.5033869999997</v>
      </c>
      <c r="K770" s="64">
        <v>7330.4007497900011</v>
      </c>
      <c r="L770" s="64">
        <f t="shared" si="12"/>
        <v>30.897362790001353</v>
      </c>
    </row>
    <row r="771" spans="1:12" ht="15" x14ac:dyDescent="0.2">
      <c r="A771" s="8"/>
      <c r="B771" s="28"/>
      <c r="C771" s="28"/>
      <c r="D771" s="13"/>
      <c r="E771" s="13"/>
      <c r="F771" s="13"/>
      <c r="G771" s="61"/>
      <c r="H771" s="62" t="s">
        <v>178</v>
      </c>
      <c r="I771" s="63" t="s">
        <v>179</v>
      </c>
      <c r="J771" s="64">
        <v>39778.705166</v>
      </c>
      <c r="K771" s="64">
        <v>39786.205766000006</v>
      </c>
      <c r="L771" s="64">
        <f t="shared" si="12"/>
        <v>7.5006000000066706</v>
      </c>
    </row>
    <row r="772" spans="1:12" ht="15" x14ac:dyDescent="0.2">
      <c r="A772" s="8"/>
      <c r="B772" s="28"/>
      <c r="C772" s="28"/>
      <c r="D772" s="13"/>
      <c r="E772" s="13"/>
      <c r="F772" s="13"/>
      <c r="G772" s="61"/>
      <c r="H772" s="62" t="s">
        <v>180</v>
      </c>
      <c r="I772" s="63" t="s">
        <v>181</v>
      </c>
      <c r="J772" s="64">
        <v>345.28844500000002</v>
      </c>
      <c r="K772" s="64">
        <v>323.08916447000013</v>
      </c>
      <c r="L772" s="64">
        <f t="shared" si="12"/>
        <v>-22.199280529999896</v>
      </c>
    </row>
    <row r="773" spans="1:12" ht="30" x14ac:dyDescent="0.2">
      <c r="A773" s="8"/>
      <c r="B773" s="28"/>
      <c r="C773" s="28"/>
      <c r="D773" s="13"/>
      <c r="E773" s="13"/>
      <c r="F773" s="13"/>
      <c r="G773" s="61"/>
      <c r="H773" s="62" t="s">
        <v>182</v>
      </c>
      <c r="I773" s="63" t="s">
        <v>183</v>
      </c>
      <c r="J773" s="64">
        <v>2347.5105010000002</v>
      </c>
      <c r="K773" s="64">
        <v>2878.122975140001</v>
      </c>
      <c r="L773" s="64">
        <f t="shared" si="12"/>
        <v>530.61247414000081</v>
      </c>
    </row>
    <row r="774" spans="1:12" ht="15" x14ac:dyDescent="0.2">
      <c r="A774" s="8"/>
      <c r="B774" s="28"/>
      <c r="C774" s="28"/>
      <c r="D774" s="13"/>
      <c r="E774" s="13"/>
      <c r="F774" s="13"/>
      <c r="G774" s="61"/>
      <c r="H774" s="62" t="s">
        <v>184</v>
      </c>
      <c r="I774" s="63" t="s">
        <v>185</v>
      </c>
      <c r="J774" s="64">
        <v>1911.695084</v>
      </c>
      <c r="K774" s="64">
        <v>1908.5105944999993</v>
      </c>
      <c r="L774" s="64">
        <f t="shared" si="12"/>
        <v>-3.184489500000609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186</v>
      </c>
      <c r="I775" s="63" t="s">
        <v>187</v>
      </c>
      <c r="J775" s="64">
        <v>1341.3627980000001</v>
      </c>
      <c r="K775" s="64">
        <v>1464.8060834299997</v>
      </c>
      <c r="L775" s="64">
        <f t="shared" si="12"/>
        <v>123.44328542999961</v>
      </c>
    </row>
    <row r="776" spans="1:12" ht="30" x14ac:dyDescent="0.2">
      <c r="A776" s="8"/>
      <c r="B776" s="28"/>
      <c r="C776" s="28"/>
      <c r="D776" s="13"/>
      <c r="E776" s="13"/>
      <c r="F776" s="13"/>
      <c r="G776" s="61"/>
      <c r="H776" s="62" t="s">
        <v>188</v>
      </c>
      <c r="I776" s="63" t="s">
        <v>189</v>
      </c>
      <c r="J776" s="64">
        <v>242.78785400000001</v>
      </c>
      <c r="K776" s="64">
        <v>264.25354470000002</v>
      </c>
      <c r="L776" s="64">
        <f t="shared" si="12"/>
        <v>21.46569070000001</v>
      </c>
    </row>
    <row r="777" spans="1:12" ht="15" x14ac:dyDescent="0.2">
      <c r="A777" s="8"/>
      <c r="B777" s="28"/>
      <c r="C777" s="28"/>
      <c r="D777" s="13"/>
      <c r="E777" s="13"/>
      <c r="F777" s="13"/>
      <c r="G777" s="61"/>
      <c r="H777" s="62" t="s">
        <v>190</v>
      </c>
      <c r="I777" s="63" t="s">
        <v>191</v>
      </c>
      <c r="J777" s="64">
        <v>1719.004819</v>
      </c>
      <c r="K777" s="64">
        <v>2312.0130033400001</v>
      </c>
      <c r="L777" s="64">
        <f t="shared" si="12"/>
        <v>593.00818434000007</v>
      </c>
    </row>
    <row r="778" spans="1:12" ht="15" x14ac:dyDescent="0.2">
      <c r="A778" s="8"/>
      <c r="B778" s="28"/>
      <c r="C778" s="28"/>
      <c r="D778" s="13"/>
      <c r="E778" s="13"/>
      <c r="F778" s="13"/>
      <c r="G778" s="61"/>
      <c r="H778" s="62" t="s">
        <v>192</v>
      </c>
      <c r="I778" s="63" t="s">
        <v>193</v>
      </c>
      <c r="J778" s="64">
        <v>1968.767323</v>
      </c>
      <c r="K778" s="64">
        <v>3446.1235399799998</v>
      </c>
      <c r="L778" s="64">
        <f t="shared" ref="L778:L841" si="13">+K778-J778</f>
        <v>1477.3562169799998</v>
      </c>
    </row>
    <row r="779" spans="1:12" ht="15" x14ac:dyDescent="0.2">
      <c r="A779" s="8"/>
      <c r="B779" s="28"/>
      <c r="C779" s="28"/>
      <c r="D779" s="13"/>
      <c r="E779" s="13"/>
      <c r="F779" s="13"/>
      <c r="G779" s="61"/>
      <c r="H779" s="62" t="s">
        <v>194</v>
      </c>
      <c r="I779" s="63" t="s">
        <v>195</v>
      </c>
      <c r="J779" s="64">
        <v>4782.3157780000001</v>
      </c>
      <c r="K779" s="64">
        <v>4692.2846327700008</v>
      </c>
      <c r="L779" s="64">
        <f t="shared" si="13"/>
        <v>-90.031145229999311</v>
      </c>
    </row>
    <row r="780" spans="1:12" ht="15" x14ac:dyDescent="0.2">
      <c r="A780" s="8"/>
      <c r="B780" s="28"/>
      <c r="C780" s="28"/>
      <c r="D780" s="13"/>
      <c r="E780" s="13"/>
      <c r="F780" s="13"/>
      <c r="G780" s="61"/>
      <c r="H780" s="62" t="s">
        <v>196</v>
      </c>
      <c r="I780" s="63" t="s">
        <v>197</v>
      </c>
      <c r="J780" s="64">
        <v>604.89650200000005</v>
      </c>
      <c r="K780" s="64">
        <v>722.58646390000013</v>
      </c>
      <c r="L780" s="64">
        <f t="shared" si="13"/>
        <v>117.68996190000007</v>
      </c>
    </row>
    <row r="781" spans="1:12" ht="30" x14ac:dyDescent="0.2">
      <c r="A781" s="8"/>
      <c r="B781" s="28"/>
      <c r="C781" s="28"/>
      <c r="D781" s="13"/>
      <c r="E781" s="13"/>
      <c r="F781" s="13"/>
      <c r="G781" s="61"/>
      <c r="H781" s="62" t="s">
        <v>198</v>
      </c>
      <c r="I781" s="63" t="s">
        <v>199</v>
      </c>
      <c r="J781" s="64">
        <v>63.255566000000002</v>
      </c>
      <c r="K781" s="64">
        <v>71.229545029999983</v>
      </c>
      <c r="L781" s="64">
        <f t="shared" si="13"/>
        <v>7.9739790299999811</v>
      </c>
    </row>
    <row r="782" spans="1:12" ht="15" x14ac:dyDescent="0.2">
      <c r="A782" s="8"/>
      <c r="B782" s="28"/>
      <c r="C782" s="28"/>
      <c r="D782" s="13"/>
      <c r="E782" s="13"/>
      <c r="F782" s="13"/>
      <c r="G782" s="61"/>
      <c r="H782" s="62" t="s">
        <v>200</v>
      </c>
      <c r="I782" s="63" t="s">
        <v>201</v>
      </c>
      <c r="J782" s="64">
        <v>2107.3303679999999</v>
      </c>
      <c r="K782" s="64">
        <v>2302.54569016</v>
      </c>
      <c r="L782" s="64">
        <f t="shared" si="13"/>
        <v>195.21532216000014</v>
      </c>
    </row>
    <row r="783" spans="1:12" ht="15" x14ac:dyDescent="0.2">
      <c r="A783" s="8"/>
      <c r="B783" s="28"/>
      <c r="C783" s="28"/>
      <c r="D783" s="13"/>
      <c r="E783" s="13"/>
      <c r="F783" s="13"/>
      <c r="G783" s="61"/>
      <c r="H783" s="62" t="s">
        <v>202</v>
      </c>
      <c r="I783" s="63" t="s">
        <v>203</v>
      </c>
      <c r="J783" s="64">
        <v>1714.5866309999999</v>
      </c>
      <c r="K783" s="64">
        <v>1476.8670262199998</v>
      </c>
      <c r="L783" s="64">
        <f t="shared" si="13"/>
        <v>-237.71960478000005</v>
      </c>
    </row>
    <row r="784" spans="1:12" ht="15" x14ac:dyDescent="0.2">
      <c r="A784" s="8"/>
      <c r="B784" s="28"/>
      <c r="C784" s="28"/>
      <c r="D784" s="13"/>
      <c r="E784" s="13"/>
      <c r="F784" s="13"/>
      <c r="G784" s="61"/>
      <c r="H784" s="62" t="s">
        <v>204</v>
      </c>
      <c r="I784" s="63" t="s">
        <v>205</v>
      </c>
      <c r="J784" s="64">
        <v>159.25079500000001</v>
      </c>
      <c r="K784" s="64">
        <v>180.74871003999999</v>
      </c>
      <c r="L784" s="64">
        <f t="shared" si="13"/>
        <v>21.497915039999981</v>
      </c>
    </row>
    <row r="785" spans="1:12" ht="30" x14ac:dyDescent="0.2">
      <c r="A785" s="8"/>
      <c r="B785" s="28"/>
      <c r="C785" s="28"/>
      <c r="D785" s="13"/>
      <c r="E785" s="13"/>
      <c r="F785" s="13"/>
      <c r="G785" s="61"/>
      <c r="H785" s="62" t="s">
        <v>2436</v>
      </c>
      <c r="I785" s="63" t="s">
        <v>2437</v>
      </c>
      <c r="J785" s="64">
        <v>0</v>
      </c>
      <c r="K785" s="64">
        <v>968.71459105999998</v>
      </c>
      <c r="L785" s="64">
        <f t="shared" si="13"/>
        <v>968.71459105999998</v>
      </c>
    </row>
    <row r="786" spans="1:12" ht="30" x14ac:dyDescent="0.2">
      <c r="A786" s="8"/>
      <c r="B786" s="28"/>
      <c r="C786" s="28"/>
      <c r="D786" s="13"/>
      <c r="E786" s="13"/>
      <c r="F786" s="13"/>
      <c r="G786" s="61"/>
      <c r="H786" s="62" t="s">
        <v>206</v>
      </c>
      <c r="I786" s="63" t="s">
        <v>207</v>
      </c>
      <c r="J786" s="64">
        <v>43.369385000000001</v>
      </c>
      <c r="K786" s="64">
        <v>275.3242904600001</v>
      </c>
      <c r="L786" s="64">
        <f t="shared" si="13"/>
        <v>231.95490546000011</v>
      </c>
    </row>
    <row r="787" spans="1:12" ht="15" x14ac:dyDescent="0.2">
      <c r="A787" s="8"/>
      <c r="B787" s="28"/>
      <c r="C787" s="28"/>
      <c r="D787" s="13"/>
      <c r="E787" s="13"/>
      <c r="F787" s="13"/>
      <c r="G787" s="61"/>
      <c r="H787" s="62" t="s">
        <v>208</v>
      </c>
      <c r="I787" s="63" t="s">
        <v>209</v>
      </c>
      <c r="J787" s="64">
        <v>1009.0615780000001</v>
      </c>
      <c r="K787" s="64">
        <v>1219.4527927899999</v>
      </c>
      <c r="L787" s="64">
        <f t="shared" si="13"/>
        <v>210.39121478999982</v>
      </c>
    </row>
    <row r="788" spans="1:12" ht="15" x14ac:dyDescent="0.2">
      <c r="A788" s="8"/>
      <c r="B788" s="28"/>
      <c r="C788" s="28"/>
      <c r="D788" s="13"/>
      <c r="E788" s="29">
        <v>12</v>
      </c>
      <c r="F788" s="30" t="s">
        <v>210</v>
      </c>
      <c r="G788" s="31"/>
      <c r="H788" s="32"/>
      <c r="I788" s="33"/>
      <c r="J788" s="34">
        <v>124266.865116</v>
      </c>
      <c r="K788" s="34">
        <v>130933.05080192999</v>
      </c>
      <c r="L788" s="34">
        <f t="shared" si="13"/>
        <v>6666.1856859299878</v>
      </c>
    </row>
    <row r="789" spans="1:12" ht="15" x14ac:dyDescent="0.2">
      <c r="A789" s="8"/>
      <c r="B789" s="28"/>
      <c r="C789" s="28"/>
      <c r="D789" s="13"/>
      <c r="E789" s="13"/>
      <c r="F789" s="13"/>
      <c r="G789" s="61" t="s">
        <v>2</v>
      </c>
      <c r="H789" s="62"/>
      <c r="I789" s="63"/>
      <c r="J789" s="64">
        <v>9400.9659570000003</v>
      </c>
      <c r="K789" s="64">
        <v>14004.913077309997</v>
      </c>
      <c r="L789" s="64">
        <f t="shared" si="13"/>
        <v>4603.9471203099965</v>
      </c>
    </row>
    <row r="790" spans="1:12" ht="15" x14ac:dyDescent="0.2">
      <c r="A790" s="8"/>
      <c r="B790" s="28"/>
      <c r="C790" s="28"/>
      <c r="D790" s="13"/>
      <c r="E790" s="13"/>
      <c r="F790" s="13"/>
      <c r="G790" s="61"/>
      <c r="H790" s="62">
        <v>100</v>
      </c>
      <c r="I790" s="63" t="s">
        <v>1398</v>
      </c>
      <c r="J790" s="64">
        <v>108.950041</v>
      </c>
      <c r="K790" s="64">
        <v>120.75093601999995</v>
      </c>
      <c r="L790" s="64">
        <f t="shared" si="13"/>
        <v>11.800895019999956</v>
      </c>
    </row>
    <row r="791" spans="1:12" ht="15" x14ac:dyDescent="0.2">
      <c r="A791" s="8"/>
      <c r="B791" s="28"/>
      <c r="C791" s="28"/>
      <c r="D791" s="13"/>
      <c r="E791" s="13"/>
      <c r="F791" s="13"/>
      <c r="G791" s="61"/>
      <c r="H791" s="62">
        <v>111</v>
      </c>
      <c r="I791" s="63" t="s">
        <v>1546</v>
      </c>
      <c r="J791" s="64">
        <v>59.180331000000002</v>
      </c>
      <c r="K791" s="64">
        <v>71.155685199999994</v>
      </c>
      <c r="L791" s="64">
        <f t="shared" si="13"/>
        <v>11.975354199999991</v>
      </c>
    </row>
    <row r="792" spans="1:12" ht="15" x14ac:dyDescent="0.2">
      <c r="A792" s="8"/>
      <c r="B792" s="28"/>
      <c r="C792" s="28"/>
      <c r="D792" s="13"/>
      <c r="E792" s="13"/>
      <c r="F792" s="13"/>
      <c r="G792" s="61"/>
      <c r="H792" s="62">
        <v>112</v>
      </c>
      <c r="I792" s="63" t="s">
        <v>1400</v>
      </c>
      <c r="J792" s="64">
        <v>71.937476000000004</v>
      </c>
      <c r="K792" s="64">
        <v>125.39205942999997</v>
      </c>
      <c r="L792" s="64">
        <f t="shared" si="13"/>
        <v>53.454583429999971</v>
      </c>
    </row>
    <row r="793" spans="1:12" ht="15" x14ac:dyDescent="0.2">
      <c r="A793" s="8"/>
      <c r="B793" s="28"/>
      <c r="C793" s="28"/>
      <c r="D793" s="13"/>
      <c r="E793" s="13"/>
      <c r="F793" s="13"/>
      <c r="G793" s="61"/>
      <c r="H793" s="62">
        <v>113</v>
      </c>
      <c r="I793" s="63" t="s">
        <v>1304</v>
      </c>
      <c r="J793" s="64">
        <v>60.295746999999999</v>
      </c>
      <c r="K793" s="64">
        <v>49.567002819999992</v>
      </c>
      <c r="L793" s="64">
        <f t="shared" si="13"/>
        <v>-10.728744180000007</v>
      </c>
    </row>
    <row r="794" spans="1:12" ht="15" x14ac:dyDescent="0.2">
      <c r="A794" s="8"/>
      <c r="B794" s="28"/>
      <c r="C794" s="28"/>
      <c r="D794" s="13"/>
      <c r="E794" s="13"/>
      <c r="F794" s="13"/>
      <c r="G794" s="61"/>
      <c r="H794" s="62">
        <v>114</v>
      </c>
      <c r="I794" s="63" t="s">
        <v>1803</v>
      </c>
      <c r="J794" s="64">
        <v>21.418545000000002</v>
      </c>
      <c r="K794" s="64">
        <v>15.160667369999997</v>
      </c>
      <c r="L794" s="64">
        <f t="shared" si="13"/>
        <v>-6.2578776300000047</v>
      </c>
    </row>
    <row r="795" spans="1:12" ht="30" x14ac:dyDescent="0.2">
      <c r="A795" s="8"/>
      <c r="B795" s="28"/>
      <c r="C795" s="28"/>
      <c r="D795" s="13"/>
      <c r="E795" s="13"/>
      <c r="F795" s="13"/>
      <c r="G795" s="61"/>
      <c r="H795" s="62">
        <v>160</v>
      </c>
      <c r="I795" s="63" t="s">
        <v>1804</v>
      </c>
      <c r="J795" s="64">
        <v>1177.7484549999999</v>
      </c>
      <c r="K795" s="64">
        <v>1233.75763639</v>
      </c>
      <c r="L795" s="64">
        <f t="shared" si="13"/>
        <v>56.009181390000094</v>
      </c>
    </row>
    <row r="796" spans="1:12" ht="15" x14ac:dyDescent="0.2">
      <c r="A796" s="8"/>
      <c r="B796" s="28"/>
      <c r="C796" s="28"/>
      <c r="D796" s="13"/>
      <c r="E796" s="13"/>
      <c r="F796" s="13"/>
      <c r="G796" s="61"/>
      <c r="H796" s="62">
        <v>170</v>
      </c>
      <c r="I796" s="63" t="s">
        <v>1805</v>
      </c>
      <c r="J796" s="64">
        <v>40.478282</v>
      </c>
      <c r="K796" s="64">
        <v>42.843326240000025</v>
      </c>
      <c r="L796" s="64">
        <f t="shared" si="13"/>
        <v>2.3650442400000244</v>
      </c>
    </row>
    <row r="797" spans="1:12" ht="15" x14ac:dyDescent="0.2">
      <c r="A797" s="8"/>
      <c r="B797" s="28"/>
      <c r="C797" s="28"/>
      <c r="D797" s="13"/>
      <c r="E797" s="13"/>
      <c r="F797" s="13"/>
      <c r="G797" s="61"/>
      <c r="H797" s="62">
        <v>171</v>
      </c>
      <c r="I797" s="63" t="s">
        <v>1806</v>
      </c>
      <c r="J797" s="64">
        <v>29.956489999999999</v>
      </c>
      <c r="K797" s="64">
        <v>30.635457769999995</v>
      </c>
      <c r="L797" s="64">
        <f t="shared" si="13"/>
        <v>0.67896776999999631</v>
      </c>
    </row>
    <row r="798" spans="1:12" ht="15" x14ac:dyDescent="0.2">
      <c r="A798" s="8"/>
      <c r="B798" s="28"/>
      <c r="C798" s="28"/>
      <c r="D798" s="13"/>
      <c r="E798" s="13"/>
      <c r="F798" s="13"/>
      <c r="G798" s="61"/>
      <c r="H798" s="62">
        <v>172</v>
      </c>
      <c r="I798" s="63" t="s">
        <v>1776</v>
      </c>
      <c r="J798" s="64">
        <v>309.19239800000003</v>
      </c>
      <c r="K798" s="64">
        <v>269.98765646999993</v>
      </c>
      <c r="L798" s="64">
        <f t="shared" si="13"/>
        <v>-39.204741530000092</v>
      </c>
    </row>
    <row r="799" spans="1:12" ht="15" x14ac:dyDescent="0.2">
      <c r="A799" s="8"/>
      <c r="B799" s="28"/>
      <c r="C799" s="28"/>
      <c r="D799" s="13"/>
      <c r="E799" s="13"/>
      <c r="F799" s="13"/>
      <c r="G799" s="61"/>
      <c r="H799" s="62">
        <v>300</v>
      </c>
      <c r="I799" s="63" t="s">
        <v>1807</v>
      </c>
      <c r="J799" s="64">
        <v>56.441490999999999</v>
      </c>
      <c r="K799" s="64">
        <v>50.34789923999999</v>
      </c>
      <c r="L799" s="64">
        <f t="shared" si="13"/>
        <v>-6.0935917600000096</v>
      </c>
    </row>
    <row r="800" spans="1:12" ht="15" x14ac:dyDescent="0.2">
      <c r="A800" s="8"/>
      <c r="B800" s="28"/>
      <c r="C800" s="28"/>
      <c r="D800" s="13"/>
      <c r="E800" s="13"/>
      <c r="F800" s="13"/>
      <c r="G800" s="61"/>
      <c r="H800" s="62">
        <v>310</v>
      </c>
      <c r="I800" s="63" t="s">
        <v>1808</v>
      </c>
      <c r="J800" s="64">
        <v>344.30526400000002</v>
      </c>
      <c r="K800" s="64">
        <v>331.22831843000012</v>
      </c>
      <c r="L800" s="64">
        <f t="shared" si="13"/>
        <v>-13.076945569999907</v>
      </c>
    </row>
    <row r="801" spans="1:12" ht="15" x14ac:dyDescent="0.2">
      <c r="A801" s="8"/>
      <c r="B801" s="28"/>
      <c r="C801" s="28"/>
      <c r="D801" s="13"/>
      <c r="E801" s="13"/>
      <c r="F801" s="13"/>
      <c r="G801" s="61"/>
      <c r="H801" s="62">
        <v>313</v>
      </c>
      <c r="I801" s="63" t="s">
        <v>1809</v>
      </c>
      <c r="J801" s="64">
        <v>91.514120000000005</v>
      </c>
      <c r="K801" s="64">
        <v>98.883174429999983</v>
      </c>
      <c r="L801" s="64">
        <f t="shared" si="13"/>
        <v>7.3690544299999772</v>
      </c>
    </row>
    <row r="802" spans="1:12" ht="30" x14ac:dyDescent="0.2">
      <c r="A802" s="8"/>
      <c r="B802" s="28"/>
      <c r="C802" s="28"/>
      <c r="D802" s="13"/>
      <c r="E802" s="13"/>
      <c r="F802" s="13"/>
      <c r="G802" s="61"/>
      <c r="H802" s="62">
        <v>315</v>
      </c>
      <c r="I802" s="63" t="s">
        <v>1810</v>
      </c>
      <c r="J802" s="64">
        <v>40.174705000000003</v>
      </c>
      <c r="K802" s="64">
        <v>40.292320340000003</v>
      </c>
      <c r="L802" s="64">
        <f t="shared" si="13"/>
        <v>0.1176153400000004</v>
      </c>
    </row>
    <row r="803" spans="1:12" ht="15" x14ac:dyDescent="0.2">
      <c r="A803" s="8"/>
      <c r="B803" s="28"/>
      <c r="C803" s="28"/>
      <c r="D803" s="13"/>
      <c r="E803" s="13"/>
      <c r="F803" s="13"/>
      <c r="G803" s="61"/>
      <c r="H803" s="62">
        <v>316</v>
      </c>
      <c r="I803" s="63" t="s">
        <v>1811</v>
      </c>
      <c r="J803" s="64">
        <v>601.11866899999995</v>
      </c>
      <c r="K803" s="64">
        <v>565.86157937999974</v>
      </c>
      <c r="L803" s="64">
        <f t="shared" si="13"/>
        <v>-35.257089620000215</v>
      </c>
    </row>
    <row r="804" spans="1:12" ht="15" x14ac:dyDescent="0.2">
      <c r="A804" s="8"/>
      <c r="B804" s="28"/>
      <c r="C804" s="28"/>
      <c r="D804" s="13"/>
      <c r="E804" s="13"/>
      <c r="F804" s="13"/>
      <c r="G804" s="61"/>
      <c r="H804" s="62">
        <v>500</v>
      </c>
      <c r="I804" s="63" t="s">
        <v>1812</v>
      </c>
      <c r="J804" s="64">
        <v>54.014057000000001</v>
      </c>
      <c r="K804" s="64">
        <v>44.573513309999996</v>
      </c>
      <c r="L804" s="64">
        <f t="shared" si="13"/>
        <v>-9.4405436900000055</v>
      </c>
    </row>
    <row r="805" spans="1:12" ht="15" x14ac:dyDescent="0.2">
      <c r="A805" s="8"/>
      <c r="B805" s="28"/>
      <c r="C805" s="28"/>
      <c r="D805" s="13"/>
      <c r="E805" s="13"/>
      <c r="F805" s="13"/>
      <c r="G805" s="61"/>
      <c r="H805" s="62">
        <v>510</v>
      </c>
      <c r="I805" s="63" t="s">
        <v>1379</v>
      </c>
      <c r="J805" s="64">
        <v>95.494467999999998</v>
      </c>
      <c r="K805" s="64">
        <v>99.259047390000035</v>
      </c>
      <c r="L805" s="64">
        <f t="shared" si="13"/>
        <v>3.7645793900000371</v>
      </c>
    </row>
    <row r="806" spans="1:12" ht="15" x14ac:dyDescent="0.2">
      <c r="A806" s="8"/>
      <c r="B806" s="28"/>
      <c r="C806" s="28"/>
      <c r="D806" s="13"/>
      <c r="E806" s="13"/>
      <c r="F806" s="13"/>
      <c r="G806" s="61"/>
      <c r="H806" s="62">
        <v>511</v>
      </c>
      <c r="I806" s="63" t="s">
        <v>1813</v>
      </c>
      <c r="J806" s="64">
        <v>156.94717399999999</v>
      </c>
      <c r="K806" s="64">
        <v>119.19775575000001</v>
      </c>
      <c r="L806" s="64">
        <f t="shared" si="13"/>
        <v>-37.749418249999977</v>
      </c>
    </row>
    <row r="807" spans="1:12" ht="15" x14ac:dyDescent="0.2">
      <c r="A807" s="8"/>
      <c r="B807" s="28"/>
      <c r="C807" s="28"/>
      <c r="D807" s="13"/>
      <c r="E807" s="13"/>
      <c r="F807" s="13"/>
      <c r="G807" s="61"/>
      <c r="H807" s="62">
        <v>512</v>
      </c>
      <c r="I807" s="63" t="s">
        <v>1380</v>
      </c>
      <c r="J807" s="64">
        <v>206.66198900000001</v>
      </c>
      <c r="K807" s="64">
        <v>217.13973039999996</v>
      </c>
      <c r="L807" s="64">
        <f t="shared" si="13"/>
        <v>10.477741399999957</v>
      </c>
    </row>
    <row r="808" spans="1:12" ht="15" x14ac:dyDescent="0.2">
      <c r="A808" s="8"/>
      <c r="B808" s="28"/>
      <c r="C808" s="28"/>
      <c r="D808" s="13"/>
      <c r="E808" s="13"/>
      <c r="F808" s="13"/>
      <c r="G808" s="61"/>
      <c r="H808" s="62">
        <v>513</v>
      </c>
      <c r="I808" s="63" t="s">
        <v>1800</v>
      </c>
      <c r="J808" s="64">
        <v>397.18384300000002</v>
      </c>
      <c r="K808" s="64">
        <v>516.34445367000001</v>
      </c>
      <c r="L808" s="64">
        <f t="shared" si="13"/>
        <v>119.16061066999998</v>
      </c>
    </row>
    <row r="809" spans="1:12" ht="15" x14ac:dyDescent="0.2">
      <c r="A809" s="8"/>
      <c r="B809" s="28"/>
      <c r="C809" s="28"/>
      <c r="D809" s="13"/>
      <c r="E809" s="13"/>
      <c r="F809" s="13"/>
      <c r="G809" s="61"/>
      <c r="H809" s="62">
        <v>514</v>
      </c>
      <c r="I809" s="63" t="s">
        <v>1814</v>
      </c>
      <c r="J809" s="64">
        <v>430.57754699999998</v>
      </c>
      <c r="K809" s="64">
        <v>162.24846921</v>
      </c>
      <c r="L809" s="64">
        <f t="shared" si="13"/>
        <v>-268.32907778999999</v>
      </c>
    </row>
    <row r="810" spans="1:12" ht="15" x14ac:dyDescent="0.2">
      <c r="A810" s="8"/>
      <c r="B810" s="28"/>
      <c r="C810" s="28"/>
      <c r="D810" s="13"/>
      <c r="E810" s="13"/>
      <c r="F810" s="13"/>
      <c r="G810" s="61"/>
      <c r="H810" s="62">
        <v>600</v>
      </c>
      <c r="I810" s="63" t="s">
        <v>1815</v>
      </c>
      <c r="J810" s="64">
        <v>842.019499</v>
      </c>
      <c r="K810" s="64">
        <v>36.185524109999989</v>
      </c>
      <c r="L810" s="64">
        <f t="shared" si="13"/>
        <v>-805.83397489000004</v>
      </c>
    </row>
    <row r="811" spans="1:12" ht="15" x14ac:dyDescent="0.2">
      <c r="A811" s="8"/>
      <c r="B811" s="28"/>
      <c r="C811" s="28"/>
      <c r="D811" s="13"/>
      <c r="E811" s="13"/>
      <c r="F811" s="13"/>
      <c r="G811" s="61"/>
      <c r="H811" s="62">
        <v>610</v>
      </c>
      <c r="I811" s="63" t="s">
        <v>1816</v>
      </c>
      <c r="J811" s="64">
        <v>3163.7403140000001</v>
      </c>
      <c r="K811" s="64">
        <v>3073.5202216199978</v>
      </c>
      <c r="L811" s="64">
        <f t="shared" si="13"/>
        <v>-90.22009238000237</v>
      </c>
    </row>
    <row r="812" spans="1:12" ht="15" x14ac:dyDescent="0.2">
      <c r="A812" s="8"/>
      <c r="B812" s="28"/>
      <c r="C812" s="28"/>
      <c r="D812" s="13"/>
      <c r="E812" s="13"/>
      <c r="F812" s="13"/>
      <c r="G812" s="61"/>
      <c r="H812" s="62">
        <v>611</v>
      </c>
      <c r="I812" s="63" t="s">
        <v>1817</v>
      </c>
      <c r="J812" s="64">
        <v>937.97201600000005</v>
      </c>
      <c r="K812" s="64">
        <v>6597.8970181999994</v>
      </c>
      <c r="L812" s="64">
        <f t="shared" si="13"/>
        <v>5659.9250021999997</v>
      </c>
    </row>
    <row r="813" spans="1:12" ht="15" x14ac:dyDescent="0.2">
      <c r="A813" s="8"/>
      <c r="B813" s="28"/>
      <c r="C813" s="28"/>
      <c r="D813" s="13"/>
      <c r="E813" s="13"/>
      <c r="F813" s="13"/>
      <c r="G813" s="61"/>
      <c r="H813" s="62">
        <v>613</v>
      </c>
      <c r="I813" s="63" t="s">
        <v>1818</v>
      </c>
      <c r="J813" s="64">
        <v>76.886232000000007</v>
      </c>
      <c r="K813" s="64">
        <v>71.521547059999975</v>
      </c>
      <c r="L813" s="64">
        <f t="shared" si="13"/>
        <v>-5.364684940000032</v>
      </c>
    </row>
    <row r="814" spans="1:12" ht="15" x14ac:dyDescent="0.2">
      <c r="A814" s="8"/>
      <c r="B814" s="28"/>
      <c r="C814" s="28"/>
      <c r="D814" s="13"/>
      <c r="E814" s="13"/>
      <c r="F814" s="13"/>
      <c r="G814" s="61"/>
      <c r="H814" s="62">
        <v>614</v>
      </c>
      <c r="I814" s="63" t="s">
        <v>1819</v>
      </c>
      <c r="J814" s="64">
        <v>26.756803999999999</v>
      </c>
      <c r="K814" s="64">
        <v>21.162077059999998</v>
      </c>
      <c r="L814" s="64">
        <f t="shared" si="13"/>
        <v>-5.594726940000001</v>
      </c>
    </row>
    <row r="815" spans="1:12" ht="15" x14ac:dyDescent="0.2">
      <c r="A815" s="8"/>
      <c r="B815" s="28"/>
      <c r="C815" s="28"/>
      <c r="D815" s="13"/>
      <c r="E815" s="13"/>
      <c r="F815" s="13"/>
      <c r="G815" s="61" t="s">
        <v>42</v>
      </c>
      <c r="H815" s="62"/>
      <c r="I815" s="63"/>
      <c r="J815" s="64">
        <v>88634.336739000006</v>
      </c>
      <c r="K815" s="64">
        <v>88821.75323053998</v>
      </c>
      <c r="L815" s="64">
        <f t="shared" si="13"/>
        <v>187.41649153997423</v>
      </c>
    </row>
    <row r="816" spans="1:12" ht="15" x14ac:dyDescent="0.2">
      <c r="A816" s="8"/>
      <c r="B816" s="28"/>
      <c r="C816" s="28"/>
      <c r="D816" s="13"/>
      <c r="E816" s="13"/>
      <c r="F816" s="13"/>
      <c r="G816" s="61"/>
      <c r="H816" s="62" t="s">
        <v>94</v>
      </c>
      <c r="I816" s="63" t="s">
        <v>211</v>
      </c>
      <c r="J816" s="64">
        <v>61.366301999999997</v>
      </c>
      <c r="K816" s="64">
        <v>64.467139540000005</v>
      </c>
      <c r="L816" s="64">
        <f t="shared" si="13"/>
        <v>3.1008375400000077</v>
      </c>
    </row>
    <row r="817" spans="1:12" ht="15" x14ac:dyDescent="0.2">
      <c r="A817" s="8"/>
      <c r="B817" s="28"/>
      <c r="C817" s="28"/>
      <c r="D817" s="13"/>
      <c r="E817" s="13"/>
      <c r="F817" s="13"/>
      <c r="G817" s="61"/>
      <c r="H817" s="62" t="s">
        <v>53</v>
      </c>
      <c r="I817" s="63" t="s">
        <v>212</v>
      </c>
      <c r="J817" s="64">
        <v>96.204020999999997</v>
      </c>
      <c r="K817" s="64">
        <v>96.055030680000002</v>
      </c>
      <c r="L817" s="64">
        <f t="shared" si="13"/>
        <v>-0.14899031999999579</v>
      </c>
    </row>
    <row r="818" spans="1:12" ht="15" x14ac:dyDescent="0.2">
      <c r="A818" s="8"/>
      <c r="B818" s="28"/>
      <c r="C818" s="28"/>
      <c r="D818" s="13"/>
      <c r="E818" s="13"/>
      <c r="F818" s="13"/>
      <c r="G818" s="61"/>
      <c r="H818" s="62" t="s">
        <v>55</v>
      </c>
      <c r="I818" s="63" t="s">
        <v>213</v>
      </c>
      <c r="J818" s="64">
        <v>374.73519099999999</v>
      </c>
      <c r="K818" s="64">
        <v>161.12635182</v>
      </c>
      <c r="L818" s="64">
        <f t="shared" si="13"/>
        <v>-213.60883917999999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57</v>
      </c>
      <c r="I819" s="63" t="s">
        <v>214</v>
      </c>
      <c r="J819" s="64">
        <v>2268.0826870000001</v>
      </c>
      <c r="K819" s="64">
        <v>2411.1934758899997</v>
      </c>
      <c r="L819" s="64">
        <f t="shared" si="13"/>
        <v>143.11078888999964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59</v>
      </c>
      <c r="I820" s="63" t="s">
        <v>215</v>
      </c>
      <c r="J820" s="64">
        <v>111.96220700000001</v>
      </c>
      <c r="K820" s="64">
        <v>109.99022287999998</v>
      </c>
      <c r="L820" s="64">
        <f t="shared" si="13"/>
        <v>-1.9719841200000303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61</v>
      </c>
      <c r="I821" s="63" t="s">
        <v>216</v>
      </c>
      <c r="J821" s="64">
        <v>984.30031599999995</v>
      </c>
      <c r="K821" s="64">
        <v>1093.8576491599997</v>
      </c>
      <c r="L821" s="64">
        <f t="shared" si="13"/>
        <v>109.55733315999976</v>
      </c>
    </row>
    <row r="822" spans="1:12" ht="30" x14ac:dyDescent="0.2">
      <c r="A822" s="8"/>
      <c r="B822" s="28"/>
      <c r="C822" s="28"/>
      <c r="D822" s="13"/>
      <c r="E822" s="13"/>
      <c r="F822" s="13"/>
      <c r="G822" s="61"/>
      <c r="H822" s="62" t="s">
        <v>63</v>
      </c>
      <c r="I822" s="63" t="s">
        <v>217</v>
      </c>
      <c r="J822" s="64">
        <v>904.612976</v>
      </c>
      <c r="K822" s="64">
        <v>1096.7330802200006</v>
      </c>
      <c r="L822" s="64">
        <f t="shared" si="13"/>
        <v>192.1201042200006</v>
      </c>
    </row>
    <row r="823" spans="1:12" ht="15" x14ac:dyDescent="0.2">
      <c r="A823" s="8"/>
      <c r="B823" s="28"/>
      <c r="C823" s="28"/>
      <c r="D823" s="13"/>
      <c r="E823" s="13"/>
      <c r="F823" s="13"/>
      <c r="G823" s="61"/>
      <c r="H823" s="62" t="s">
        <v>66</v>
      </c>
      <c r="I823" s="63" t="s">
        <v>218</v>
      </c>
      <c r="J823" s="64">
        <v>23.995576</v>
      </c>
      <c r="K823" s="64">
        <v>24.698615939999993</v>
      </c>
      <c r="L823" s="64">
        <f t="shared" si="13"/>
        <v>0.70303993999999292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68</v>
      </c>
      <c r="I824" s="63" t="s">
        <v>219</v>
      </c>
      <c r="J824" s="64">
        <v>2205.5249589999999</v>
      </c>
      <c r="K824" s="64">
        <v>3943.7630863099998</v>
      </c>
      <c r="L824" s="64">
        <f t="shared" si="13"/>
        <v>1738.23812731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220</v>
      </c>
      <c r="I825" s="63" t="s">
        <v>221</v>
      </c>
      <c r="J825" s="64">
        <v>680.809978</v>
      </c>
      <c r="K825" s="64">
        <v>1041.4562369000005</v>
      </c>
      <c r="L825" s="64">
        <f t="shared" si="13"/>
        <v>360.64625890000048</v>
      </c>
    </row>
    <row r="826" spans="1:12" ht="15" x14ac:dyDescent="0.2">
      <c r="A826" s="8"/>
      <c r="B826" s="28"/>
      <c r="C826" s="28"/>
      <c r="D826" s="13"/>
      <c r="E826" s="13"/>
      <c r="F826" s="13"/>
      <c r="G826" s="61"/>
      <c r="H826" s="62" t="s">
        <v>70</v>
      </c>
      <c r="I826" s="63" t="s">
        <v>222</v>
      </c>
      <c r="J826" s="64">
        <v>37.244514000000002</v>
      </c>
      <c r="K826" s="64">
        <v>35.947188169999997</v>
      </c>
      <c r="L826" s="64">
        <f t="shared" si="13"/>
        <v>-1.2973258300000055</v>
      </c>
    </row>
    <row r="827" spans="1:12" ht="15" x14ac:dyDescent="0.2">
      <c r="A827" s="8"/>
      <c r="B827" s="28"/>
      <c r="C827" s="28"/>
      <c r="D827" s="13"/>
      <c r="E827" s="13"/>
      <c r="F827" s="13"/>
      <c r="G827" s="61"/>
      <c r="H827" s="62" t="s">
        <v>223</v>
      </c>
      <c r="I827" s="63" t="s">
        <v>224</v>
      </c>
      <c r="J827" s="64">
        <v>80144.064889000001</v>
      </c>
      <c r="K827" s="64">
        <v>78047.107453159973</v>
      </c>
      <c r="L827" s="64">
        <f t="shared" si="13"/>
        <v>-2096.9574358400278</v>
      </c>
    </row>
    <row r="828" spans="1:12" ht="15" x14ac:dyDescent="0.2">
      <c r="A828" s="8"/>
      <c r="B828" s="28"/>
      <c r="C828" s="28"/>
      <c r="D828" s="13"/>
      <c r="E828" s="13"/>
      <c r="F828" s="13"/>
      <c r="G828" s="61"/>
      <c r="H828" s="62" t="s">
        <v>72</v>
      </c>
      <c r="I828" s="63" t="s">
        <v>225</v>
      </c>
      <c r="J828" s="64">
        <v>35.596794000000003</v>
      </c>
      <c r="K828" s="64">
        <v>36.461370269999989</v>
      </c>
      <c r="L828" s="64">
        <f t="shared" si="13"/>
        <v>0.86457626999998638</v>
      </c>
    </row>
    <row r="829" spans="1:12" ht="15" x14ac:dyDescent="0.2">
      <c r="A829" s="8"/>
      <c r="B829" s="28"/>
      <c r="C829" s="28"/>
      <c r="D829" s="13"/>
      <c r="E829" s="13"/>
      <c r="F829" s="13"/>
      <c r="G829" s="61"/>
      <c r="H829" s="62" t="s">
        <v>226</v>
      </c>
      <c r="I829" s="63" t="s">
        <v>227</v>
      </c>
      <c r="J829" s="64">
        <v>705.83632899999998</v>
      </c>
      <c r="K829" s="64">
        <v>658.89632959999972</v>
      </c>
      <c r="L829" s="64">
        <f t="shared" si="13"/>
        <v>-46.939999400000261</v>
      </c>
    </row>
    <row r="830" spans="1:12" ht="15" x14ac:dyDescent="0.2">
      <c r="A830" s="8"/>
      <c r="B830" s="28"/>
      <c r="C830" s="28"/>
      <c r="D830" s="13"/>
      <c r="E830" s="13"/>
      <c r="F830" s="13"/>
      <c r="G830" s="61" t="s">
        <v>76</v>
      </c>
      <c r="H830" s="62"/>
      <c r="I830" s="63"/>
      <c r="J830" s="64">
        <v>26231.562419999998</v>
      </c>
      <c r="K830" s="64">
        <v>28106.384494080005</v>
      </c>
      <c r="L830" s="64">
        <f t="shared" si="13"/>
        <v>1874.8220740800061</v>
      </c>
    </row>
    <row r="831" spans="1:12" ht="15" x14ac:dyDescent="0.2">
      <c r="A831" s="8"/>
      <c r="B831" s="28"/>
      <c r="C831" s="28"/>
      <c r="D831" s="13"/>
      <c r="E831" s="13"/>
      <c r="F831" s="13"/>
      <c r="G831" s="61"/>
      <c r="H831" s="62" t="s">
        <v>228</v>
      </c>
      <c r="I831" s="63" t="s">
        <v>229</v>
      </c>
      <c r="J831" s="64">
        <v>1269.024598</v>
      </c>
      <c r="K831" s="64">
        <v>1310.3712864100007</v>
      </c>
      <c r="L831" s="64">
        <f t="shared" si="13"/>
        <v>41.346688410000752</v>
      </c>
    </row>
    <row r="832" spans="1:12" ht="15" x14ac:dyDescent="0.2">
      <c r="A832" s="8"/>
      <c r="B832" s="28"/>
      <c r="C832" s="28"/>
      <c r="D832" s="13"/>
      <c r="E832" s="13"/>
      <c r="F832" s="13"/>
      <c r="G832" s="61"/>
      <c r="H832" s="62" t="s">
        <v>230</v>
      </c>
      <c r="I832" s="63" t="s">
        <v>231</v>
      </c>
      <c r="J832" s="64">
        <v>379.25849499999998</v>
      </c>
      <c r="K832" s="64">
        <v>399.90334180000013</v>
      </c>
      <c r="L832" s="64">
        <f t="shared" si="13"/>
        <v>20.644846800000153</v>
      </c>
    </row>
    <row r="833" spans="1:12" ht="15" x14ac:dyDescent="0.2">
      <c r="A833" s="8"/>
      <c r="B833" s="28"/>
      <c r="C833" s="28"/>
      <c r="D833" s="13"/>
      <c r="E833" s="13"/>
      <c r="F833" s="13"/>
      <c r="G833" s="61"/>
      <c r="H833" s="62" t="s">
        <v>232</v>
      </c>
      <c r="I833" s="63" t="s">
        <v>233</v>
      </c>
      <c r="J833" s="64">
        <v>744.70563300000003</v>
      </c>
      <c r="K833" s="64">
        <v>745.43613052000012</v>
      </c>
      <c r="L833" s="64">
        <f t="shared" si="13"/>
        <v>0.73049752000008539</v>
      </c>
    </row>
    <row r="834" spans="1:12" ht="15" x14ac:dyDescent="0.2">
      <c r="A834" s="8"/>
      <c r="B834" s="28"/>
      <c r="C834" s="28"/>
      <c r="D834" s="13"/>
      <c r="E834" s="13"/>
      <c r="F834" s="13"/>
      <c r="G834" s="61"/>
      <c r="H834" s="62" t="s">
        <v>234</v>
      </c>
      <c r="I834" s="63" t="s">
        <v>235</v>
      </c>
      <c r="J834" s="64">
        <v>1280.3716509999999</v>
      </c>
      <c r="K834" s="64">
        <v>1427.7969248599998</v>
      </c>
      <c r="L834" s="64">
        <f t="shared" si="13"/>
        <v>147.42527385999983</v>
      </c>
    </row>
    <row r="835" spans="1:12" ht="15" x14ac:dyDescent="0.2">
      <c r="A835" s="8"/>
      <c r="B835" s="28"/>
      <c r="C835" s="28"/>
      <c r="D835" s="13"/>
      <c r="E835" s="13"/>
      <c r="F835" s="13"/>
      <c r="G835" s="61"/>
      <c r="H835" s="62" t="s">
        <v>236</v>
      </c>
      <c r="I835" s="63" t="s">
        <v>237</v>
      </c>
      <c r="J835" s="64">
        <v>1055.924931</v>
      </c>
      <c r="K835" s="64">
        <v>1088.8501557899999</v>
      </c>
      <c r="L835" s="64">
        <f t="shared" si="13"/>
        <v>32.925224789999902</v>
      </c>
    </row>
    <row r="836" spans="1:12" ht="15" x14ac:dyDescent="0.2">
      <c r="A836" s="8"/>
      <c r="B836" s="28"/>
      <c r="C836" s="28"/>
      <c r="D836" s="13"/>
      <c r="E836" s="13"/>
      <c r="F836" s="13"/>
      <c r="G836" s="61"/>
      <c r="H836" s="62" t="s">
        <v>238</v>
      </c>
      <c r="I836" s="63" t="s">
        <v>239</v>
      </c>
      <c r="J836" s="64">
        <v>3011.153765</v>
      </c>
      <c r="K836" s="64">
        <v>3186.6113111199998</v>
      </c>
      <c r="L836" s="64">
        <f t="shared" si="13"/>
        <v>175.45754611999973</v>
      </c>
    </row>
    <row r="837" spans="1:12" ht="15" x14ac:dyDescent="0.2">
      <c r="A837" s="8"/>
      <c r="B837" s="28"/>
      <c r="C837" s="28"/>
      <c r="D837" s="13"/>
      <c r="E837" s="13"/>
      <c r="F837" s="13"/>
      <c r="G837" s="61"/>
      <c r="H837" s="62" t="s">
        <v>240</v>
      </c>
      <c r="I837" s="63" t="s">
        <v>241</v>
      </c>
      <c r="J837" s="64">
        <v>1579.924415</v>
      </c>
      <c r="K837" s="64">
        <v>1726.1209025000001</v>
      </c>
      <c r="L837" s="64">
        <f t="shared" si="13"/>
        <v>146.1964875000001</v>
      </c>
    </row>
    <row r="838" spans="1:12" ht="15" x14ac:dyDescent="0.2">
      <c r="A838" s="8"/>
      <c r="B838" s="28"/>
      <c r="C838" s="28"/>
      <c r="D838" s="13"/>
      <c r="E838" s="13"/>
      <c r="F838" s="13"/>
      <c r="G838" s="61"/>
      <c r="H838" s="62" t="s">
        <v>242</v>
      </c>
      <c r="I838" s="63" t="s">
        <v>243</v>
      </c>
      <c r="J838" s="64">
        <v>1072.451456</v>
      </c>
      <c r="K838" s="64">
        <v>1092.8985193799999</v>
      </c>
      <c r="L838" s="64">
        <f t="shared" si="13"/>
        <v>20.447063379999918</v>
      </c>
    </row>
    <row r="839" spans="1:12" ht="15" x14ac:dyDescent="0.2">
      <c r="A839" s="8"/>
      <c r="B839" s="28"/>
      <c r="C839" s="28"/>
      <c r="D839" s="13"/>
      <c r="E839" s="13"/>
      <c r="F839" s="13"/>
      <c r="G839" s="61"/>
      <c r="H839" s="62" t="s">
        <v>244</v>
      </c>
      <c r="I839" s="63" t="s">
        <v>245</v>
      </c>
      <c r="J839" s="64">
        <v>512.92192599999998</v>
      </c>
      <c r="K839" s="64">
        <v>559.83847658000002</v>
      </c>
      <c r="L839" s="64">
        <f t="shared" si="13"/>
        <v>46.916550580000035</v>
      </c>
    </row>
    <row r="840" spans="1:12" ht="15" x14ac:dyDescent="0.2">
      <c r="A840" s="8"/>
      <c r="B840" s="28"/>
      <c r="C840" s="28"/>
      <c r="D840" s="13"/>
      <c r="E840" s="13"/>
      <c r="F840" s="13"/>
      <c r="G840" s="61"/>
      <c r="H840" s="62" t="s">
        <v>246</v>
      </c>
      <c r="I840" s="78" t="s">
        <v>247</v>
      </c>
      <c r="J840" s="64">
        <v>835.25198</v>
      </c>
      <c r="K840" s="64">
        <v>884.41908650999983</v>
      </c>
      <c r="L840" s="64">
        <f t="shared" si="13"/>
        <v>49.167106509999826</v>
      </c>
    </row>
    <row r="841" spans="1:12" ht="30" x14ac:dyDescent="0.2">
      <c r="A841" s="8"/>
      <c r="B841" s="28"/>
      <c r="C841" s="28"/>
      <c r="D841" s="13"/>
      <c r="E841" s="13"/>
      <c r="F841" s="13"/>
      <c r="G841" s="61"/>
      <c r="H841" s="62" t="s">
        <v>248</v>
      </c>
      <c r="I841" s="63" t="s">
        <v>249</v>
      </c>
      <c r="J841" s="64">
        <v>702.44954299999995</v>
      </c>
      <c r="K841" s="64">
        <v>740.58700770000019</v>
      </c>
      <c r="L841" s="64">
        <f t="shared" si="13"/>
        <v>38.137464700000237</v>
      </c>
    </row>
    <row r="842" spans="1:12" ht="15" x14ac:dyDescent="0.2">
      <c r="A842" s="8"/>
      <c r="B842" s="28"/>
      <c r="C842" s="28"/>
      <c r="D842" s="13"/>
      <c r="E842" s="13"/>
      <c r="F842" s="13"/>
      <c r="G842" s="61"/>
      <c r="H842" s="62" t="s">
        <v>250</v>
      </c>
      <c r="I842" s="63" t="s">
        <v>251</v>
      </c>
      <c r="J842" s="64">
        <v>1202.6973519999999</v>
      </c>
      <c r="K842" s="64">
        <v>1272.8063711299999</v>
      </c>
      <c r="L842" s="64">
        <f t="shared" ref="L842:L905" si="14">+K842-J842</f>
        <v>70.109019129999979</v>
      </c>
    </row>
    <row r="843" spans="1:12" ht="15" x14ac:dyDescent="0.2">
      <c r="A843" s="8"/>
      <c r="B843" s="28"/>
      <c r="C843" s="28"/>
      <c r="D843" s="13"/>
      <c r="E843" s="13"/>
      <c r="F843" s="13"/>
      <c r="G843" s="61"/>
      <c r="H843" s="62" t="s">
        <v>252</v>
      </c>
      <c r="I843" s="63" t="s">
        <v>253</v>
      </c>
      <c r="J843" s="64">
        <v>1361.834257</v>
      </c>
      <c r="K843" s="64">
        <v>1446.6014675199995</v>
      </c>
      <c r="L843" s="64">
        <f t="shared" si="14"/>
        <v>84.76721051999948</v>
      </c>
    </row>
    <row r="844" spans="1:12" ht="15" x14ac:dyDescent="0.2">
      <c r="A844" s="8"/>
      <c r="B844" s="28"/>
      <c r="C844" s="28"/>
      <c r="D844" s="13"/>
      <c r="E844" s="13"/>
      <c r="F844" s="13"/>
      <c r="G844" s="61"/>
      <c r="H844" s="62" t="s">
        <v>254</v>
      </c>
      <c r="I844" s="63" t="s">
        <v>255</v>
      </c>
      <c r="J844" s="64">
        <v>1205.5866579999999</v>
      </c>
      <c r="K844" s="64">
        <v>1458.65428941</v>
      </c>
      <c r="L844" s="64">
        <f t="shared" si="14"/>
        <v>253.0676314100001</v>
      </c>
    </row>
    <row r="845" spans="1:12" ht="30" x14ac:dyDescent="0.2">
      <c r="A845" s="8"/>
      <c r="B845" s="28"/>
      <c r="C845" s="28"/>
      <c r="D845" s="13"/>
      <c r="E845" s="13"/>
      <c r="F845" s="13"/>
      <c r="G845" s="61"/>
      <c r="H845" s="62" t="s">
        <v>256</v>
      </c>
      <c r="I845" s="63" t="s">
        <v>257</v>
      </c>
      <c r="J845" s="64">
        <v>1236.1477130000001</v>
      </c>
      <c r="K845" s="64">
        <v>1318.7744798800002</v>
      </c>
      <c r="L845" s="64">
        <f t="shared" si="14"/>
        <v>82.626766880000105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258</v>
      </c>
      <c r="I846" s="63" t="s">
        <v>259</v>
      </c>
      <c r="J846" s="64">
        <v>99.777304000000001</v>
      </c>
      <c r="K846" s="64">
        <v>149.02072059000008</v>
      </c>
      <c r="L846" s="64">
        <f t="shared" si="14"/>
        <v>49.243416590000081</v>
      </c>
    </row>
    <row r="847" spans="1:12" ht="30" x14ac:dyDescent="0.2">
      <c r="A847" s="8"/>
      <c r="B847" s="28"/>
      <c r="C847" s="28"/>
      <c r="D847" s="13"/>
      <c r="E847" s="13"/>
      <c r="F847" s="13"/>
      <c r="G847" s="61"/>
      <c r="H847" s="62" t="s">
        <v>260</v>
      </c>
      <c r="I847" s="63" t="s">
        <v>261</v>
      </c>
      <c r="J847" s="64">
        <v>1428.6777589999999</v>
      </c>
      <c r="K847" s="64">
        <v>1613.6120816299999</v>
      </c>
      <c r="L847" s="64">
        <f t="shared" si="14"/>
        <v>184.93432263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262</v>
      </c>
      <c r="I848" s="63" t="s">
        <v>263</v>
      </c>
      <c r="J848" s="64">
        <v>187.928414</v>
      </c>
      <c r="K848" s="64">
        <v>201.14520286000007</v>
      </c>
      <c r="L848" s="64">
        <f t="shared" si="14"/>
        <v>13.216788860000065</v>
      </c>
    </row>
    <row r="849" spans="1:12" ht="30" x14ac:dyDescent="0.2">
      <c r="A849" s="8"/>
      <c r="B849" s="28"/>
      <c r="C849" s="28"/>
      <c r="D849" s="13"/>
      <c r="E849" s="13"/>
      <c r="F849" s="13"/>
      <c r="G849" s="61"/>
      <c r="H849" s="62" t="s">
        <v>264</v>
      </c>
      <c r="I849" s="63" t="s">
        <v>265</v>
      </c>
      <c r="J849" s="64">
        <v>781.426016</v>
      </c>
      <c r="K849" s="64">
        <v>850.76034661000006</v>
      </c>
      <c r="L849" s="64">
        <f t="shared" si="14"/>
        <v>69.334330610000052</v>
      </c>
    </row>
    <row r="850" spans="1:12" ht="15" x14ac:dyDescent="0.2">
      <c r="A850" s="8"/>
      <c r="B850" s="28"/>
      <c r="C850" s="28"/>
      <c r="D850" s="13"/>
      <c r="E850" s="13"/>
      <c r="F850" s="13"/>
      <c r="G850" s="61"/>
      <c r="H850" s="62" t="s">
        <v>266</v>
      </c>
      <c r="I850" s="63" t="s">
        <v>267</v>
      </c>
      <c r="J850" s="64">
        <v>1636.0462150000001</v>
      </c>
      <c r="K850" s="64">
        <v>1769.5955196700006</v>
      </c>
      <c r="L850" s="64">
        <f t="shared" si="14"/>
        <v>133.54930467000054</v>
      </c>
    </row>
    <row r="851" spans="1:12" ht="15" x14ac:dyDescent="0.2">
      <c r="A851" s="8"/>
      <c r="B851" s="28"/>
      <c r="C851" s="28"/>
      <c r="D851" s="13"/>
      <c r="E851" s="13"/>
      <c r="F851" s="13"/>
      <c r="G851" s="61"/>
      <c r="H851" s="62" t="s">
        <v>268</v>
      </c>
      <c r="I851" s="63" t="s">
        <v>269</v>
      </c>
      <c r="J851" s="64">
        <v>901.30629999999996</v>
      </c>
      <c r="K851" s="64">
        <v>937.17931566000016</v>
      </c>
      <c r="L851" s="64">
        <f t="shared" si="14"/>
        <v>35.873015660000192</v>
      </c>
    </row>
    <row r="852" spans="1:12" ht="15" x14ac:dyDescent="0.2">
      <c r="A852" s="8"/>
      <c r="B852" s="28"/>
      <c r="C852" s="28"/>
      <c r="D852" s="13"/>
      <c r="E852" s="13"/>
      <c r="F852" s="13"/>
      <c r="G852" s="61"/>
      <c r="H852" s="62" t="s">
        <v>270</v>
      </c>
      <c r="I852" s="63" t="s">
        <v>271</v>
      </c>
      <c r="J852" s="64">
        <v>1399.8928860000001</v>
      </c>
      <c r="K852" s="64">
        <v>1509.2397259700003</v>
      </c>
      <c r="L852" s="64">
        <f t="shared" si="14"/>
        <v>109.34683997000025</v>
      </c>
    </row>
    <row r="853" spans="1:12" ht="15" x14ac:dyDescent="0.2">
      <c r="A853" s="8"/>
      <c r="B853" s="28"/>
      <c r="C853" s="28"/>
      <c r="D853" s="13"/>
      <c r="E853" s="13"/>
      <c r="F853" s="13"/>
      <c r="G853" s="61"/>
      <c r="H853" s="62" t="s">
        <v>272</v>
      </c>
      <c r="I853" s="63" t="s">
        <v>273</v>
      </c>
      <c r="J853" s="64">
        <v>413.45355799999999</v>
      </c>
      <c r="K853" s="64">
        <v>461.58364537000006</v>
      </c>
      <c r="L853" s="64">
        <f t="shared" si="14"/>
        <v>48.130087370000069</v>
      </c>
    </row>
    <row r="854" spans="1:12" ht="15" x14ac:dyDescent="0.2">
      <c r="A854" s="8"/>
      <c r="B854" s="28"/>
      <c r="C854" s="28"/>
      <c r="D854" s="13"/>
      <c r="E854" s="13"/>
      <c r="F854" s="13"/>
      <c r="G854" s="61"/>
      <c r="H854" s="62" t="s">
        <v>274</v>
      </c>
      <c r="I854" s="63" t="s">
        <v>275</v>
      </c>
      <c r="J854" s="64">
        <v>1933.3495949999999</v>
      </c>
      <c r="K854" s="64">
        <v>1954.5781846099997</v>
      </c>
      <c r="L854" s="64">
        <f t="shared" si="14"/>
        <v>21.228589609999744</v>
      </c>
    </row>
    <row r="855" spans="1:12" ht="15" x14ac:dyDescent="0.2">
      <c r="A855" s="8"/>
      <c r="B855" s="28"/>
      <c r="C855" s="28"/>
      <c r="D855" s="13"/>
      <c r="E855" s="29">
        <v>13</v>
      </c>
      <c r="F855" s="30" t="s">
        <v>276</v>
      </c>
      <c r="G855" s="31"/>
      <c r="H855" s="32"/>
      <c r="I855" s="33"/>
      <c r="J855" s="34">
        <v>32083.375192</v>
      </c>
      <c r="K855" s="34">
        <v>33997.89759991</v>
      </c>
      <c r="L855" s="34">
        <f t="shared" si="14"/>
        <v>1914.5224079100008</v>
      </c>
    </row>
    <row r="856" spans="1:12" ht="15" x14ac:dyDescent="0.2">
      <c r="A856" s="8"/>
      <c r="B856" s="28"/>
      <c r="C856" s="28"/>
      <c r="D856" s="13"/>
      <c r="E856" s="13"/>
      <c r="F856" s="13"/>
      <c r="G856" s="61" t="s">
        <v>2</v>
      </c>
      <c r="H856" s="62"/>
      <c r="I856" s="63"/>
      <c r="J856" s="64">
        <v>32083.375192</v>
      </c>
      <c r="K856" s="64">
        <v>33997.89759991</v>
      </c>
      <c r="L856" s="64">
        <f t="shared" si="14"/>
        <v>1914.5224079100008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>
        <v>100</v>
      </c>
      <c r="I857" s="63" t="s">
        <v>1398</v>
      </c>
      <c r="J857" s="64">
        <v>178.14680899999999</v>
      </c>
      <c r="K857" s="64">
        <v>143.26225251999998</v>
      </c>
      <c r="L857" s="64">
        <f t="shared" si="14"/>
        <v>-34.884556480000015</v>
      </c>
    </row>
    <row r="858" spans="1:12" ht="15" x14ac:dyDescent="0.2">
      <c r="A858" s="8"/>
      <c r="B858" s="28"/>
      <c r="C858" s="28"/>
      <c r="D858" s="13"/>
      <c r="E858" s="13"/>
      <c r="F858" s="13"/>
      <c r="G858" s="61"/>
      <c r="H858" s="62">
        <v>110</v>
      </c>
      <c r="I858" s="63" t="s">
        <v>1820</v>
      </c>
      <c r="J858" s="64">
        <v>114.48697900000001</v>
      </c>
      <c r="K858" s="64">
        <v>115.58925902999998</v>
      </c>
      <c r="L858" s="64">
        <f t="shared" si="14"/>
        <v>1.1022800299999744</v>
      </c>
    </row>
    <row r="859" spans="1:12" ht="15" x14ac:dyDescent="0.2">
      <c r="A859" s="8"/>
      <c r="B859" s="28"/>
      <c r="C859" s="28"/>
      <c r="D859" s="13"/>
      <c r="E859" s="13"/>
      <c r="F859" s="13"/>
      <c r="G859" s="61"/>
      <c r="H859" s="62">
        <v>111</v>
      </c>
      <c r="I859" s="63" t="s">
        <v>1821</v>
      </c>
      <c r="J859" s="64">
        <v>17.546759000000002</v>
      </c>
      <c r="K859" s="64">
        <v>20.5882231</v>
      </c>
      <c r="L859" s="64">
        <f t="shared" si="14"/>
        <v>3.0414640999999989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>
        <v>112</v>
      </c>
      <c r="I860" s="63" t="s">
        <v>1822</v>
      </c>
      <c r="J860" s="64">
        <v>11.094148000000001</v>
      </c>
      <c r="K860" s="64">
        <v>9.84245342</v>
      </c>
      <c r="L860" s="64">
        <f t="shared" si="14"/>
        <v>-1.2516945800000006</v>
      </c>
    </row>
    <row r="861" spans="1:12" ht="15" x14ac:dyDescent="0.2">
      <c r="A861" s="8"/>
      <c r="B861" s="28"/>
      <c r="C861" s="28"/>
      <c r="D861" s="13"/>
      <c r="E861" s="13"/>
      <c r="F861" s="13"/>
      <c r="G861" s="61"/>
      <c r="H861" s="62">
        <v>113</v>
      </c>
      <c r="I861" s="63" t="s">
        <v>1823</v>
      </c>
      <c r="J861" s="64">
        <v>1187.464295</v>
      </c>
      <c r="K861" s="64">
        <v>1800.0807488399996</v>
      </c>
      <c r="L861" s="64">
        <f t="shared" si="14"/>
        <v>612.61645383999962</v>
      </c>
    </row>
    <row r="862" spans="1:12" ht="15" x14ac:dyDescent="0.2">
      <c r="A862" s="8"/>
      <c r="B862" s="28"/>
      <c r="C862" s="28"/>
      <c r="D862" s="13"/>
      <c r="E862" s="13"/>
      <c r="F862" s="13"/>
      <c r="G862" s="61"/>
      <c r="H862" s="62">
        <v>114</v>
      </c>
      <c r="I862" s="63" t="s">
        <v>1824</v>
      </c>
      <c r="J862" s="64">
        <v>49.103631</v>
      </c>
      <c r="K862" s="64">
        <v>54.519337930000006</v>
      </c>
      <c r="L862" s="64">
        <f t="shared" si="14"/>
        <v>5.415706930000006</v>
      </c>
    </row>
    <row r="863" spans="1:12" ht="15" x14ac:dyDescent="0.2">
      <c r="A863" s="8"/>
      <c r="B863" s="28"/>
      <c r="C863" s="28"/>
      <c r="D863" s="13"/>
      <c r="E863" s="13"/>
      <c r="F863" s="13"/>
      <c r="G863" s="61"/>
      <c r="H863" s="62">
        <v>115</v>
      </c>
      <c r="I863" s="63" t="s">
        <v>1825</v>
      </c>
      <c r="J863" s="64">
        <v>13388.230565</v>
      </c>
      <c r="K863" s="64">
        <v>11829.878055920004</v>
      </c>
      <c r="L863" s="64">
        <f t="shared" si="14"/>
        <v>-1558.3525090799958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>
        <v>116</v>
      </c>
      <c r="I864" s="63" t="s">
        <v>1826</v>
      </c>
      <c r="J864" s="64">
        <v>1427.034705</v>
      </c>
      <c r="K864" s="64">
        <v>1573.3341664099989</v>
      </c>
      <c r="L864" s="64">
        <f t="shared" si="14"/>
        <v>146.29946140999891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>
        <v>117</v>
      </c>
      <c r="I865" s="63" t="s">
        <v>1827</v>
      </c>
      <c r="J865" s="64">
        <v>75.226588000000007</v>
      </c>
      <c r="K865" s="64">
        <v>63.548076300000005</v>
      </c>
      <c r="L865" s="64">
        <f t="shared" si="14"/>
        <v>-11.678511700000001</v>
      </c>
    </row>
    <row r="866" spans="1:12" ht="15" x14ac:dyDescent="0.2">
      <c r="A866" s="8"/>
      <c r="B866" s="28"/>
      <c r="C866" s="28"/>
      <c r="D866" s="13"/>
      <c r="E866" s="13"/>
      <c r="F866" s="13"/>
      <c r="G866" s="61"/>
      <c r="H866" s="62">
        <v>118</v>
      </c>
      <c r="I866" s="63" t="s">
        <v>1828</v>
      </c>
      <c r="J866" s="64">
        <v>288.878604</v>
      </c>
      <c r="K866" s="64">
        <v>654.37277191999999</v>
      </c>
      <c r="L866" s="64">
        <f t="shared" si="14"/>
        <v>365.49416792</v>
      </c>
    </row>
    <row r="867" spans="1:12" ht="15" x14ac:dyDescent="0.2">
      <c r="A867" s="8"/>
      <c r="B867" s="28"/>
      <c r="C867" s="28"/>
      <c r="D867" s="13"/>
      <c r="E867" s="13"/>
      <c r="F867" s="13"/>
      <c r="G867" s="61"/>
      <c r="H867" s="62">
        <v>119</v>
      </c>
      <c r="I867" s="63" t="s">
        <v>1829</v>
      </c>
      <c r="J867" s="64">
        <v>602.20303699999999</v>
      </c>
      <c r="K867" s="64">
        <v>595.39604144000009</v>
      </c>
      <c r="L867" s="64">
        <f t="shared" si="14"/>
        <v>-6.8069955599999048</v>
      </c>
    </row>
    <row r="868" spans="1:12" ht="15" x14ac:dyDescent="0.2">
      <c r="A868" s="8"/>
      <c r="B868" s="28"/>
      <c r="C868" s="28"/>
      <c r="D868" s="13"/>
      <c r="E868" s="13"/>
      <c r="F868" s="13"/>
      <c r="G868" s="61"/>
      <c r="H868" s="62">
        <v>120</v>
      </c>
      <c r="I868" s="63" t="s">
        <v>2261</v>
      </c>
      <c r="J868" s="64">
        <v>406.329971</v>
      </c>
      <c r="K868" s="64">
        <v>353.25905347999947</v>
      </c>
      <c r="L868" s="64">
        <f t="shared" si="14"/>
        <v>-53.070917520000535</v>
      </c>
    </row>
    <row r="869" spans="1:12" ht="15" x14ac:dyDescent="0.2">
      <c r="A869" s="8"/>
      <c r="B869" s="28"/>
      <c r="C869" s="28"/>
      <c r="D869" s="13"/>
      <c r="E869" s="13"/>
      <c r="F869" s="13"/>
      <c r="G869" s="61"/>
      <c r="H869" s="62">
        <v>121</v>
      </c>
      <c r="I869" s="63" t="s">
        <v>2308</v>
      </c>
      <c r="J869" s="64">
        <v>0</v>
      </c>
      <c r="K869" s="64">
        <v>2237.96703411</v>
      </c>
      <c r="L869" s="64">
        <f t="shared" si="14"/>
        <v>2237.96703411</v>
      </c>
    </row>
    <row r="870" spans="1:12" ht="15" x14ac:dyDescent="0.2">
      <c r="A870" s="8"/>
      <c r="B870" s="28"/>
      <c r="C870" s="28"/>
      <c r="D870" s="13"/>
      <c r="E870" s="13"/>
      <c r="F870" s="13"/>
      <c r="G870" s="61"/>
      <c r="H870" s="62">
        <v>200</v>
      </c>
      <c r="I870" s="63" t="s">
        <v>1830</v>
      </c>
      <c r="J870" s="64">
        <v>40.193429999999999</v>
      </c>
      <c r="K870" s="64">
        <v>118.95151702</v>
      </c>
      <c r="L870" s="64">
        <f t="shared" si="14"/>
        <v>78.758087020000005</v>
      </c>
    </row>
    <row r="871" spans="1:12" ht="15" x14ac:dyDescent="0.2">
      <c r="A871" s="8"/>
      <c r="B871" s="28"/>
      <c r="C871" s="28"/>
      <c r="D871" s="13"/>
      <c r="E871" s="13"/>
      <c r="F871" s="13"/>
      <c r="G871" s="61"/>
      <c r="H871" s="62">
        <v>211</v>
      </c>
      <c r="I871" s="63" t="s">
        <v>1831</v>
      </c>
      <c r="J871" s="64">
        <v>2565.282228</v>
      </c>
      <c r="K871" s="64">
        <v>1460.05155362</v>
      </c>
      <c r="L871" s="64">
        <f t="shared" si="14"/>
        <v>-1105.23067438</v>
      </c>
    </row>
    <row r="872" spans="1:12" ht="15" x14ac:dyDescent="0.2">
      <c r="A872" s="8"/>
      <c r="B872" s="28"/>
      <c r="C872" s="28"/>
      <c r="D872" s="13"/>
      <c r="E872" s="13"/>
      <c r="F872" s="13"/>
      <c r="G872" s="61"/>
      <c r="H872" s="62">
        <v>212</v>
      </c>
      <c r="I872" s="63" t="s">
        <v>1832</v>
      </c>
      <c r="J872" s="64">
        <v>243.93422799999999</v>
      </c>
      <c r="K872" s="64">
        <v>210.49704627</v>
      </c>
      <c r="L872" s="64">
        <f t="shared" si="14"/>
        <v>-33.437181729999992</v>
      </c>
    </row>
    <row r="873" spans="1:12" ht="15" x14ac:dyDescent="0.2">
      <c r="A873" s="8"/>
      <c r="B873" s="28"/>
      <c r="C873" s="28"/>
      <c r="D873" s="13"/>
      <c r="E873" s="13"/>
      <c r="F873" s="13"/>
      <c r="G873" s="61"/>
      <c r="H873" s="62">
        <v>216</v>
      </c>
      <c r="I873" s="63" t="s">
        <v>1442</v>
      </c>
      <c r="J873" s="64">
        <v>1917.7285549999999</v>
      </c>
      <c r="K873" s="64">
        <v>3043.761787649999</v>
      </c>
      <c r="L873" s="64">
        <f t="shared" si="14"/>
        <v>1126.033232649999</v>
      </c>
    </row>
    <row r="874" spans="1:12" ht="15" x14ac:dyDescent="0.2">
      <c r="A874" s="8"/>
      <c r="B874" s="28"/>
      <c r="C874" s="28"/>
      <c r="D874" s="13"/>
      <c r="E874" s="13"/>
      <c r="F874" s="13"/>
      <c r="G874" s="61"/>
      <c r="H874" s="62">
        <v>300</v>
      </c>
      <c r="I874" s="63" t="s">
        <v>1303</v>
      </c>
      <c r="J874" s="64">
        <v>54.107508000000003</v>
      </c>
      <c r="K874" s="64">
        <v>239.56935062000002</v>
      </c>
      <c r="L874" s="64">
        <f t="shared" si="14"/>
        <v>185.46184262000003</v>
      </c>
    </row>
    <row r="875" spans="1:12" ht="15" x14ac:dyDescent="0.2">
      <c r="A875" s="8"/>
      <c r="B875" s="28"/>
      <c r="C875" s="28"/>
      <c r="D875" s="13"/>
      <c r="E875" s="13"/>
      <c r="F875" s="13"/>
      <c r="G875" s="61"/>
      <c r="H875" s="62">
        <v>311</v>
      </c>
      <c r="I875" s="63" t="s">
        <v>1378</v>
      </c>
      <c r="J875" s="64">
        <v>2757.8418080000001</v>
      </c>
      <c r="K875" s="64">
        <v>3639.9535892400027</v>
      </c>
      <c r="L875" s="64">
        <f t="shared" si="14"/>
        <v>882.11178124000253</v>
      </c>
    </row>
    <row r="876" spans="1:12" ht="15" x14ac:dyDescent="0.2">
      <c r="A876" s="8"/>
      <c r="B876" s="28"/>
      <c r="C876" s="28"/>
      <c r="D876" s="13"/>
      <c r="E876" s="13"/>
      <c r="F876" s="13"/>
      <c r="G876" s="61"/>
      <c r="H876" s="62">
        <v>312</v>
      </c>
      <c r="I876" s="63" t="s">
        <v>1833</v>
      </c>
      <c r="J876" s="64">
        <v>4744.6070419999996</v>
      </c>
      <c r="K876" s="64">
        <v>4018.4774375700017</v>
      </c>
      <c r="L876" s="64">
        <f t="shared" si="14"/>
        <v>-726.12960442999793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>
        <v>313</v>
      </c>
      <c r="I877" s="63" t="s">
        <v>1834</v>
      </c>
      <c r="J877" s="64">
        <v>2013.9343019999999</v>
      </c>
      <c r="K877" s="64">
        <v>1814.9978434999996</v>
      </c>
      <c r="L877" s="64">
        <f t="shared" si="14"/>
        <v>-198.9364585000003</v>
      </c>
    </row>
    <row r="878" spans="1:12" ht="15" x14ac:dyDescent="0.2">
      <c r="A878" s="8"/>
      <c r="B878" s="28"/>
      <c r="C878" s="28"/>
      <c r="D878" s="13"/>
      <c r="E878" s="29">
        <v>14</v>
      </c>
      <c r="F878" s="30" t="s">
        <v>277</v>
      </c>
      <c r="G878" s="31"/>
      <c r="H878" s="32"/>
      <c r="I878" s="33"/>
      <c r="J878" s="34">
        <v>43269.051026000001</v>
      </c>
      <c r="K878" s="34">
        <v>27165.439689589995</v>
      </c>
      <c r="L878" s="34">
        <f t="shared" si="14"/>
        <v>-16103.611336410006</v>
      </c>
    </row>
    <row r="879" spans="1:12" ht="15" x14ac:dyDescent="0.2">
      <c r="A879" s="8"/>
      <c r="B879" s="28"/>
      <c r="C879" s="28"/>
      <c r="D879" s="13"/>
      <c r="E879" s="13"/>
      <c r="F879" s="13"/>
      <c r="G879" s="61" t="s">
        <v>2</v>
      </c>
      <c r="H879" s="62"/>
      <c r="I879" s="63"/>
      <c r="J879" s="64">
        <v>43034.329672</v>
      </c>
      <c r="K879" s="64">
        <v>26947.520505119996</v>
      </c>
      <c r="L879" s="64">
        <f t="shared" si="14"/>
        <v>-16086.809166880004</v>
      </c>
    </row>
    <row r="880" spans="1:12" ht="15" x14ac:dyDescent="0.2">
      <c r="A880" s="8"/>
      <c r="B880" s="28"/>
      <c r="C880" s="28"/>
      <c r="D880" s="13"/>
      <c r="E880" s="13"/>
      <c r="F880" s="13"/>
      <c r="G880" s="61"/>
      <c r="H880" s="62">
        <v>100</v>
      </c>
      <c r="I880" s="63" t="s">
        <v>1398</v>
      </c>
      <c r="J880" s="64">
        <v>50.222887999999998</v>
      </c>
      <c r="K880" s="64">
        <v>51.722686949999996</v>
      </c>
      <c r="L880" s="64">
        <f t="shared" si="14"/>
        <v>1.4997989499999989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>
        <v>110</v>
      </c>
      <c r="I881" s="63" t="s">
        <v>1835</v>
      </c>
      <c r="J881" s="64">
        <v>805.44298700000002</v>
      </c>
      <c r="K881" s="64">
        <v>773.87834490999899</v>
      </c>
      <c r="L881" s="64">
        <f t="shared" si="14"/>
        <v>-31.56464209000103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>
        <v>111</v>
      </c>
      <c r="I882" s="63" t="s">
        <v>1400</v>
      </c>
      <c r="J882" s="64">
        <v>23.257009</v>
      </c>
      <c r="K882" s="64">
        <v>29.450664920000001</v>
      </c>
      <c r="L882" s="64">
        <f t="shared" si="14"/>
        <v>6.1936559200000012</v>
      </c>
    </row>
    <row r="883" spans="1:12" ht="15" x14ac:dyDescent="0.2">
      <c r="A883" s="8"/>
      <c r="B883" s="28"/>
      <c r="C883" s="28"/>
      <c r="D883" s="13"/>
      <c r="E883" s="13"/>
      <c r="F883" s="13"/>
      <c r="G883" s="61"/>
      <c r="H883" s="62">
        <v>112</v>
      </c>
      <c r="I883" s="63" t="s">
        <v>1836</v>
      </c>
      <c r="J883" s="64">
        <v>37.752440999999997</v>
      </c>
      <c r="K883" s="64">
        <v>42.094537410000008</v>
      </c>
      <c r="L883" s="64">
        <f t="shared" si="14"/>
        <v>4.3420964100000106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>
        <v>114</v>
      </c>
      <c r="I884" s="63" t="s">
        <v>1837</v>
      </c>
      <c r="J884" s="64">
        <v>141.074873</v>
      </c>
      <c r="K884" s="64">
        <v>138.62939182</v>
      </c>
      <c r="L884" s="64">
        <f t="shared" si="14"/>
        <v>-2.4454811800000016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>
        <v>115</v>
      </c>
      <c r="I885" s="63" t="s">
        <v>1304</v>
      </c>
      <c r="J885" s="64">
        <v>24.771913999999999</v>
      </c>
      <c r="K885" s="64">
        <v>20.232858499999999</v>
      </c>
      <c r="L885" s="64">
        <f t="shared" si="14"/>
        <v>-4.5390554999999999</v>
      </c>
    </row>
    <row r="886" spans="1:12" ht="15" x14ac:dyDescent="0.2">
      <c r="A886" s="8"/>
      <c r="B886" s="28"/>
      <c r="C886" s="28"/>
      <c r="D886" s="13"/>
      <c r="E886" s="13"/>
      <c r="F886" s="13"/>
      <c r="G886" s="61"/>
      <c r="H886" s="62">
        <v>117</v>
      </c>
      <c r="I886" s="63" t="s">
        <v>1460</v>
      </c>
      <c r="J886" s="64">
        <v>36.212014000000003</v>
      </c>
      <c r="K886" s="64">
        <v>65.214249510000002</v>
      </c>
      <c r="L886" s="64">
        <f t="shared" si="14"/>
        <v>29.002235509999998</v>
      </c>
    </row>
    <row r="887" spans="1:12" ht="15" x14ac:dyDescent="0.2">
      <c r="A887" s="8"/>
      <c r="B887" s="28"/>
      <c r="C887" s="28"/>
      <c r="D887" s="13"/>
      <c r="E887" s="13"/>
      <c r="F887" s="13"/>
      <c r="G887" s="61"/>
      <c r="H887" s="62">
        <v>118</v>
      </c>
      <c r="I887" s="63" t="s">
        <v>1838</v>
      </c>
      <c r="J887" s="64">
        <v>9.855067</v>
      </c>
      <c r="K887" s="64">
        <v>14.777801520000001</v>
      </c>
      <c r="L887" s="64">
        <f t="shared" si="14"/>
        <v>4.9227345200000006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>
        <v>121</v>
      </c>
      <c r="I888" s="63" t="s">
        <v>1839</v>
      </c>
      <c r="J888" s="64">
        <v>9.1925729999999994</v>
      </c>
      <c r="K888" s="64">
        <v>5.8284924599999988</v>
      </c>
      <c r="L888" s="64">
        <f t="shared" si="14"/>
        <v>-3.3640805400000007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>
        <v>122</v>
      </c>
      <c r="I889" s="63" t="s">
        <v>1840</v>
      </c>
      <c r="J889" s="64">
        <v>14.892599000000001</v>
      </c>
      <c r="K889" s="64">
        <v>11.639914470000003</v>
      </c>
      <c r="L889" s="64">
        <f t="shared" si="14"/>
        <v>-3.252684529999998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>
        <v>123</v>
      </c>
      <c r="I890" s="63" t="s">
        <v>1841</v>
      </c>
      <c r="J890" s="64">
        <v>8.8005200000000006</v>
      </c>
      <c r="K890" s="64">
        <v>5.403365250000002</v>
      </c>
      <c r="L890" s="64">
        <f t="shared" si="14"/>
        <v>-3.3971547499999986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>
        <v>124</v>
      </c>
      <c r="I891" s="63" t="s">
        <v>1842</v>
      </c>
      <c r="J891" s="64">
        <v>11.050371999999999</v>
      </c>
      <c r="K891" s="64">
        <v>7.5753419600000012</v>
      </c>
      <c r="L891" s="64">
        <f t="shared" si="14"/>
        <v>-3.4750300399999983</v>
      </c>
    </row>
    <row r="892" spans="1:12" ht="15" x14ac:dyDescent="0.2">
      <c r="A892" s="8"/>
      <c r="B892" s="28"/>
      <c r="C892" s="28"/>
      <c r="D892" s="13"/>
      <c r="E892" s="13"/>
      <c r="F892" s="13"/>
      <c r="G892" s="61"/>
      <c r="H892" s="62">
        <v>125</v>
      </c>
      <c r="I892" s="63" t="s">
        <v>1843</v>
      </c>
      <c r="J892" s="64">
        <v>22.038423000000002</v>
      </c>
      <c r="K892" s="64">
        <v>19.484924499999995</v>
      </c>
      <c r="L892" s="64">
        <f t="shared" si="14"/>
        <v>-2.553498500000007</v>
      </c>
    </row>
    <row r="893" spans="1:12" ht="15" x14ac:dyDescent="0.2">
      <c r="A893" s="8"/>
      <c r="B893" s="28"/>
      <c r="C893" s="28"/>
      <c r="D893" s="13"/>
      <c r="E893" s="13"/>
      <c r="F893" s="13"/>
      <c r="G893" s="61"/>
      <c r="H893" s="62">
        <v>126</v>
      </c>
      <c r="I893" s="63" t="s">
        <v>1844</v>
      </c>
      <c r="J893" s="64">
        <v>7.9125719999999999</v>
      </c>
      <c r="K893" s="64">
        <v>4.8998711099999994</v>
      </c>
      <c r="L893" s="64">
        <f t="shared" si="14"/>
        <v>-3.0127008900000005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>
        <v>127</v>
      </c>
      <c r="I894" s="63" t="s">
        <v>1845</v>
      </c>
      <c r="J894" s="64">
        <v>11.081061999999999</v>
      </c>
      <c r="K894" s="64">
        <v>8.2006539800000002</v>
      </c>
      <c r="L894" s="64">
        <f t="shared" si="14"/>
        <v>-2.8804080199999991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>
        <v>128</v>
      </c>
      <c r="I895" s="63" t="s">
        <v>1846</v>
      </c>
      <c r="J895" s="64">
        <v>14.729649</v>
      </c>
      <c r="K895" s="64">
        <v>9.8788389300000006</v>
      </c>
      <c r="L895" s="64">
        <f t="shared" si="14"/>
        <v>-4.8508100699999996</v>
      </c>
    </row>
    <row r="896" spans="1:12" ht="15" x14ac:dyDescent="0.2">
      <c r="A896" s="8"/>
      <c r="B896" s="28"/>
      <c r="C896" s="28"/>
      <c r="D896" s="13"/>
      <c r="E896" s="13"/>
      <c r="F896" s="13"/>
      <c r="G896" s="61"/>
      <c r="H896" s="62">
        <v>130</v>
      </c>
      <c r="I896" s="63" t="s">
        <v>1847</v>
      </c>
      <c r="J896" s="64">
        <v>10.075668</v>
      </c>
      <c r="K896" s="64">
        <v>6.5089267599999987</v>
      </c>
      <c r="L896" s="64">
        <f t="shared" si="14"/>
        <v>-3.5667412400000016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>
        <v>131</v>
      </c>
      <c r="I897" s="63" t="s">
        <v>1848</v>
      </c>
      <c r="J897" s="64">
        <v>13.991042999999999</v>
      </c>
      <c r="K897" s="64">
        <v>10.940278490000004</v>
      </c>
      <c r="L897" s="64">
        <f t="shared" si="14"/>
        <v>-3.0507645099999952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>
        <v>132</v>
      </c>
      <c r="I898" s="63" t="s">
        <v>1849</v>
      </c>
      <c r="J898" s="64">
        <v>14.750514000000001</v>
      </c>
      <c r="K898" s="64">
        <v>12.431698190000001</v>
      </c>
      <c r="L898" s="64">
        <f t="shared" si="14"/>
        <v>-2.3188158100000003</v>
      </c>
    </row>
    <row r="899" spans="1:12" ht="15" x14ac:dyDescent="0.2">
      <c r="A899" s="8"/>
      <c r="B899" s="28"/>
      <c r="C899" s="28"/>
      <c r="D899" s="13"/>
      <c r="E899" s="13"/>
      <c r="F899" s="13"/>
      <c r="G899" s="61"/>
      <c r="H899" s="62">
        <v>133</v>
      </c>
      <c r="I899" s="63" t="s">
        <v>1850</v>
      </c>
      <c r="J899" s="64">
        <v>14.184224</v>
      </c>
      <c r="K899" s="64">
        <v>12.116724240000005</v>
      </c>
      <c r="L899" s="64">
        <f t="shared" si="14"/>
        <v>-2.0674997599999951</v>
      </c>
    </row>
    <row r="900" spans="1:12" ht="15" x14ac:dyDescent="0.2">
      <c r="A900" s="8"/>
      <c r="B900" s="28"/>
      <c r="C900" s="28"/>
      <c r="D900" s="13"/>
      <c r="E900" s="13"/>
      <c r="F900" s="13"/>
      <c r="G900" s="61"/>
      <c r="H900" s="62">
        <v>134</v>
      </c>
      <c r="I900" s="63" t="s">
        <v>1851</v>
      </c>
      <c r="J900" s="64">
        <v>22.960653000000001</v>
      </c>
      <c r="K900" s="64">
        <v>19.198216540000001</v>
      </c>
      <c r="L900" s="64">
        <f t="shared" si="14"/>
        <v>-3.76243646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>
        <v>135</v>
      </c>
      <c r="I901" s="63" t="s">
        <v>1852</v>
      </c>
      <c r="J901" s="64">
        <v>28.972238999999998</v>
      </c>
      <c r="K901" s="64">
        <v>29.117867119999993</v>
      </c>
      <c r="L901" s="64">
        <f t="shared" si="14"/>
        <v>0.14562811999999425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>
        <v>136</v>
      </c>
      <c r="I902" s="63" t="s">
        <v>1853</v>
      </c>
      <c r="J902" s="64">
        <v>12.747134000000001</v>
      </c>
      <c r="K902" s="64">
        <v>9.7155066200000011</v>
      </c>
      <c r="L902" s="64">
        <f t="shared" si="14"/>
        <v>-3.0316273799999998</v>
      </c>
    </row>
    <row r="903" spans="1:12" ht="15" x14ac:dyDescent="0.2">
      <c r="A903" s="8"/>
      <c r="B903" s="28"/>
      <c r="C903" s="28"/>
      <c r="D903" s="13"/>
      <c r="E903" s="13"/>
      <c r="F903" s="13"/>
      <c r="G903" s="61"/>
      <c r="H903" s="62">
        <v>137</v>
      </c>
      <c r="I903" s="63" t="s">
        <v>1854</v>
      </c>
      <c r="J903" s="64">
        <v>11.309777</v>
      </c>
      <c r="K903" s="64">
        <v>10.027354320000004</v>
      </c>
      <c r="L903" s="64">
        <f t="shared" si="14"/>
        <v>-1.2824226799999963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>
        <v>138</v>
      </c>
      <c r="I904" s="63" t="s">
        <v>1855</v>
      </c>
      <c r="J904" s="64">
        <v>9.743449</v>
      </c>
      <c r="K904" s="64">
        <v>8.0549346899999978</v>
      </c>
      <c r="L904" s="64">
        <f t="shared" si="14"/>
        <v>-1.6885143100000022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>
        <v>139</v>
      </c>
      <c r="I905" s="63" t="s">
        <v>1856</v>
      </c>
      <c r="J905" s="64">
        <v>16.438801999999999</v>
      </c>
      <c r="K905" s="64">
        <v>10.083331120000002</v>
      </c>
      <c r="L905" s="64">
        <f t="shared" si="14"/>
        <v>-6.3554708799999968</v>
      </c>
    </row>
    <row r="906" spans="1:12" ht="15" x14ac:dyDescent="0.2">
      <c r="A906" s="8"/>
      <c r="B906" s="28"/>
      <c r="C906" s="28"/>
      <c r="D906" s="13"/>
      <c r="E906" s="13"/>
      <c r="F906" s="13"/>
      <c r="G906" s="61"/>
      <c r="H906" s="62">
        <v>140</v>
      </c>
      <c r="I906" s="63" t="s">
        <v>1857</v>
      </c>
      <c r="J906" s="64">
        <v>11.449324000000001</v>
      </c>
      <c r="K906" s="64">
        <v>9.0404612199999992</v>
      </c>
      <c r="L906" s="64">
        <f t="shared" ref="L906:L969" si="15">+K906-J906</f>
        <v>-2.4088627800000015</v>
      </c>
    </row>
    <row r="907" spans="1:12" ht="15" x14ac:dyDescent="0.2">
      <c r="A907" s="8"/>
      <c r="B907" s="28"/>
      <c r="C907" s="28"/>
      <c r="D907" s="13"/>
      <c r="E907" s="13"/>
      <c r="F907" s="13"/>
      <c r="G907" s="61"/>
      <c r="H907" s="62">
        <v>141</v>
      </c>
      <c r="I907" s="63" t="s">
        <v>1858</v>
      </c>
      <c r="J907" s="64">
        <v>16.119544999999999</v>
      </c>
      <c r="K907" s="64">
        <v>12.732517900000003</v>
      </c>
      <c r="L907" s="64">
        <f t="shared" si="15"/>
        <v>-3.3870270999999956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>
        <v>142</v>
      </c>
      <c r="I908" s="63" t="s">
        <v>1859</v>
      </c>
      <c r="J908" s="64">
        <v>12.975790999999999</v>
      </c>
      <c r="K908" s="64">
        <v>10.092795280000001</v>
      </c>
      <c r="L908" s="64">
        <f t="shared" si="15"/>
        <v>-2.8829957199999985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>
        <v>143</v>
      </c>
      <c r="I909" s="63" t="s">
        <v>1860</v>
      </c>
      <c r="J909" s="64">
        <v>10.129709</v>
      </c>
      <c r="K909" s="64">
        <v>8.5616184799999999</v>
      </c>
      <c r="L909" s="64">
        <f t="shared" si="15"/>
        <v>-1.5680905200000002</v>
      </c>
    </row>
    <row r="910" spans="1:12" ht="15" x14ac:dyDescent="0.2">
      <c r="A910" s="8"/>
      <c r="B910" s="28"/>
      <c r="C910" s="28"/>
      <c r="D910" s="13"/>
      <c r="E910" s="13"/>
      <c r="F910" s="13"/>
      <c r="G910" s="61"/>
      <c r="H910" s="62">
        <v>144</v>
      </c>
      <c r="I910" s="63" t="s">
        <v>1861</v>
      </c>
      <c r="J910" s="64">
        <v>12.200991</v>
      </c>
      <c r="K910" s="64">
        <v>8.7070697900000003</v>
      </c>
      <c r="L910" s="64">
        <f t="shared" si="15"/>
        <v>-3.4939212099999999</v>
      </c>
    </row>
    <row r="911" spans="1:12" ht="15" x14ac:dyDescent="0.2">
      <c r="A911" s="8"/>
      <c r="B911" s="28"/>
      <c r="C911" s="28"/>
      <c r="D911" s="13"/>
      <c r="E911" s="13"/>
      <c r="F911" s="13"/>
      <c r="G911" s="61"/>
      <c r="H911" s="62">
        <v>145</v>
      </c>
      <c r="I911" s="63" t="s">
        <v>1862</v>
      </c>
      <c r="J911" s="64">
        <v>15.870274999999999</v>
      </c>
      <c r="K911" s="64">
        <v>13.22139602</v>
      </c>
      <c r="L911" s="64">
        <f t="shared" si="15"/>
        <v>-2.6488789799999992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>
        <v>146</v>
      </c>
      <c r="I912" s="63" t="s">
        <v>1863</v>
      </c>
      <c r="J912" s="64">
        <v>15.448930000000001</v>
      </c>
      <c r="K912" s="64">
        <v>11.693680520000003</v>
      </c>
      <c r="L912" s="64">
        <f t="shared" si="15"/>
        <v>-3.755249479999998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>
        <v>147</v>
      </c>
      <c r="I913" s="63" t="s">
        <v>1864</v>
      </c>
      <c r="J913" s="64">
        <v>10.731908000000001</v>
      </c>
      <c r="K913" s="64">
        <v>8.1396847200000018</v>
      </c>
      <c r="L913" s="64">
        <f t="shared" si="15"/>
        <v>-2.5922232799999989</v>
      </c>
    </row>
    <row r="914" spans="1:12" ht="15" x14ac:dyDescent="0.2">
      <c r="A914" s="8"/>
      <c r="B914" s="28"/>
      <c r="C914" s="28"/>
      <c r="D914" s="13"/>
      <c r="E914" s="13"/>
      <c r="F914" s="13"/>
      <c r="G914" s="61"/>
      <c r="H914" s="62">
        <v>148</v>
      </c>
      <c r="I914" s="63" t="s">
        <v>1865</v>
      </c>
      <c r="J914" s="64">
        <v>19.522469000000001</v>
      </c>
      <c r="K914" s="64">
        <v>16.279066099999998</v>
      </c>
      <c r="L914" s="64">
        <f t="shared" si="15"/>
        <v>-3.2434029000000031</v>
      </c>
    </row>
    <row r="915" spans="1:12" ht="15" x14ac:dyDescent="0.2">
      <c r="A915" s="8"/>
      <c r="B915" s="28"/>
      <c r="C915" s="28"/>
      <c r="D915" s="13"/>
      <c r="E915" s="13"/>
      <c r="F915" s="13"/>
      <c r="G915" s="61"/>
      <c r="H915" s="62">
        <v>149</v>
      </c>
      <c r="I915" s="63" t="s">
        <v>1866</v>
      </c>
      <c r="J915" s="64">
        <v>9.9762000000000004</v>
      </c>
      <c r="K915" s="64">
        <v>8.4278497400000028</v>
      </c>
      <c r="L915" s="64">
        <f t="shared" si="15"/>
        <v>-1.5483502599999976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>
        <v>150</v>
      </c>
      <c r="I916" s="63" t="s">
        <v>1867</v>
      </c>
      <c r="J916" s="64">
        <v>26.351369999999999</v>
      </c>
      <c r="K916" s="64">
        <v>21.456778299999996</v>
      </c>
      <c r="L916" s="64">
        <f t="shared" si="15"/>
        <v>-4.894591700000003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>
        <v>151</v>
      </c>
      <c r="I917" s="63" t="s">
        <v>1868</v>
      </c>
      <c r="J917" s="64">
        <v>10.473572000000001</v>
      </c>
      <c r="K917" s="64">
        <v>8.2582725700000008</v>
      </c>
      <c r="L917" s="64">
        <f t="shared" si="15"/>
        <v>-2.21529943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>
        <v>152</v>
      </c>
      <c r="I918" s="63" t="s">
        <v>1869</v>
      </c>
      <c r="J918" s="64">
        <v>10.206094999999999</v>
      </c>
      <c r="K918" s="64">
        <v>8.1121130400000006</v>
      </c>
      <c r="L918" s="64">
        <f t="shared" si="15"/>
        <v>-2.0939819599999989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>
        <v>153</v>
      </c>
      <c r="I919" s="63" t="s">
        <v>1870</v>
      </c>
      <c r="J919" s="64">
        <v>39.011933999999997</v>
      </c>
      <c r="K919" s="64">
        <v>34.619785540000009</v>
      </c>
      <c r="L919" s="64">
        <f t="shared" si="15"/>
        <v>-4.3921484599999872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>
        <v>200</v>
      </c>
      <c r="I920" s="63" t="s">
        <v>1871</v>
      </c>
      <c r="J920" s="64">
        <v>26.064859999999999</v>
      </c>
      <c r="K920" s="64">
        <v>40.746980879999988</v>
      </c>
      <c r="L920" s="64">
        <f t="shared" si="15"/>
        <v>14.682120879999989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>
        <v>210</v>
      </c>
      <c r="I921" s="63" t="s">
        <v>1872</v>
      </c>
      <c r="J921" s="64">
        <v>35.459947999999997</v>
      </c>
      <c r="K921" s="64">
        <v>47.801523499999995</v>
      </c>
      <c r="L921" s="64">
        <f t="shared" si="15"/>
        <v>12.341575499999998</v>
      </c>
    </row>
    <row r="922" spans="1:12" ht="15" x14ac:dyDescent="0.2">
      <c r="A922" s="8"/>
      <c r="B922" s="28"/>
      <c r="C922" s="28"/>
      <c r="D922" s="13"/>
      <c r="E922" s="13"/>
      <c r="F922" s="13"/>
      <c r="G922" s="61"/>
      <c r="H922" s="62">
        <v>211</v>
      </c>
      <c r="I922" s="63" t="s">
        <v>1873</v>
      </c>
      <c r="J922" s="64">
        <v>22.941324000000002</v>
      </c>
      <c r="K922" s="64">
        <v>43.579501469999997</v>
      </c>
      <c r="L922" s="64">
        <f t="shared" si="15"/>
        <v>20.638177469999995</v>
      </c>
    </row>
    <row r="923" spans="1:12" ht="15" x14ac:dyDescent="0.2">
      <c r="A923" s="8"/>
      <c r="B923" s="28"/>
      <c r="C923" s="28"/>
      <c r="D923" s="13"/>
      <c r="E923" s="13"/>
      <c r="F923" s="13"/>
      <c r="G923" s="61"/>
      <c r="H923" s="62">
        <v>214</v>
      </c>
      <c r="I923" s="63" t="s">
        <v>1874</v>
      </c>
      <c r="J923" s="64">
        <v>171.642551</v>
      </c>
      <c r="K923" s="64">
        <v>47.02058512</v>
      </c>
      <c r="L923" s="64">
        <f t="shared" si="15"/>
        <v>-124.62196588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>
        <v>300</v>
      </c>
      <c r="I924" s="63" t="s">
        <v>1875</v>
      </c>
      <c r="J924" s="64">
        <v>40024.035281999997</v>
      </c>
      <c r="K924" s="64">
        <v>23982.783997949991</v>
      </c>
      <c r="L924" s="64">
        <f t="shared" si="15"/>
        <v>-16041.251284050006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>
        <v>310</v>
      </c>
      <c r="I925" s="63" t="s">
        <v>1876</v>
      </c>
      <c r="J925" s="64">
        <v>722.93574999999998</v>
      </c>
      <c r="K925" s="64">
        <v>714.97374697999953</v>
      </c>
      <c r="L925" s="64">
        <f t="shared" si="15"/>
        <v>-7.9620030200004521</v>
      </c>
    </row>
    <row r="926" spans="1:12" ht="30" x14ac:dyDescent="0.2">
      <c r="A926" s="8"/>
      <c r="B926" s="28"/>
      <c r="C926" s="28"/>
      <c r="D926" s="13"/>
      <c r="E926" s="13"/>
      <c r="F926" s="13"/>
      <c r="G926" s="61"/>
      <c r="H926" s="62">
        <v>311</v>
      </c>
      <c r="I926" s="63" t="s">
        <v>1877</v>
      </c>
      <c r="J926" s="64">
        <v>49.762396000000003</v>
      </c>
      <c r="K926" s="64">
        <v>35.991895270000008</v>
      </c>
      <c r="L926" s="64">
        <f t="shared" si="15"/>
        <v>-13.770500729999995</v>
      </c>
    </row>
    <row r="927" spans="1:12" ht="15" x14ac:dyDescent="0.2">
      <c r="A927" s="8"/>
      <c r="B927" s="28"/>
      <c r="C927" s="28"/>
      <c r="D927" s="13"/>
      <c r="E927" s="13"/>
      <c r="F927" s="13"/>
      <c r="G927" s="61"/>
      <c r="H927" s="62">
        <v>312</v>
      </c>
      <c r="I927" s="63" t="s">
        <v>1878</v>
      </c>
      <c r="J927" s="64">
        <v>28.099450999999998</v>
      </c>
      <c r="K927" s="64">
        <v>42.31184729000001</v>
      </c>
      <c r="L927" s="64">
        <f t="shared" si="15"/>
        <v>14.212396290000012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>
        <v>400</v>
      </c>
      <c r="I928" s="63" t="s">
        <v>1879</v>
      </c>
      <c r="J928" s="64">
        <v>26.798119</v>
      </c>
      <c r="K928" s="64">
        <v>29.722039549999998</v>
      </c>
      <c r="L928" s="64">
        <f t="shared" si="15"/>
        <v>2.9239205499999983</v>
      </c>
    </row>
    <row r="929" spans="1:12" ht="15" x14ac:dyDescent="0.2">
      <c r="A929" s="8"/>
      <c r="B929" s="28"/>
      <c r="C929" s="28"/>
      <c r="D929" s="13"/>
      <c r="E929" s="13"/>
      <c r="F929" s="13"/>
      <c r="G929" s="61"/>
      <c r="H929" s="62">
        <v>410</v>
      </c>
      <c r="I929" s="63" t="s">
        <v>1880</v>
      </c>
      <c r="J929" s="64">
        <v>18.731780000000001</v>
      </c>
      <c r="K929" s="64">
        <v>22.851602149999994</v>
      </c>
      <c r="L929" s="64">
        <f t="shared" si="15"/>
        <v>4.1198221499999939</v>
      </c>
    </row>
    <row r="930" spans="1:12" ht="15" x14ac:dyDescent="0.2">
      <c r="A930" s="8"/>
      <c r="B930" s="28"/>
      <c r="C930" s="28"/>
      <c r="D930" s="13"/>
      <c r="E930" s="13"/>
      <c r="F930" s="13"/>
      <c r="G930" s="61"/>
      <c r="H930" s="62">
        <v>411</v>
      </c>
      <c r="I930" s="63" t="s">
        <v>1881</v>
      </c>
      <c r="J930" s="64">
        <v>29.053342000000001</v>
      </c>
      <c r="K930" s="64">
        <v>31.958514899999997</v>
      </c>
      <c r="L930" s="64">
        <f t="shared" si="15"/>
        <v>2.9051728999999966</v>
      </c>
    </row>
    <row r="931" spans="1:12" ht="15" x14ac:dyDescent="0.2">
      <c r="A931" s="8"/>
      <c r="B931" s="28"/>
      <c r="C931" s="28"/>
      <c r="D931" s="13"/>
      <c r="E931" s="13"/>
      <c r="F931" s="13"/>
      <c r="G931" s="61"/>
      <c r="H931" s="62">
        <v>413</v>
      </c>
      <c r="I931" s="63" t="s">
        <v>1882</v>
      </c>
      <c r="J931" s="64">
        <v>28.059570000000001</v>
      </c>
      <c r="K931" s="64">
        <v>33.89573394</v>
      </c>
      <c r="L931" s="64">
        <f t="shared" si="15"/>
        <v>5.8361639399999987</v>
      </c>
    </row>
    <row r="932" spans="1:12" ht="15" x14ac:dyDescent="0.2">
      <c r="A932" s="8"/>
      <c r="B932" s="28"/>
      <c r="C932" s="28"/>
      <c r="D932" s="13"/>
      <c r="E932" s="13"/>
      <c r="F932" s="13"/>
      <c r="G932" s="61"/>
      <c r="H932" s="62">
        <v>500</v>
      </c>
      <c r="I932" s="63" t="s">
        <v>1303</v>
      </c>
      <c r="J932" s="64">
        <v>21.658607</v>
      </c>
      <c r="K932" s="64">
        <v>16.326038180000001</v>
      </c>
      <c r="L932" s="64">
        <f t="shared" si="15"/>
        <v>-5.3325688199999988</v>
      </c>
    </row>
    <row r="933" spans="1:12" ht="15" x14ac:dyDescent="0.2">
      <c r="A933" s="8"/>
      <c r="B933" s="28"/>
      <c r="C933" s="28"/>
      <c r="D933" s="13"/>
      <c r="E933" s="13"/>
      <c r="F933" s="13"/>
      <c r="G933" s="61"/>
      <c r="H933" s="62">
        <v>510</v>
      </c>
      <c r="I933" s="63" t="s">
        <v>1378</v>
      </c>
      <c r="J933" s="64">
        <v>83.756258000000003</v>
      </c>
      <c r="K933" s="64">
        <v>197.60166674000007</v>
      </c>
      <c r="L933" s="64">
        <f t="shared" si="15"/>
        <v>113.84540874000007</v>
      </c>
    </row>
    <row r="934" spans="1:12" ht="15" x14ac:dyDescent="0.2">
      <c r="A934" s="8"/>
      <c r="B934" s="28"/>
      <c r="C934" s="28"/>
      <c r="D934" s="13"/>
      <c r="E934" s="13"/>
      <c r="F934" s="13"/>
      <c r="G934" s="61"/>
      <c r="H934" s="62">
        <v>511</v>
      </c>
      <c r="I934" s="63" t="s">
        <v>1379</v>
      </c>
      <c r="J934" s="64">
        <v>34.746043</v>
      </c>
      <c r="K934" s="64">
        <v>31.854776899999997</v>
      </c>
      <c r="L934" s="64">
        <f t="shared" si="15"/>
        <v>-2.8912661000000028</v>
      </c>
    </row>
    <row r="935" spans="1:12" ht="15" x14ac:dyDescent="0.2">
      <c r="A935" s="8"/>
      <c r="B935" s="28"/>
      <c r="C935" s="28"/>
      <c r="D935" s="13"/>
      <c r="E935" s="13"/>
      <c r="F935" s="13"/>
      <c r="G935" s="61"/>
      <c r="H935" s="62">
        <v>512</v>
      </c>
      <c r="I935" s="63" t="s">
        <v>1380</v>
      </c>
      <c r="J935" s="64">
        <v>62.347076000000001</v>
      </c>
      <c r="K935" s="64">
        <v>67.530713169999984</v>
      </c>
      <c r="L935" s="64">
        <f t="shared" si="15"/>
        <v>5.183637169999983</v>
      </c>
    </row>
    <row r="936" spans="1:12" ht="15" x14ac:dyDescent="0.2">
      <c r="A936" s="8"/>
      <c r="B936" s="28"/>
      <c r="C936" s="28"/>
      <c r="D936" s="13"/>
      <c r="E936" s="13"/>
      <c r="F936" s="13"/>
      <c r="G936" s="61"/>
      <c r="H936" s="62">
        <v>513</v>
      </c>
      <c r="I936" s="63" t="s">
        <v>1813</v>
      </c>
      <c r="J936" s="64">
        <v>44.308736000000003</v>
      </c>
      <c r="K936" s="64">
        <v>44.119475619999996</v>
      </c>
      <c r="L936" s="64">
        <f t="shared" si="15"/>
        <v>-0.18926038000000744</v>
      </c>
    </row>
    <row r="937" spans="1:12" ht="15" x14ac:dyDescent="0.2">
      <c r="A937" s="8"/>
      <c r="B937" s="28"/>
      <c r="C937" s="28"/>
      <c r="D937" s="13"/>
      <c r="E937" s="13"/>
      <c r="F937" s="13"/>
      <c r="G937" s="61" t="s">
        <v>42</v>
      </c>
      <c r="H937" s="62"/>
      <c r="I937" s="63"/>
      <c r="J937" s="64">
        <v>198.87178299999999</v>
      </c>
      <c r="K937" s="64">
        <v>184.71132164000005</v>
      </c>
      <c r="L937" s="64">
        <f t="shared" si="15"/>
        <v>-14.160461359999942</v>
      </c>
    </row>
    <row r="938" spans="1:12" ht="15" x14ac:dyDescent="0.2">
      <c r="A938" s="8"/>
      <c r="B938" s="28"/>
      <c r="C938" s="28"/>
      <c r="D938" s="13"/>
      <c r="E938" s="13"/>
      <c r="F938" s="13"/>
      <c r="G938" s="61"/>
      <c r="H938" s="62" t="s">
        <v>43</v>
      </c>
      <c r="I938" s="63" t="s">
        <v>278</v>
      </c>
      <c r="J938" s="64">
        <v>180.836468</v>
      </c>
      <c r="K938" s="64">
        <v>170.90150357000005</v>
      </c>
      <c r="L938" s="64">
        <f t="shared" si="15"/>
        <v>-9.9349644299999511</v>
      </c>
    </row>
    <row r="939" spans="1:12" ht="15" x14ac:dyDescent="0.2">
      <c r="A939" s="8"/>
      <c r="B939" s="28"/>
      <c r="C939" s="28"/>
      <c r="D939" s="13"/>
      <c r="E939" s="13"/>
      <c r="F939" s="13"/>
      <c r="G939" s="61"/>
      <c r="H939" s="62" t="s">
        <v>82</v>
      </c>
      <c r="I939" s="63" t="s">
        <v>279</v>
      </c>
      <c r="J939" s="64">
        <v>18.035315000000001</v>
      </c>
      <c r="K939" s="64">
        <v>13.809818069999999</v>
      </c>
      <c r="L939" s="64">
        <f t="shared" si="15"/>
        <v>-4.225496930000002</v>
      </c>
    </row>
    <row r="940" spans="1:12" ht="15" x14ac:dyDescent="0.2">
      <c r="A940" s="8"/>
      <c r="B940" s="28"/>
      <c r="C940" s="28"/>
      <c r="D940" s="13"/>
      <c r="E940" s="13"/>
      <c r="F940" s="13"/>
      <c r="G940" s="61" t="s">
        <v>76</v>
      </c>
      <c r="H940" s="62"/>
      <c r="I940" s="63"/>
      <c r="J940" s="64">
        <v>35.849570999999997</v>
      </c>
      <c r="K940" s="64">
        <v>33.207862829999996</v>
      </c>
      <c r="L940" s="64">
        <f t="shared" si="15"/>
        <v>-2.6417081700000011</v>
      </c>
    </row>
    <row r="941" spans="1:12" ht="15" x14ac:dyDescent="0.2">
      <c r="A941" s="8"/>
      <c r="B941" s="28"/>
      <c r="C941" s="28"/>
      <c r="D941" s="13"/>
      <c r="E941" s="13"/>
      <c r="F941" s="13"/>
      <c r="G941" s="61"/>
      <c r="H941" s="62" t="s">
        <v>280</v>
      </c>
      <c r="I941" s="63" t="s">
        <v>281</v>
      </c>
      <c r="J941" s="64">
        <v>35.849570999999997</v>
      </c>
      <c r="K941" s="64">
        <v>33.207862829999996</v>
      </c>
      <c r="L941" s="64">
        <f t="shared" si="15"/>
        <v>-2.6417081700000011</v>
      </c>
    </row>
    <row r="942" spans="1:12" ht="15" x14ac:dyDescent="0.2">
      <c r="A942" s="8"/>
      <c r="B942" s="28"/>
      <c r="C942" s="28"/>
      <c r="D942" s="13"/>
      <c r="E942" s="29">
        <v>15</v>
      </c>
      <c r="F942" s="30" t="s">
        <v>282</v>
      </c>
      <c r="G942" s="31"/>
      <c r="H942" s="32"/>
      <c r="I942" s="33"/>
      <c r="J942" s="34">
        <v>18754.939289999998</v>
      </c>
      <c r="K942" s="34">
        <v>18454.763874850003</v>
      </c>
      <c r="L942" s="34">
        <f t="shared" si="15"/>
        <v>-300.17541514999539</v>
      </c>
    </row>
    <row r="943" spans="1:12" ht="15" x14ac:dyDescent="0.2">
      <c r="A943" s="8"/>
      <c r="B943" s="28"/>
      <c r="C943" s="28"/>
      <c r="D943" s="13"/>
      <c r="E943" s="13"/>
      <c r="F943" s="13"/>
      <c r="G943" s="61" t="s">
        <v>2</v>
      </c>
      <c r="H943" s="62"/>
      <c r="I943" s="63"/>
      <c r="J943" s="64">
        <v>7102.9438049999999</v>
      </c>
      <c r="K943" s="64">
        <v>6848.4225374899997</v>
      </c>
      <c r="L943" s="64">
        <f t="shared" si="15"/>
        <v>-254.52126751000014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>
        <v>100</v>
      </c>
      <c r="I944" s="63" t="s">
        <v>1398</v>
      </c>
      <c r="J944" s="64">
        <v>45.428272999999997</v>
      </c>
      <c r="K944" s="64">
        <v>36.518477029999985</v>
      </c>
      <c r="L944" s="64">
        <f t="shared" si="15"/>
        <v>-8.9097959700000118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>
        <v>110</v>
      </c>
      <c r="I945" s="63" t="s">
        <v>1332</v>
      </c>
      <c r="J945" s="64">
        <v>188.68221399999999</v>
      </c>
      <c r="K945" s="64">
        <v>127.77946473999999</v>
      </c>
      <c r="L945" s="64">
        <f t="shared" si="15"/>
        <v>-60.902749259999993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>
        <v>111</v>
      </c>
      <c r="I946" s="63" t="s">
        <v>1400</v>
      </c>
      <c r="J946" s="64">
        <v>14.680127000000001</v>
      </c>
      <c r="K946" s="64">
        <v>7.8321739599999995</v>
      </c>
      <c r="L946" s="64">
        <f t="shared" si="15"/>
        <v>-6.847953040000001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>
        <v>112</v>
      </c>
      <c r="I947" s="63" t="s">
        <v>1304</v>
      </c>
      <c r="J947" s="64">
        <v>16.895524000000002</v>
      </c>
      <c r="K947" s="64">
        <v>6.8195280700000005</v>
      </c>
      <c r="L947" s="64">
        <f t="shared" si="15"/>
        <v>-10.075995930000001</v>
      </c>
    </row>
    <row r="948" spans="1:12" ht="15" x14ac:dyDescent="0.2">
      <c r="A948" s="8"/>
      <c r="B948" s="28"/>
      <c r="C948" s="28"/>
      <c r="D948" s="13"/>
      <c r="E948" s="13"/>
      <c r="F948" s="13"/>
      <c r="G948" s="61"/>
      <c r="H948" s="62">
        <v>113</v>
      </c>
      <c r="I948" s="63" t="s">
        <v>1883</v>
      </c>
      <c r="J948" s="64">
        <v>9.1344340000000006</v>
      </c>
      <c r="K948" s="64">
        <v>16.410737790000002</v>
      </c>
      <c r="L948" s="64">
        <f t="shared" si="15"/>
        <v>7.2763037900000018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>
        <v>120</v>
      </c>
      <c r="I949" s="63" t="s">
        <v>1884</v>
      </c>
      <c r="J949" s="64">
        <v>28.522727</v>
      </c>
      <c r="K949" s="64">
        <v>10.963259669999999</v>
      </c>
      <c r="L949" s="64">
        <f t="shared" si="15"/>
        <v>-17.55946733</v>
      </c>
    </row>
    <row r="950" spans="1:12" ht="15" x14ac:dyDescent="0.2">
      <c r="A950" s="8"/>
      <c r="B950" s="28"/>
      <c r="C950" s="28"/>
      <c r="D950" s="13"/>
      <c r="E950" s="13"/>
      <c r="F950" s="13"/>
      <c r="G950" s="61"/>
      <c r="H950" s="62">
        <v>121</v>
      </c>
      <c r="I950" s="63" t="s">
        <v>1885</v>
      </c>
      <c r="J950" s="64">
        <v>3.1152950000000001</v>
      </c>
      <c r="K950" s="64">
        <v>5.1356007400000001</v>
      </c>
      <c r="L950" s="64">
        <f t="shared" si="15"/>
        <v>2.02030574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>
        <v>122</v>
      </c>
      <c r="I951" s="63" t="s">
        <v>1886</v>
      </c>
      <c r="J951" s="64">
        <v>3.7522440000000001</v>
      </c>
      <c r="K951" s="64">
        <v>5.4376269100000005</v>
      </c>
      <c r="L951" s="64">
        <f t="shared" si="15"/>
        <v>1.6853829100000004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>
        <v>123</v>
      </c>
      <c r="I952" s="63" t="s">
        <v>1887</v>
      </c>
      <c r="J952" s="64">
        <v>3.4641039999999998</v>
      </c>
      <c r="K952" s="64">
        <v>5.3752233499999988</v>
      </c>
      <c r="L952" s="64">
        <f t="shared" si="15"/>
        <v>1.911119349999999</v>
      </c>
    </row>
    <row r="953" spans="1:12" ht="15" x14ac:dyDescent="0.2">
      <c r="A953" s="8"/>
      <c r="B953" s="28"/>
      <c r="C953" s="28"/>
      <c r="D953" s="13"/>
      <c r="E953" s="13"/>
      <c r="F953" s="13"/>
      <c r="G953" s="61"/>
      <c r="H953" s="62">
        <v>124</v>
      </c>
      <c r="I953" s="63" t="s">
        <v>1888</v>
      </c>
      <c r="J953" s="64">
        <v>3.1255329999999999</v>
      </c>
      <c r="K953" s="64">
        <v>4.2962956200000004</v>
      </c>
      <c r="L953" s="64">
        <f t="shared" si="15"/>
        <v>1.1707626200000005</v>
      </c>
    </row>
    <row r="954" spans="1:12" ht="15" x14ac:dyDescent="0.2">
      <c r="A954" s="8"/>
      <c r="B954" s="28"/>
      <c r="C954" s="28"/>
      <c r="D954" s="13"/>
      <c r="E954" s="13"/>
      <c r="F954" s="13"/>
      <c r="G954" s="61"/>
      <c r="H954" s="62">
        <v>125</v>
      </c>
      <c r="I954" s="63" t="s">
        <v>1889</v>
      </c>
      <c r="J954" s="64">
        <v>3.719865</v>
      </c>
      <c r="K954" s="64">
        <v>5.6806777000000004</v>
      </c>
      <c r="L954" s="64">
        <f t="shared" si="15"/>
        <v>1.9608127000000004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>
        <v>126</v>
      </c>
      <c r="I955" s="63" t="s">
        <v>1890</v>
      </c>
      <c r="J955" s="64">
        <v>3.3458049999999999</v>
      </c>
      <c r="K955" s="64">
        <v>4.6173284400000014</v>
      </c>
      <c r="L955" s="64">
        <f t="shared" si="15"/>
        <v>1.2715234400000015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>
        <v>127</v>
      </c>
      <c r="I956" s="63" t="s">
        <v>1891</v>
      </c>
      <c r="J956" s="64">
        <v>7.8462149999999999</v>
      </c>
      <c r="K956" s="64">
        <v>9.9844937599999994</v>
      </c>
      <c r="L956" s="64">
        <f t="shared" si="15"/>
        <v>2.1382787599999995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>
        <v>128</v>
      </c>
      <c r="I957" s="63" t="s">
        <v>1892</v>
      </c>
      <c r="J957" s="64">
        <v>4.585674</v>
      </c>
      <c r="K957" s="64">
        <v>6.5405693200000004</v>
      </c>
      <c r="L957" s="64">
        <f t="shared" si="15"/>
        <v>1.9548953200000003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>
        <v>129</v>
      </c>
      <c r="I958" s="63" t="s">
        <v>1893</v>
      </c>
      <c r="J958" s="64">
        <v>4.1663639999999997</v>
      </c>
      <c r="K958" s="64">
        <v>4.0002883100000002</v>
      </c>
      <c r="L958" s="64">
        <f t="shared" si="15"/>
        <v>-0.16607568999999955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>
        <v>130</v>
      </c>
      <c r="I959" s="63" t="s">
        <v>1894</v>
      </c>
      <c r="J959" s="64">
        <v>3.3538600000000001</v>
      </c>
      <c r="K959" s="64">
        <v>4.9133112700000003</v>
      </c>
      <c r="L959" s="64">
        <f t="shared" si="15"/>
        <v>1.5594512700000003</v>
      </c>
    </row>
    <row r="960" spans="1:12" ht="15" x14ac:dyDescent="0.2">
      <c r="A960" s="8"/>
      <c r="B960" s="28"/>
      <c r="C960" s="28"/>
      <c r="D960" s="13"/>
      <c r="E960" s="13"/>
      <c r="F960" s="13"/>
      <c r="G960" s="61"/>
      <c r="H960" s="62">
        <v>131</v>
      </c>
      <c r="I960" s="63" t="s">
        <v>1895</v>
      </c>
      <c r="J960" s="64">
        <v>3.3076660000000002</v>
      </c>
      <c r="K960" s="64">
        <v>4.3862702200000001</v>
      </c>
      <c r="L960" s="64">
        <f t="shared" si="15"/>
        <v>1.0786042199999999</v>
      </c>
    </row>
    <row r="961" spans="1:12" ht="15" x14ac:dyDescent="0.2">
      <c r="A961" s="8"/>
      <c r="B961" s="28"/>
      <c r="C961" s="28"/>
      <c r="D961" s="13"/>
      <c r="E961" s="13"/>
      <c r="F961" s="13"/>
      <c r="G961" s="61"/>
      <c r="H961" s="62">
        <v>132</v>
      </c>
      <c r="I961" s="63" t="s">
        <v>1896</v>
      </c>
      <c r="J961" s="64">
        <v>4.727481</v>
      </c>
      <c r="K961" s="64">
        <v>7.0477701099999992</v>
      </c>
      <c r="L961" s="64">
        <f t="shared" si="15"/>
        <v>2.3202891099999992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>
        <v>133</v>
      </c>
      <c r="I962" s="63" t="s">
        <v>1897</v>
      </c>
      <c r="J962" s="64">
        <v>9.4514200000000006</v>
      </c>
      <c r="K962" s="64">
        <v>11.541533610000004</v>
      </c>
      <c r="L962" s="64">
        <f t="shared" si="15"/>
        <v>2.0901136100000031</v>
      </c>
    </row>
    <row r="963" spans="1:12" ht="15" x14ac:dyDescent="0.2">
      <c r="A963" s="8"/>
      <c r="B963" s="28"/>
      <c r="C963" s="28"/>
      <c r="D963" s="13"/>
      <c r="E963" s="13"/>
      <c r="F963" s="13"/>
      <c r="G963" s="61"/>
      <c r="H963" s="62">
        <v>134</v>
      </c>
      <c r="I963" s="63" t="s">
        <v>1898</v>
      </c>
      <c r="J963" s="64">
        <v>6.4966530000000002</v>
      </c>
      <c r="K963" s="64">
        <v>7.647579330000001</v>
      </c>
      <c r="L963" s="64">
        <f t="shared" si="15"/>
        <v>1.1509263300000008</v>
      </c>
    </row>
    <row r="964" spans="1:12" ht="15" x14ac:dyDescent="0.2">
      <c r="A964" s="8"/>
      <c r="B964" s="28"/>
      <c r="C964" s="28"/>
      <c r="D964" s="13"/>
      <c r="E964" s="13"/>
      <c r="F964" s="13"/>
      <c r="G964" s="61"/>
      <c r="H964" s="62">
        <v>135</v>
      </c>
      <c r="I964" s="63" t="s">
        <v>1899</v>
      </c>
      <c r="J964" s="64">
        <v>5.4933120000000004</v>
      </c>
      <c r="K964" s="64">
        <v>8.1306430699999996</v>
      </c>
      <c r="L964" s="64">
        <f t="shared" si="15"/>
        <v>2.6373310699999992</v>
      </c>
    </row>
    <row r="965" spans="1:12" ht="15" x14ac:dyDescent="0.2">
      <c r="A965" s="8"/>
      <c r="B965" s="28"/>
      <c r="C965" s="28"/>
      <c r="D965" s="13"/>
      <c r="E965" s="13"/>
      <c r="F965" s="13"/>
      <c r="G965" s="61"/>
      <c r="H965" s="62">
        <v>136</v>
      </c>
      <c r="I965" s="63" t="s">
        <v>1900</v>
      </c>
      <c r="J965" s="64">
        <v>7.3839620000000004</v>
      </c>
      <c r="K965" s="64">
        <v>9.5869402700000013</v>
      </c>
      <c r="L965" s="64">
        <f t="shared" si="15"/>
        <v>2.2029782700000009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>
        <v>137</v>
      </c>
      <c r="I966" s="63" t="s">
        <v>1901</v>
      </c>
      <c r="J966" s="64">
        <v>5.1218510000000004</v>
      </c>
      <c r="K966" s="64">
        <v>6.7417620700000001</v>
      </c>
      <c r="L966" s="64">
        <f t="shared" si="15"/>
        <v>1.6199110699999997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>
        <v>138</v>
      </c>
      <c r="I967" s="63" t="s">
        <v>1902</v>
      </c>
      <c r="J967" s="64">
        <v>3.5125820000000001</v>
      </c>
      <c r="K967" s="64">
        <v>4.2761801300000002</v>
      </c>
      <c r="L967" s="64">
        <f t="shared" si="15"/>
        <v>0.7635981300000001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>
        <v>139</v>
      </c>
      <c r="I968" s="63" t="s">
        <v>1903</v>
      </c>
      <c r="J968" s="64">
        <v>3.839032</v>
      </c>
      <c r="K968" s="64">
        <v>6.7651647699999993</v>
      </c>
      <c r="L968" s="64">
        <f t="shared" si="15"/>
        <v>2.9261327699999993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>
        <v>140</v>
      </c>
      <c r="I969" s="63" t="s">
        <v>1904</v>
      </c>
      <c r="J969" s="64">
        <v>13.169746</v>
      </c>
      <c r="K969" s="64">
        <v>14.839727219999999</v>
      </c>
      <c r="L969" s="64">
        <f t="shared" si="15"/>
        <v>1.6699812199999986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>
        <v>141</v>
      </c>
      <c r="I970" s="63" t="s">
        <v>1905</v>
      </c>
      <c r="J970" s="64">
        <v>5.6024099999999999</v>
      </c>
      <c r="K970" s="64">
        <v>7.3670772599999985</v>
      </c>
      <c r="L970" s="64">
        <f t="shared" ref="L970:L1033" si="16">+K970-J970</f>
        <v>1.7646672599999986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>
        <v>142</v>
      </c>
      <c r="I971" s="63" t="s">
        <v>1906</v>
      </c>
      <c r="J971" s="64">
        <v>4.867032</v>
      </c>
      <c r="K971" s="64">
        <v>4.963872460000001</v>
      </c>
      <c r="L971" s="64">
        <f t="shared" si="16"/>
        <v>9.6840460000001016E-2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>
        <v>143</v>
      </c>
      <c r="I972" s="63" t="s">
        <v>1907</v>
      </c>
      <c r="J972" s="64">
        <v>3.9824280000000001</v>
      </c>
      <c r="K972" s="64">
        <v>5.3379154600000005</v>
      </c>
      <c r="L972" s="64">
        <f t="shared" si="16"/>
        <v>1.3554874600000004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>
        <v>144</v>
      </c>
      <c r="I973" s="63" t="s">
        <v>1908</v>
      </c>
      <c r="J973" s="64">
        <v>5.3752329999999997</v>
      </c>
      <c r="K973" s="64">
        <v>6.7852721499999982</v>
      </c>
      <c r="L973" s="64">
        <f t="shared" si="16"/>
        <v>1.4100391499999985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>
        <v>145</v>
      </c>
      <c r="I974" s="63" t="s">
        <v>1909</v>
      </c>
      <c r="J974" s="64">
        <v>6.875057</v>
      </c>
      <c r="K974" s="64">
        <v>8.313496240000001</v>
      </c>
      <c r="L974" s="64">
        <f t="shared" si="16"/>
        <v>1.438439240000001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>
        <v>146</v>
      </c>
      <c r="I975" s="63" t="s">
        <v>1910</v>
      </c>
      <c r="J975" s="64">
        <v>6.2795360000000002</v>
      </c>
      <c r="K975" s="64">
        <v>8.9593958100000002</v>
      </c>
      <c r="L975" s="64">
        <f t="shared" si="16"/>
        <v>2.67985981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>
        <v>147</v>
      </c>
      <c r="I976" s="63" t="s">
        <v>1911</v>
      </c>
      <c r="J976" s="64">
        <v>3.739941</v>
      </c>
      <c r="K976" s="64">
        <v>5.0327782499999998</v>
      </c>
      <c r="L976" s="64">
        <f t="shared" si="16"/>
        <v>1.2928372499999998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>
        <v>148</v>
      </c>
      <c r="I977" s="63" t="s">
        <v>1912</v>
      </c>
      <c r="J977" s="64">
        <v>5.3367849999999999</v>
      </c>
      <c r="K977" s="64">
        <v>7.1391720900000006</v>
      </c>
      <c r="L977" s="64">
        <f t="shared" si="16"/>
        <v>1.8023870900000007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>
        <v>149</v>
      </c>
      <c r="I978" s="63" t="s">
        <v>1913</v>
      </c>
      <c r="J978" s="64">
        <v>3.685927</v>
      </c>
      <c r="K978" s="64">
        <v>4.8235089799999997</v>
      </c>
      <c r="L978" s="64">
        <f t="shared" si="16"/>
        <v>1.1375819799999998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>
        <v>150</v>
      </c>
      <c r="I979" s="63" t="s">
        <v>1914</v>
      </c>
      <c r="J979" s="64">
        <v>7.5482420000000001</v>
      </c>
      <c r="K979" s="64">
        <v>9.1848128300000003</v>
      </c>
      <c r="L979" s="64">
        <f t="shared" si="16"/>
        <v>1.6365708300000001</v>
      </c>
    </row>
    <row r="980" spans="1:12" ht="15" x14ac:dyDescent="0.2">
      <c r="A980" s="8"/>
      <c r="B980" s="28"/>
      <c r="C980" s="28"/>
      <c r="D980" s="13"/>
      <c r="E980" s="13"/>
      <c r="F980" s="13"/>
      <c r="G980" s="61"/>
      <c r="H980" s="62">
        <v>151</v>
      </c>
      <c r="I980" s="63" t="s">
        <v>1915</v>
      </c>
      <c r="J980" s="64">
        <v>6.3008889999999997</v>
      </c>
      <c r="K980" s="64">
        <v>8.5611228300000004</v>
      </c>
      <c r="L980" s="64">
        <f t="shared" si="16"/>
        <v>2.2602338300000007</v>
      </c>
    </row>
    <row r="981" spans="1:12" ht="15" x14ac:dyDescent="0.2">
      <c r="A981" s="8"/>
      <c r="B981" s="28"/>
      <c r="C981" s="28"/>
      <c r="D981" s="13"/>
      <c r="E981" s="13"/>
      <c r="F981" s="13"/>
      <c r="G981" s="61"/>
      <c r="H981" s="62">
        <v>152</v>
      </c>
      <c r="I981" s="63" t="s">
        <v>1916</v>
      </c>
      <c r="J981" s="64">
        <v>3.2837290000000001</v>
      </c>
      <c r="K981" s="64">
        <v>4.4275320899999988</v>
      </c>
      <c r="L981" s="64">
        <f t="shared" si="16"/>
        <v>1.1438030899999987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>
        <v>200</v>
      </c>
      <c r="I982" s="63" t="s">
        <v>1917</v>
      </c>
      <c r="J982" s="64">
        <v>25.093682999999999</v>
      </c>
      <c r="K982" s="64">
        <v>18.613752969999997</v>
      </c>
      <c r="L982" s="64">
        <f t="shared" si="16"/>
        <v>-6.479930030000002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>
        <v>210</v>
      </c>
      <c r="I983" s="63" t="s">
        <v>1918</v>
      </c>
      <c r="J983" s="64">
        <v>38.932195</v>
      </c>
      <c r="K983" s="64">
        <v>31.625582899999998</v>
      </c>
      <c r="L983" s="64">
        <f t="shared" si="16"/>
        <v>-7.3066121000000024</v>
      </c>
    </row>
    <row r="984" spans="1:12" ht="30" x14ac:dyDescent="0.2">
      <c r="A984" s="8"/>
      <c r="B984" s="28"/>
      <c r="C984" s="28"/>
      <c r="D984" s="13"/>
      <c r="E984" s="13"/>
      <c r="F984" s="13"/>
      <c r="G984" s="61"/>
      <c r="H984" s="62">
        <v>213</v>
      </c>
      <c r="I984" s="63" t="s">
        <v>1919</v>
      </c>
      <c r="J984" s="64">
        <v>390.11292099999997</v>
      </c>
      <c r="K984" s="64">
        <v>70.187202129999989</v>
      </c>
      <c r="L984" s="64">
        <f t="shared" si="16"/>
        <v>-319.92571886999997</v>
      </c>
    </row>
    <row r="985" spans="1:12" ht="30" x14ac:dyDescent="0.2">
      <c r="A985" s="8"/>
      <c r="B985" s="28"/>
      <c r="C985" s="28"/>
      <c r="D985" s="13"/>
      <c r="E985" s="13"/>
      <c r="F985" s="13"/>
      <c r="G985" s="61"/>
      <c r="H985" s="62">
        <v>214</v>
      </c>
      <c r="I985" s="63" t="s">
        <v>1920</v>
      </c>
      <c r="J985" s="64">
        <v>126.464692</v>
      </c>
      <c r="K985" s="64">
        <v>105.7746934</v>
      </c>
      <c r="L985" s="64">
        <f t="shared" si="16"/>
        <v>-20.689998599999996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>
        <v>215</v>
      </c>
      <c r="I986" s="63" t="s">
        <v>1921</v>
      </c>
      <c r="J986" s="64">
        <v>10.627314999999999</v>
      </c>
      <c r="K986" s="64">
        <v>7.1147793999999998</v>
      </c>
      <c r="L986" s="64">
        <f t="shared" si="16"/>
        <v>-3.5125355999999996</v>
      </c>
    </row>
    <row r="987" spans="1:12" ht="15" x14ac:dyDescent="0.2">
      <c r="A987" s="8"/>
      <c r="B987" s="28"/>
      <c r="C987" s="28"/>
      <c r="D987" s="13"/>
      <c r="E987" s="13"/>
      <c r="F987" s="13"/>
      <c r="G987" s="61"/>
      <c r="H987" s="62">
        <v>300</v>
      </c>
      <c r="I987" s="63" t="s">
        <v>1922</v>
      </c>
      <c r="J987" s="64">
        <v>21.969851999999999</v>
      </c>
      <c r="K987" s="64">
        <v>15.957953420000003</v>
      </c>
      <c r="L987" s="64">
        <f t="shared" si="16"/>
        <v>-6.0118985799999969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>
        <v>310</v>
      </c>
      <c r="I988" s="63" t="s">
        <v>1923</v>
      </c>
      <c r="J988" s="64">
        <v>19.284293999999999</v>
      </c>
      <c r="K988" s="64">
        <v>8.2594002100000026</v>
      </c>
      <c r="L988" s="64">
        <f t="shared" si="16"/>
        <v>-11.024893789999997</v>
      </c>
    </row>
    <row r="989" spans="1:12" ht="15" x14ac:dyDescent="0.2">
      <c r="A989" s="8"/>
      <c r="B989" s="28"/>
      <c r="C989" s="28"/>
      <c r="D989" s="13"/>
      <c r="E989" s="13"/>
      <c r="F989" s="13"/>
      <c r="G989" s="61"/>
      <c r="H989" s="62">
        <v>312</v>
      </c>
      <c r="I989" s="63" t="s">
        <v>1924</v>
      </c>
      <c r="J989" s="64">
        <v>6.1942380000000004</v>
      </c>
      <c r="K989" s="64">
        <v>4.6909725499999997</v>
      </c>
      <c r="L989" s="64">
        <f t="shared" si="16"/>
        <v>-1.5032654500000007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>
        <v>313</v>
      </c>
      <c r="I990" s="63" t="s">
        <v>1925</v>
      </c>
      <c r="J990" s="64">
        <v>319.908209</v>
      </c>
      <c r="K990" s="64">
        <v>187.51502732</v>
      </c>
      <c r="L990" s="64">
        <f t="shared" si="16"/>
        <v>-132.39318168</v>
      </c>
    </row>
    <row r="991" spans="1:12" ht="30" x14ac:dyDescent="0.2">
      <c r="A991" s="8"/>
      <c r="B991" s="28"/>
      <c r="C991" s="28"/>
      <c r="D991" s="13"/>
      <c r="E991" s="13"/>
      <c r="F991" s="13"/>
      <c r="G991" s="61"/>
      <c r="H991" s="62">
        <v>320</v>
      </c>
      <c r="I991" s="63" t="s">
        <v>1926</v>
      </c>
      <c r="J991" s="64">
        <v>1.9854039999999999</v>
      </c>
      <c r="K991" s="64">
        <v>1.8207650200000001</v>
      </c>
      <c r="L991" s="64">
        <f t="shared" si="16"/>
        <v>-0.16463897999999988</v>
      </c>
    </row>
    <row r="992" spans="1:12" ht="15" x14ac:dyDescent="0.2">
      <c r="A992" s="8"/>
      <c r="B992" s="28"/>
      <c r="C992" s="28"/>
      <c r="D992" s="13"/>
      <c r="E992" s="13"/>
      <c r="F992" s="13"/>
      <c r="G992" s="61"/>
      <c r="H992" s="62">
        <v>321</v>
      </c>
      <c r="I992" s="63" t="s">
        <v>1927</v>
      </c>
      <c r="J992" s="64">
        <v>2.8611019999999998</v>
      </c>
      <c r="K992" s="64">
        <v>6.21670386</v>
      </c>
      <c r="L992" s="64">
        <f t="shared" si="16"/>
        <v>3.3556018600000002</v>
      </c>
    </row>
    <row r="993" spans="1:12" ht="30" customHeight="1" x14ac:dyDescent="0.2">
      <c r="A993" s="8"/>
      <c r="B993" s="28"/>
      <c r="C993" s="28"/>
      <c r="D993" s="13"/>
      <c r="E993" s="13"/>
      <c r="F993" s="13"/>
      <c r="G993" s="61"/>
      <c r="H993" s="62">
        <v>322</v>
      </c>
      <c r="I993" s="63" t="s">
        <v>1928</v>
      </c>
      <c r="J993" s="64">
        <v>2.2844540000000002</v>
      </c>
      <c r="K993" s="64">
        <v>4.4774699</v>
      </c>
      <c r="L993" s="64">
        <f t="shared" si="16"/>
        <v>2.1930158999999998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>
        <v>400</v>
      </c>
      <c r="I994" s="63" t="s">
        <v>1303</v>
      </c>
      <c r="J994" s="64">
        <v>21.864975000000001</v>
      </c>
      <c r="K994" s="64">
        <v>19.170255060000002</v>
      </c>
      <c r="L994" s="64">
        <f t="shared" si="16"/>
        <v>-2.6947199399999988</v>
      </c>
    </row>
    <row r="995" spans="1:12" ht="15" x14ac:dyDescent="0.2">
      <c r="A995" s="8"/>
      <c r="B995" s="28"/>
      <c r="C995" s="28"/>
      <c r="D995" s="13"/>
      <c r="E995" s="13"/>
      <c r="F995" s="13"/>
      <c r="G995" s="61"/>
      <c r="H995" s="62">
        <v>410</v>
      </c>
      <c r="I995" s="63" t="s">
        <v>1929</v>
      </c>
      <c r="J995" s="64">
        <v>27.087855999999999</v>
      </c>
      <c r="K995" s="64">
        <v>49.167784429999998</v>
      </c>
      <c r="L995" s="64">
        <f t="shared" si="16"/>
        <v>22.079928429999999</v>
      </c>
    </row>
    <row r="996" spans="1:12" ht="30" x14ac:dyDescent="0.2">
      <c r="A996" s="8"/>
      <c r="B996" s="28"/>
      <c r="C996" s="28"/>
      <c r="D996" s="13"/>
      <c r="E996" s="13"/>
      <c r="F996" s="13"/>
      <c r="G996" s="61"/>
      <c r="H996" s="62">
        <v>411</v>
      </c>
      <c r="I996" s="63" t="s">
        <v>1451</v>
      </c>
      <c r="J996" s="64">
        <v>13.462184000000001</v>
      </c>
      <c r="K996" s="64">
        <v>47.190848740000007</v>
      </c>
      <c r="L996" s="64">
        <f t="shared" si="16"/>
        <v>33.728664740000006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>
        <v>412</v>
      </c>
      <c r="I997" s="63" t="s">
        <v>1380</v>
      </c>
      <c r="J997" s="64">
        <v>35.506512999999998</v>
      </c>
      <c r="K997" s="64">
        <v>262.25977058000001</v>
      </c>
      <c r="L997" s="64">
        <f t="shared" si="16"/>
        <v>226.75325758000002</v>
      </c>
    </row>
    <row r="998" spans="1:12" ht="15" x14ac:dyDescent="0.2">
      <c r="A998" s="8"/>
      <c r="B998" s="28"/>
      <c r="C998" s="28"/>
      <c r="D998" s="13"/>
      <c r="E998" s="13"/>
      <c r="F998" s="13"/>
      <c r="G998" s="61"/>
      <c r="H998" s="62">
        <v>413</v>
      </c>
      <c r="I998" s="78" t="s">
        <v>1930</v>
      </c>
      <c r="J998" s="64">
        <v>21.499565</v>
      </c>
      <c r="K998" s="64">
        <v>124.59827881999998</v>
      </c>
      <c r="L998" s="64">
        <f t="shared" si="16"/>
        <v>103.09871381999997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>
        <v>500</v>
      </c>
      <c r="I999" s="63" t="s">
        <v>1931</v>
      </c>
      <c r="J999" s="64">
        <v>274.780282</v>
      </c>
      <c r="K999" s="64">
        <v>37.460725679999989</v>
      </c>
      <c r="L999" s="64">
        <f t="shared" si="16"/>
        <v>-237.31955632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/>
      <c r="H1000" s="62">
        <v>510</v>
      </c>
      <c r="I1000" s="63" t="s">
        <v>1932</v>
      </c>
      <c r="J1000" s="64">
        <v>5217.3570129999998</v>
      </c>
      <c r="K1000" s="64">
        <v>4973.2105342900004</v>
      </c>
      <c r="L1000" s="64">
        <f t="shared" si="16"/>
        <v>-244.14647870999943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>
        <v>511</v>
      </c>
      <c r="I1001" s="63" t="s">
        <v>1933</v>
      </c>
      <c r="J1001" s="64">
        <v>24.165282999999999</v>
      </c>
      <c r="K1001" s="64">
        <v>46.999962359999991</v>
      </c>
      <c r="L1001" s="64">
        <f t="shared" si="16"/>
        <v>22.834679359999992</v>
      </c>
    </row>
    <row r="1002" spans="1:12" ht="15" x14ac:dyDescent="0.2">
      <c r="A1002" s="8"/>
      <c r="B1002" s="28"/>
      <c r="C1002" s="28"/>
      <c r="D1002" s="13"/>
      <c r="E1002" s="13"/>
      <c r="F1002" s="13"/>
      <c r="G1002" s="61"/>
      <c r="H1002" s="62">
        <v>512</v>
      </c>
      <c r="I1002" s="63" t="s">
        <v>1934</v>
      </c>
      <c r="J1002" s="64">
        <v>27.810428999999999</v>
      </c>
      <c r="K1002" s="64">
        <v>397.48980562999998</v>
      </c>
      <c r="L1002" s="64">
        <f t="shared" si="16"/>
        <v>369.67937662999998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>
        <v>513</v>
      </c>
      <c r="I1003" s="63" t="s">
        <v>1935</v>
      </c>
      <c r="J1003" s="64">
        <v>4.4921740000000003</v>
      </c>
      <c r="K1003" s="64">
        <v>4.4556848900000006</v>
      </c>
      <c r="L1003" s="64">
        <f t="shared" si="16"/>
        <v>-3.6489109999999769E-2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 t="s">
        <v>42</v>
      </c>
      <c r="H1004" s="62"/>
      <c r="I1004" s="63"/>
      <c r="J1004" s="64">
        <v>711.28035799999998</v>
      </c>
      <c r="K1004" s="64">
        <v>731.00271480000038</v>
      </c>
      <c r="L1004" s="64">
        <f t="shared" si="16"/>
        <v>19.722356800000398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82</v>
      </c>
      <c r="I1005" s="63" t="s">
        <v>283</v>
      </c>
      <c r="J1005" s="64">
        <v>711.28035799999998</v>
      </c>
      <c r="K1005" s="64">
        <v>731.00271480000038</v>
      </c>
      <c r="L1005" s="64">
        <f t="shared" si="16"/>
        <v>19.722356800000398</v>
      </c>
    </row>
    <row r="1006" spans="1:12" ht="15" x14ac:dyDescent="0.2">
      <c r="A1006" s="8"/>
      <c r="B1006" s="28"/>
      <c r="C1006" s="28"/>
      <c r="D1006" s="13"/>
      <c r="E1006" s="13"/>
      <c r="F1006" s="13"/>
      <c r="G1006" s="61" t="s">
        <v>76</v>
      </c>
      <c r="H1006" s="62"/>
      <c r="I1006" s="63"/>
      <c r="J1006" s="64">
        <v>10940.715126999999</v>
      </c>
      <c r="K1006" s="64">
        <v>10875.338622560001</v>
      </c>
      <c r="L1006" s="64">
        <f t="shared" si="16"/>
        <v>-65.376504439998826</v>
      </c>
    </row>
    <row r="1007" spans="1:12" ht="15" x14ac:dyDescent="0.2">
      <c r="A1007" s="8"/>
      <c r="B1007" s="28"/>
      <c r="C1007" s="28"/>
      <c r="D1007" s="13"/>
      <c r="E1007" s="13"/>
      <c r="F1007" s="13"/>
      <c r="G1007" s="61"/>
      <c r="H1007" s="62" t="s">
        <v>284</v>
      </c>
      <c r="I1007" s="63" t="s">
        <v>285</v>
      </c>
      <c r="J1007" s="64">
        <v>9446.7227619999994</v>
      </c>
      <c r="K1007" s="64">
        <v>9476.531648000002</v>
      </c>
      <c r="L1007" s="64">
        <f t="shared" si="16"/>
        <v>29.808886000002531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 t="s">
        <v>286</v>
      </c>
      <c r="I1008" s="63" t="s">
        <v>287</v>
      </c>
      <c r="J1008" s="64">
        <v>641.14975800000002</v>
      </c>
      <c r="K1008" s="64">
        <v>484.60097875000002</v>
      </c>
      <c r="L1008" s="64">
        <f t="shared" si="16"/>
        <v>-156.54877925</v>
      </c>
    </row>
    <row r="1009" spans="1:12" ht="15" x14ac:dyDescent="0.2">
      <c r="A1009" s="8"/>
      <c r="B1009" s="28"/>
      <c r="C1009" s="28"/>
      <c r="D1009" s="13"/>
      <c r="E1009" s="13"/>
      <c r="F1009" s="13"/>
      <c r="G1009" s="61"/>
      <c r="H1009" s="62" t="s">
        <v>288</v>
      </c>
      <c r="I1009" s="63" t="s">
        <v>289</v>
      </c>
      <c r="J1009" s="64">
        <v>852.84260700000004</v>
      </c>
      <c r="K1009" s="64">
        <v>914.20599580999999</v>
      </c>
      <c r="L1009" s="64">
        <f t="shared" si="16"/>
        <v>61.363388809999947</v>
      </c>
    </row>
    <row r="1010" spans="1:12" ht="15" x14ac:dyDescent="0.2">
      <c r="A1010" s="8"/>
      <c r="B1010" s="28"/>
      <c r="C1010" s="28"/>
      <c r="D1010" s="13"/>
      <c r="E1010" s="29">
        <v>16</v>
      </c>
      <c r="F1010" s="30" t="s">
        <v>290</v>
      </c>
      <c r="G1010" s="31"/>
      <c r="H1010" s="32"/>
      <c r="I1010" s="33"/>
      <c r="J1010" s="34">
        <v>31020.459535999998</v>
      </c>
      <c r="K1010" s="34">
        <v>36976.120670069991</v>
      </c>
      <c r="L1010" s="34">
        <f t="shared" si="16"/>
        <v>5955.6611340699928</v>
      </c>
    </row>
    <row r="1011" spans="1:12" ht="15" x14ac:dyDescent="0.2">
      <c r="A1011" s="8"/>
      <c r="B1011" s="28"/>
      <c r="C1011" s="28"/>
      <c r="D1011" s="13"/>
      <c r="E1011" s="13"/>
      <c r="F1011" s="13"/>
      <c r="G1011" s="61" t="s">
        <v>2</v>
      </c>
      <c r="H1011" s="62"/>
      <c r="I1011" s="63"/>
      <c r="J1011" s="64">
        <v>2096.01593</v>
      </c>
      <c r="K1011" s="64">
        <v>2086.5183885799997</v>
      </c>
      <c r="L1011" s="64">
        <f t="shared" si="16"/>
        <v>-9.4975414200002888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>
        <v>100</v>
      </c>
      <c r="I1012" s="63" t="s">
        <v>1398</v>
      </c>
      <c r="J1012" s="64">
        <v>35.837598999999997</v>
      </c>
      <c r="K1012" s="64">
        <v>62.599231530000004</v>
      </c>
      <c r="L1012" s="64">
        <f t="shared" si="16"/>
        <v>26.761632530000007</v>
      </c>
    </row>
    <row r="1013" spans="1:12" ht="15" x14ac:dyDescent="0.2">
      <c r="A1013" s="8"/>
      <c r="B1013" s="28"/>
      <c r="C1013" s="28"/>
      <c r="D1013" s="13"/>
      <c r="E1013" s="13"/>
      <c r="F1013" s="13"/>
      <c r="G1013" s="61"/>
      <c r="H1013" s="62">
        <v>109</v>
      </c>
      <c r="I1013" s="63" t="s">
        <v>1936</v>
      </c>
      <c r="J1013" s="64">
        <v>92.913176000000007</v>
      </c>
      <c r="K1013" s="64">
        <v>181.76858834999996</v>
      </c>
      <c r="L1013" s="64">
        <f t="shared" si="16"/>
        <v>88.855412349999952</v>
      </c>
    </row>
    <row r="1014" spans="1:12" ht="15" x14ac:dyDescent="0.2">
      <c r="A1014" s="8"/>
      <c r="B1014" s="28"/>
      <c r="C1014" s="28"/>
      <c r="D1014" s="13"/>
      <c r="E1014" s="13"/>
      <c r="F1014" s="13"/>
      <c r="G1014" s="61"/>
      <c r="H1014" s="62">
        <v>111</v>
      </c>
      <c r="I1014" s="63" t="s">
        <v>1324</v>
      </c>
      <c r="J1014" s="64">
        <v>20.271349000000001</v>
      </c>
      <c r="K1014" s="64">
        <v>19.874726259999999</v>
      </c>
      <c r="L1014" s="64">
        <f t="shared" si="16"/>
        <v>-0.39662274000000153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>
        <v>112</v>
      </c>
      <c r="I1015" s="63" t="s">
        <v>1937</v>
      </c>
      <c r="J1015" s="64">
        <v>26.485341999999999</v>
      </c>
      <c r="K1015" s="64">
        <v>26.055376919999997</v>
      </c>
      <c r="L1015" s="64">
        <f t="shared" si="16"/>
        <v>-0.42996508000000233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>
        <v>113</v>
      </c>
      <c r="I1016" s="63" t="s">
        <v>1304</v>
      </c>
      <c r="J1016" s="64">
        <v>41.149852000000003</v>
      </c>
      <c r="K1016" s="64">
        <v>16.00983776</v>
      </c>
      <c r="L1016" s="64">
        <f t="shared" si="16"/>
        <v>-25.140014240000003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>
        <v>114</v>
      </c>
      <c r="I1017" s="63" t="s">
        <v>1938</v>
      </c>
      <c r="J1017" s="64">
        <v>22.446581999999999</v>
      </c>
      <c r="K1017" s="64">
        <v>13.741744689999997</v>
      </c>
      <c r="L1017" s="64">
        <f t="shared" si="16"/>
        <v>-8.704837310000002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>
        <v>115</v>
      </c>
      <c r="I1018" s="78" t="s">
        <v>1939</v>
      </c>
      <c r="J1018" s="64">
        <v>22.155957999999998</v>
      </c>
      <c r="K1018" s="64">
        <v>9.5455562100000009</v>
      </c>
      <c r="L1018" s="64">
        <f t="shared" si="16"/>
        <v>-12.610401789999997</v>
      </c>
    </row>
    <row r="1019" spans="1:12" ht="15" x14ac:dyDescent="0.2">
      <c r="A1019" s="8"/>
      <c r="B1019" s="28"/>
      <c r="C1019" s="28"/>
      <c r="D1019" s="13"/>
      <c r="E1019" s="13"/>
      <c r="F1019" s="13"/>
      <c r="G1019" s="61"/>
      <c r="H1019" s="62">
        <v>116</v>
      </c>
      <c r="I1019" s="63" t="s">
        <v>1940</v>
      </c>
      <c r="J1019" s="64">
        <v>25.666112999999999</v>
      </c>
      <c r="K1019" s="64">
        <v>23.070614550000002</v>
      </c>
      <c r="L1019" s="64">
        <f t="shared" si="16"/>
        <v>-2.5954984499999973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>
        <v>119</v>
      </c>
      <c r="I1020" s="63" t="s">
        <v>1941</v>
      </c>
      <c r="J1020" s="64">
        <v>8.3837510000000002</v>
      </c>
      <c r="K1020" s="64">
        <v>8.2522407300000005</v>
      </c>
      <c r="L1020" s="64">
        <f t="shared" si="16"/>
        <v>-0.13151026999999971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/>
      <c r="H1021" s="62">
        <v>121</v>
      </c>
      <c r="I1021" s="63" t="s">
        <v>1942</v>
      </c>
      <c r="J1021" s="64">
        <v>11.190761999999999</v>
      </c>
      <c r="K1021" s="64">
        <v>11.291367429999999</v>
      </c>
      <c r="L1021" s="64">
        <f t="shared" si="16"/>
        <v>0.10060542999999988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>
        <v>122</v>
      </c>
      <c r="I1022" s="63" t="s">
        <v>1943</v>
      </c>
      <c r="J1022" s="64">
        <v>17.957436999999999</v>
      </c>
      <c r="K1022" s="64">
        <v>20.331435759999998</v>
      </c>
      <c r="L1022" s="64">
        <f t="shared" si="16"/>
        <v>2.3739987599999992</v>
      </c>
    </row>
    <row r="1023" spans="1:12" ht="15" x14ac:dyDescent="0.2">
      <c r="A1023" s="8"/>
      <c r="B1023" s="28"/>
      <c r="C1023" s="28"/>
      <c r="D1023" s="13"/>
      <c r="E1023" s="13"/>
      <c r="F1023" s="13"/>
      <c r="G1023" s="61"/>
      <c r="H1023" s="62">
        <v>123</v>
      </c>
      <c r="I1023" s="63" t="s">
        <v>1944</v>
      </c>
      <c r="J1023" s="64">
        <v>15.173081</v>
      </c>
      <c r="K1023" s="64">
        <v>15.177157870000002</v>
      </c>
      <c r="L1023" s="64">
        <f t="shared" si="16"/>
        <v>4.0768700000022307E-3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/>
      <c r="H1024" s="62">
        <v>124</v>
      </c>
      <c r="I1024" s="63" t="s">
        <v>1945</v>
      </c>
      <c r="J1024" s="64">
        <v>17.439447999999999</v>
      </c>
      <c r="K1024" s="64">
        <v>17.72379402</v>
      </c>
      <c r="L1024" s="64">
        <f t="shared" si="16"/>
        <v>0.28434602000000098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/>
      <c r="H1025" s="62">
        <v>125</v>
      </c>
      <c r="I1025" s="63" t="s">
        <v>1946</v>
      </c>
      <c r="J1025" s="64">
        <v>13.964149000000001</v>
      </c>
      <c r="K1025" s="64">
        <v>14.334568499999998</v>
      </c>
      <c r="L1025" s="64">
        <f t="shared" si="16"/>
        <v>0.37041949999999702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>
        <v>126</v>
      </c>
      <c r="I1026" s="63" t="s">
        <v>1947</v>
      </c>
      <c r="J1026" s="64">
        <v>11.655998</v>
      </c>
      <c r="K1026" s="64">
        <v>11.94698481</v>
      </c>
      <c r="L1026" s="64">
        <f t="shared" si="16"/>
        <v>0.29098680999999971</v>
      </c>
    </row>
    <row r="1027" spans="1:12" ht="15" x14ac:dyDescent="0.2">
      <c r="A1027" s="8"/>
      <c r="B1027" s="28"/>
      <c r="C1027" s="28"/>
      <c r="D1027" s="13"/>
      <c r="E1027" s="13"/>
      <c r="F1027" s="13"/>
      <c r="G1027" s="61"/>
      <c r="H1027" s="62">
        <v>127</v>
      </c>
      <c r="I1027" s="63" t="s">
        <v>1948</v>
      </c>
      <c r="J1027" s="64">
        <v>19.329571000000001</v>
      </c>
      <c r="K1027" s="64">
        <v>18.871418309999996</v>
      </c>
      <c r="L1027" s="64">
        <f t="shared" si="16"/>
        <v>-0.45815269000000569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/>
      <c r="H1028" s="62">
        <v>128</v>
      </c>
      <c r="I1028" s="63" t="s">
        <v>1949</v>
      </c>
      <c r="J1028" s="64">
        <v>16.361184000000002</v>
      </c>
      <c r="K1028" s="64">
        <v>17.39587105</v>
      </c>
      <c r="L1028" s="64">
        <f t="shared" si="16"/>
        <v>1.0346870499999987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>
        <v>130</v>
      </c>
      <c r="I1029" s="63" t="s">
        <v>1950</v>
      </c>
      <c r="J1029" s="64">
        <v>22.279449</v>
      </c>
      <c r="K1029" s="64">
        <v>22.536694760000007</v>
      </c>
      <c r="L1029" s="64">
        <f t="shared" si="16"/>
        <v>0.2572457600000071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>
        <v>131</v>
      </c>
      <c r="I1030" s="63" t="s">
        <v>1951</v>
      </c>
      <c r="J1030" s="64">
        <v>10.243539999999999</v>
      </c>
      <c r="K1030" s="64">
        <v>10.27636624</v>
      </c>
      <c r="L1030" s="64">
        <f t="shared" si="16"/>
        <v>3.282624000000034E-2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>
        <v>132</v>
      </c>
      <c r="I1031" s="63" t="s">
        <v>1952</v>
      </c>
      <c r="J1031" s="64">
        <v>38.273983000000001</v>
      </c>
      <c r="K1031" s="64">
        <v>38.201849029999991</v>
      </c>
      <c r="L1031" s="64">
        <f t="shared" si="16"/>
        <v>-7.2133970000010095E-2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>
        <v>133</v>
      </c>
      <c r="I1032" s="63" t="s">
        <v>1953</v>
      </c>
      <c r="J1032" s="64">
        <v>9.7950370000000007</v>
      </c>
      <c r="K1032" s="64">
        <v>10.416177980000002</v>
      </c>
      <c r="L1032" s="64">
        <f t="shared" si="16"/>
        <v>0.62114098000000162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>
        <v>134</v>
      </c>
      <c r="I1033" s="63" t="s">
        <v>1954</v>
      </c>
      <c r="J1033" s="64">
        <v>21.543445999999999</v>
      </c>
      <c r="K1033" s="64">
        <v>22.448409549999997</v>
      </c>
      <c r="L1033" s="64">
        <f t="shared" si="16"/>
        <v>0.90496354999999795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>
        <v>135</v>
      </c>
      <c r="I1034" s="63" t="s">
        <v>1955</v>
      </c>
      <c r="J1034" s="64">
        <v>20.510152000000001</v>
      </c>
      <c r="K1034" s="64">
        <v>21.833162079999997</v>
      </c>
      <c r="L1034" s="64">
        <f t="shared" ref="L1034:L1097" si="17">+K1034-J1034</f>
        <v>1.323010079999996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>
        <v>136</v>
      </c>
      <c r="I1035" s="63" t="s">
        <v>1956</v>
      </c>
      <c r="J1035" s="64">
        <v>23.803585000000002</v>
      </c>
      <c r="K1035" s="64">
        <v>25.677370089999997</v>
      </c>
      <c r="L1035" s="64">
        <f t="shared" si="17"/>
        <v>1.8737850899999948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>
        <v>137</v>
      </c>
      <c r="I1036" s="63" t="s">
        <v>1957</v>
      </c>
      <c r="J1036" s="64">
        <v>11.184808</v>
      </c>
      <c r="K1036" s="64">
        <v>11.862641960000001</v>
      </c>
      <c r="L1036" s="64">
        <f t="shared" si="17"/>
        <v>0.67783396000000096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>
        <v>138</v>
      </c>
      <c r="I1037" s="63" t="s">
        <v>1958</v>
      </c>
      <c r="J1037" s="64">
        <v>16.088721</v>
      </c>
      <c r="K1037" s="64">
        <v>17.284857589999998</v>
      </c>
      <c r="L1037" s="64">
        <f t="shared" si="17"/>
        <v>1.1961365899999983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>
        <v>139</v>
      </c>
      <c r="I1038" s="63" t="s">
        <v>1959</v>
      </c>
      <c r="J1038" s="64">
        <v>11.850063</v>
      </c>
      <c r="K1038" s="64">
        <v>12.168264510000002</v>
      </c>
      <c r="L1038" s="64">
        <f t="shared" si="17"/>
        <v>0.31820151000000152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>
        <v>140</v>
      </c>
      <c r="I1039" s="63" t="s">
        <v>1960</v>
      </c>
      <c r="J1039" s="64">
        <v>19.189482999999999</v>
      </c>
      <c r="K1039" s="64">
        <v>19.59415989</v>
      </c>
      <c r="L1039" s="64">
        <f t="shared" si="17"/>
        <v>0.40467689000000107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>
        <v>141</v>
      </c>
      <c r="I1040" s="63" t="s">
        <v>1961</v>
      </c>
      <c r="J1040" s="64">
        <v>12.87228</v>
      </c>
      <c r="K1040" s="64">
        <v>14.527079909999998</v>
      </c>
      <c r="L1040" s="64">
        <f t="shared" si="17"/>
        <v>1.6547999099999977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>
        <v>142</v>
      </c>
      <c r="I1041" s="63" t="s">
        <v>1962</v>
      </c>
      <c r="J1041" s="64">
        <v>11.629372999999999</v>
      </c>
      <c r="K1041" s="64">
        <v>13.004305580000002</v>
      </c>
      <c r="L1041" s="64">
        <f t="shared" si="17"/>
        <v>1.374932580000003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>
        <v>143</v>
      </c>
      <c r="I1042" s="63" t="s">
        <v>1963</v>
      </c>
      <c r="J1042" s="64">
        <v>15.978227</v>
      </c>
      <c r="K1042" s="64">
        <v>16.422429920000003</v>
      </c>
      <c r="L1042" s="64">
        <f t="shared" si="17"/>
        <v>0.44420292000000217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>
        <v>144</v>
      </c>
      <c r="I1043" s="63" t="s">
        <v>1964</v>
      </c>
      <c r="J1043" s="64">
        <v>12.167432</v>
      </c>
      <c r="K1043" s="64">
        <v>12.67932841</v>
      </c>
      <c r="L1043" s="64">
        <f t="shared" si="17"/>
        <v>0.5118964100000003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>
        <v>145</v>
      </c>
      <c r="I1044" s="63" t="s">
        <v>1965</v>
      </c>
      <c r="J1044" s="64">
        <v>15.51812</v>
      </c>
      <c r="K1044" s="64">
        <v>16.472776369999998</v>
      </c>
      <c r="L1044" s="64">
        <f t="shared" si="17"/>
        <v>0.95465636999999859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>
        <v>146</v>
      </c>
      <c r="I1045" s="63" t="s">
        <v>1966</v>
      </c>
      <c r="J1045" s="64">
        <v>13.091150000000001</v>
      </c>
      <c r="K1045" s="64">
        <v>13.618937979999998</v>
      </c>
      <c r="L1045" s="64">
        <f t="shared" si="17"/>
        <v>0.5277879799999976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>
        <v>147</v>
      </c>
      <c r="I1046" s="63" t="s">
        <v>1967</v>
      </c>
      <c r="J1046" s="64">
        <v>11.228768000000001</v>
      </c>
      <c r="K1046" s="64">
        <v>11.269144240000001</v>
      </c>
      <c r="L1046" s="64">
        <f t="shared" si="17"/>
        <v>4.0376240000000507E-2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>
        <v>148</v>
      </c>
      <c r="I1047" s="63" t="s">
        <v>1968</v>
      </c>
      <c r="J1047" s="64">
        <v>20.098756000000002</v>
      </c>
      <c r="K1047" s="64">
        <v>20.549081049999998</v>
      </c>
      <c r="L1047" s="64">
        <f t="shared" si="17"/>
        <v>0.45032504999999645</v>
      </c>
    </row>
    <row r="1048" spans="1:12" ht="15" x14ac:dyDescent="0.2">
      <c r="A1048" s="8"/>
      <c r="B1048" s="28"/>
      <c r="C1048" s="28"/>
      <c r="D1048" s="13"/>
      <c r="E1048" s="13"/>
      <c r="F1048" s="13"/>
      <c r="G1048" s="61"/>
      <c r="H1048" s="62">
        <v>149</v>
      </c>
      <c r="I1048" s="63" t="s">
        <v>1969</v>
      </c>
      <c r="J1048" s="64">
        <v>10.327731</v>
      </c>
      <c r="K1048" s="64">
        <v>10.874775360000003</v>
      </c>
      <c r="L1048" s="64">
        <f t="shared" si="17"/>
        <v>0.54704436000000278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>
        <v>150</v>
      </c>
      <c r="I1049" s="63" t="s">
        <v>1970</v>
      </c>
      <c r="J1049" s="64">
        <v>29.011514999999999</v>
      </c>
      <c r="K1049" s="64">
        <v>30.08071073</v>
      </c>
      <c r="L1049" s="64">
        <f t="shared" si="17"/>
        <v>1.0691957300000006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>
        <v>151</v>
      </c>
      <c r="I1050" s="63" t="s">
        <v>1971</v>
      </c>
      <c r="J1050" s="64">
        <v>14.671989999999999</v>
      </c>
      <c r="K1050" s="64">
        <v>15.386667090000001</v>
      </c>
      <c r="L1050" s="64">
        <f t="shared" si="17"/>
        <v>0.71467709000000212</v>
      </c>
    </row>
    <row r="1051" spans="1:12" ht="15" x14ac:dyDescent="0.2">
      <c r="A1051" s="8"/>
      <c r="B1051" s="28"/>
      <c r="C1051" s="28"/>
      <c r="D1051" s="13"/>
      <c r="E1051" s="13"/>
      <c r="F1051" s="13"/>
      <c r="G1051" s="61"/>
      <c r="H1051" s="62">
        <v>152</v>
      </c>
      <c r="I1051" s="63" t="s">
        <v>1972</v>
      </c>
      <c r="J1051" s="64">
        <v>11.33765</v>
      </c>
      <c r="K1051" s="64">
        <v>11.126540790000002</v>
      </c>
      <c r="L1051" s="64">
        <f t="shared" si="17"/>
        <v>-0.21110920999999827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>
        <v>400</v>
      </c>
      <c r="I1052" s="63" t="s">
        <v>1973</v>
      </c>
      <c r="J1052" s="64">
        <v>60.390053000000002</v>
      </c>
      <c r="K1052" s="64">
        <v>54.796409560000001</v>
      </c>
      <c r="L1052" s="64">
        <f t="shared" si="17"/>
        <v>-5.593643440000001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>
        <v>410</v>
      </c>
      <c r="I1053" s="63" t="s">
        <v>1601</v>
      </c>
      <c r="J1053" s="64">
        <v>12.954386</v>
      </c>
      <c r="K1053" s="64">
        <v>11.925520989999999</v>
      </c>
      <c r="L1053" s="64">
        <f t="shared" si="17"/>
        <v>-1.0288650100000005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>
        <v>411</v>
      </c>
      <c r="I1054" s="63" t="s">
        <v>1974</v>
      </c>
      <c r="J1054" s="64">
        <v>52.606706000000003</v>
      </c>
      <c r="K1054" s="64">
        <v>12.32187214</v>
      </c>
      <c r="L1054" s="64">
        <f t="shared" si="17"/>
        <v>-40.284833860000006</v>
      </c>
    </row>
    <row r="1055" spans="1:12" ht="30" x14ac:dyDescent="0.2">
      <c r="A1055" s="8"/>
      <c r="B1055" s="28"/>
      <c r="C1055" s="28"/>
      <c r="D1055" s="13"/>
      <c r="E1055" s="13"/>
      <c r="F1055" s="13"/>
      <c r="G1055" s="61"/>
      <c r="H1055" s="62">
        <v>413</v>
      </c>
      <c r="I1055" s="63" t="s">
        <v>1975</v>
      </c>
      <c r="J1055" s="64">
        <v>22.024549</v>
      </c>
      <c r="K1055" s="64">
        <v>10.853074639999999</v>
      </c>
      <c r="L1055" s="64">
        <f t="shared" si="17"/>
        <v>-11.171474360000001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>
        <v>414</v>
      </c>
      <c r="I1056" s="63" t="s">
        <v>1976</v>
      </c>
      <c r="J1056" s="64">
        <v>3.0220050000000001</v>
      </c>
      <c r="K1056" s="64">
        <v>2.1581752400000003</v>
      </c>
      <c r="L1056" s="64">
        <f t="shared" si="17"/>
        <v>-0.86382975999999978</v>
      </c>
    </row>
    <row r="1057" spans="1:12" ht="15" x14ac:dyDescent="0.2">
      <c r="A1057" s="8"/>
      <c r="B1057" s="28"/>
      <c r="C1057" s="28"/>
      <c r="D1057" s="13"/>
      <c r="E1057" s="13"/>
      <c r="F1057" s="13"/>
      <c r="G1057" s="61"/>
      <c r="H1057" s="62">
        <v>500</v>
      </c>
      <c r="I1057" s="63" t="s">
        <v>1303</v>
      </c>
      <c r="J1057" s="64">
        <v>11.281846</v>
      </c>
      <c r="K1057" s="64">
        <v>10.724089259999998</v>
      </c>
      <c r="L1057" s="64">
        <f t="shared" si="17"/>
        <v>-0.55775674000000208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>
        <v>510</v>
      </c>
      <c r="I1058" s="63" t="s">
        <v>1977</v>
      </c>
      <c r="J1058" s="64">
        <v>230.652108</v>
      </c>
      <c r="K1058" s="64">
        <v>290.01171883999996</v>
      </c>
      <c r="L1058" s="64">
        <f t="shared" si="17"/>
        <v>59.359610839999959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>
        <v>511</v>
      </c>
      <c r="I1059" s="63" t="s">
        <v>1379</v>
      </c>
      <c r="J1059" s="64">
        <v>33.392209999999999</v>
      </c>
      <c r="K1059" s="64">
        <v>33.54385825</v>
      </c>
      <c r="L1059" s="64">
        <f t="shared" si="17"/>
        <v>0.15164825000000093</v>
      </c>
    </row>
    <row r="1060" spans="1:12" ht="15" x14ac:dyDescent="0.2">
      <c r="A1060" s="8"/>
      <c r="B1060" s="28"/>
      <c r="C1060" s="28"/>
      <c r="D1060" s="13"/>
      <c r="E1060" s="13"/>
      <c r="F1060" s="13"/>
      <c r="G1060" s="61"/>
      <c r="H1060" s="62">
        <v>512</v>
      </c>
      <c r="I1060" s="63" t="s">
        <v>1600</v>
      </c>
      <c r="J1060" s="64">
        <v>217.58018999999999</v>
      </c>
      <c r="K1060" s="64">
        <v>393.84857505000002</v>
      </c>
      <c r="L1060" s="64">
        <f t="shared" si="17"/>
        <v>176.26838505000003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>
        <v>513</v>
      </c>
      <c r="I1061" s="63" t="s">
        <v>1978</v>
      </c>
      <c r="J1061" s="64">
        <v>77.357125999999994</v>
      </c>
      <c r="K1061" s="64">
        <v>117.95912718999999</v>
      </c>
      <c r="L1061" s="64">
        <f t="shared" si="17"/>
        <v>40.602001189999996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>
        <v>600</v>
      </c>
      <c r="I1062" s="63" t="s">
        <v>1979</v>
      </c>
      <c r="J1062" s="64">
        <v>19.165419</v>
      </c>
      <c r="K1062" s="64">
        <v>15.776285080000003</v>
      </c>
      <c r="L1062" s="64">
        <f t="shared" si="17"/>
        <v>-3.3891339199999972</v>
      </c>
    </row>
    <row r="1063" spans="1:12" ht="15" x14ac:dyDescent="0.2">
      <c r="A1063" s="8"/>
      <c r="B1063" s="28"/>
      <c r="C1063" s="28"/>
      <c r="D1063" s="13"/>
      <c r="E1063" s="13"/>
      <c r="F1063" s="13"/>
      <c r="G1063" s="61"/>
      <c r="H1063" s="62">
        <v>610</v>
      </c>
      <c r="I1063" s="63" t="s">
        <v>1980</v>
      </c>
      <c r="J1063" s="64">
        <v>7.8794760000000004</v>
      </c>
      <c r="K1063" s="64">
        <v>6.7184204599999999</v>
      </c>
      <c r="L1063" s="64">
        <f t="shared" si="17"/>
        <v>-1.1610555400000004</v>
      </c>
    </row>
    <row r="1064" spans="1:12" ht="30" x14ac:dyDescent="0.2">
      <c r="A1064" s="8"/>
      <c r="B1064" s="28"/>
      <c r="C1064" s="28"/>
      <c r="D1064" s="13"/>
      <c r="E1064" s="13"/>
      <c r="F1064" s="13"/>
      <c r="G1064" s="61"/>
      <c r="H1064" s="62">
        <v>611</v>
      </c>
      <c r="I1064" s="63" t="s">
        <v>1981</v>
      </c>
      <c r="J1064" s="64">
        <v>13.064595000000001</v>
      </c>
      <c r="K1064" s="64">
        <v>11.96244708</v>
      </c>
      <c r="L1064" s="64">
        <f t="shared" si="17"/>
        <v>-1.1021479200000002</v>
      </c>
    </row>
    <row r="1065" spans="1:12" ht="15" x14ac:dyDescent="0.2">
      <c r="A1065" s="8"/>
      <c r="B1065" s="28"/>
      <c r="C1065" s="28"/>
      <c r="D1065" s="13"/>
      <c r="E1065" s="13"/>
      <c r="F1065" s="13"/>
      <c r="G1065" s="61"/>
      <c r="H1065" s="62">
        <v>612</v>
      </c>
      <c r="I1065" s="63" t="s">
        <v>1982</v>
      </c>
      <c r="J1065" s="64">
        <v>9.2264649999999993</v>
      </c>
      <c r="K1065" s="64">
        <v>9.5719832599999979</v>
      </c>
      <c r="L1065" s="64">
        <f t="shared" si="17"/>
        <v>0.34551825999999863</v>
      </c>
    </row>
    <row r="1066" spans="1:12" ht="15" x14ac:dyDescent="0.2">
      <c r="A1066" s="8"/>
      <c r="B1066" s="28"/>
      <c r="C1066" s="28"/>
      <c r="D1066" s="13"/>
      <c r="E1066" s="13"/>
      <c r="F1066" s="13"/>
      <c r="G1066" s="61"/>
      <c r="H1066" s="62">
        <v>614</v>
      </c>
      <c r="I1066" s="63" t="s">
        <v>1983</v>
      </c>
      <c r="J1066" s="64">
        <v>13.526475</v>
      </c>
      <c r="K1066" s="64">
        <v>3.8716485600000001</v>
      </c>
      <c r="L1066" s="64">
        <f t="shared" si="17"/>
        <v>-9.654826439999999</v>
      </c>
    </row>
    <row r="1067" spans="1:12" ht="15" x14ac:dyDescent="0.2">
      <c r="A1067" s="8"/>
      <c r="B1067" s="28"/>
      <c r="C1067" s="28"/>
      <c r="D1067" s="13"/>
      <c r="E1067" s="13"/>
      <c r="F1067" s="13"/>
      <c r="G1067" s="61"/>
      <c r="H1067" s="62">
        <v>700</v>
      </c>
      <c r="I1067" s="63" t="s">
        <v>1984</v>
      </c>
      <c r="J1067" s="64">
        <v>44.761744</v>
      </c>
      <c r="K1067" s="64">
        <v>16.258719240000001</v>
      </c>
      <c r="L1067" s="64">
        <f t="shared" si="17"/>
        <v>-28.503024759999999</v>
      </c>
    </row>
    <row r="1068" spans="1:12" ht="30" x14ac:dyDescent="0.2">
      <c r="A1068" s="8"/>
      <c r="B1068" s="28"/>
      <c r="C1068" s="28"/>
      <c r="D1068" s="13"/>
      <c r="E1068" s="13"/>
      <c r="F1068" s="13"/>
      <c r="G1068" s="61"/>
      <c r="H1068" s="62">
        <v>710</v>
      </c>
      <c r="I1068" s="63" t="s">
        <v>1985</v>
      </c>
      <c r="J1068" s="64">
        <v>59.711061999999998</v>
      </c>
      <c r="K1068" s="64">
        <v>35.060531919999995</v>
      </c>
      <c r="L1068" s="64">
        <f t="shared" si="17"/>
        <v>-24.650530080000003</v>
      </c>
    </row>
    <row r="1069" spans="1:12" ht="15" x14ac:dyDescent="0.2">
      <c r="A1069" s="8"/>
      <c r="B1069" s="28"/>
      <c r="C1069" s="28"/>
      <c r="D1069" s="13"/>
      <c r="E1069" s="13"/>
      <c r="F1069" s="13"/>
      <c r="G1069" s="61"/>
      <c r="H1069" s="62">
        <v>711</v>
      </c>
      <c r="I1069" s="63" t="s">
        <v>1986</v>
      </c>
      <c r="J1069" s="64">
        <v>34.510126</v>
      </c>
      <c r="K1069" s="64">
        <v>33.670170620000007</v>
      </c>
      <c r="L1069" s="64">
        <f t="shared" si="17"/>
        <v>-0.83995537999999215</v>
      </c>
    </row>
    <row r="1070" spans="1:12" ht="15" x14ac:dyDescent="0.2">
      <c r="A1070" s="8"/>
      <c r="B1070" s="28"/>
      <c r="C1070" s="28"/>
      <c r="D1070" s="13"/>
      <c r="E1070" s="13"/>
      <c r="F1070" s="13"/>
      <c r="G1070" s="61"/>
      <c r="H1070" s="62">
        <v>712</v>
      </c>
      <c r="I1070" s="63" t="s">
        <v>1987</v>
      </c>
      <c r="J1070" s="64">
        <v>43.269021000000002</v>
      </c>
      <c r="K1070" s="64">
        <v>41.545311950000013</v>
      </c>
      <c r="L1070" s="64">
        <f t="shared" si="17"/>
        <v>-1.7237090499999894</v>
      </c>
    </row>
    <row r="1071" spans="1:12" ht="15" x14ac:dyDescent="0.2">
      <c r="A1071" s="8"/>
      <c r="B1071" s="28"/>
      <c r="C1071" s="28"/>
      <c r="D1071" s="13"/>
      <c r="E1071" s="13"/>
      <c r="F1071" s="13"/>
      <c r="G1071" s="61"/>
      <c r="H1071" s="62">
        <v>713</v>
      </c>
      <c r="I1071" s="63" t="s">
        <v>1988</v>
      </c>
      <c r="J1071" s="64">
        <v>252.54042699999999</v>
      </c>
      <c r="K1071" s="64">
        <v>40.798383460000011</v>
      </c>
      <c r="L1071" s="64">
        <f t="shared" si="17"/>
        <v>-211.74204354</v>
      </c>
    </row>
    <row r="1072" spans="1:12" ht="30" x14ac:dyDescent="0.2">
      <c r="A1072" s="8"/>
      <c r="B1072" s="28"/>
      <c r="C1072" s="28"/>
      <c r="D1072" s="13"/>
      <c r="E1072" s="13"/>
      <c r="F1072" s="13"/>
      <c r="G1072" s="61"/>
      <c r="H1072" s="62">
        <v>714</v>
      </c>
      <c r="I1072" s="63" t="s">
        <v>1989</v>
      </c>
      <c r="J1072" s="64">
        <v>48.47954</v>
      </c>
      <c r="K1072" s="64">
        <v>27.289169409999996</v>
      </c>
      <c r="L1072" s="64">
        <f t="shared" si="17"/>
        <v>-21.190370590000004</v>
      </c>
    </row>
    <row r="1073" spans="1:12" ht="30" x14ac:dyDescent="0.2">
      <c r="A1073" s="8"/>
      <c r="B1073" s="28"/>
      <c r="C1073" s="28"/>
      <c r="D1073" s="13"/>
      <c r="E1073" s="13"/>
      <c r="F1073" s="13"/>
      <c r="G1073" s="61"/>
      <c r="H1073" s="62">
        <v>715</v>
      </c>
      <c r="I1073" s="63" t="s">
        <v>1990</v>
      </c>
      <c r="J1073" s="64">
        <v>27.543790000000001</v>
      </c>
      <c r="K1073" s="64">
        <v>19.550650519999994</v>
      </c>
      <c r="L1073" s="64">
        <f t="shared" si="17"/>
        <v>-7.9931394800000071</v>
      </c>
    </row>
    <row r="1074" spans="1:12" ht="15" x14ac:dyDescent="0.2">
      <c r="A1074" s="8"/>
      <c r="B1074" s="28"/>
      <c r="C1074" s="28"/>
      <c r="D1074" s="13"/>
      <c r="E1074" s="13"/>
      <c r="F1074" s="13"/>
      <c r="G1074" s="61" t="s">
        <v>42</v>
      </c>
      <c r="H1074" s="62"/>
      <c r="I1074" s="63"/>
      <c r="J1074" s="64">
        <v>25764.094184000001</v>
      </c>
      <c r="K1074" s="64">
        <v>31627.003869579996</v>
      </c>
      <c r="L1074" s="64">
        <f t="shared" si="17"/>
        <v>5862.9096855799944</v>
      </c>
    </row>
    <row r="1075" spans="1:12" ht="15" x14ac:dyDescent="0.2">
      <c r="A1075" s="8"/>
      <c r="B1075" s="28"/>
      <c r="C1075" s="28"/>
      <c r="D1075" s="13"/>
      <c r="E1075" s="13"/>
      <c r="F1075" s="13"/>
      <c r="G1075" s="61"/>
      <c r="H1075" s="62" t="s">
        <v>82</v>
      </c>
      <c r="I1075" s="63" t="s">
        <v>291</v>
      </c>
      <c r="J1075" s="64">
        <v>23727.238433999999</v>
      </c>
      <c r="K1075" s="64">
        <v>29277.374731099993</v>
      </c>
      <c r="L1075" s="64">
        <f t="shared" si="17"/>
        <v>5550.1362970999944</v>
      </c>
    </row>
    <row r="1076" spans="1:12" ht="15" x14ac:dyDescent="0.2">
      <c r="A1076" s="8"/>
      <c r="B1076" s="28"/>
      <c r="C1076" s="28"/>
      <c r="D1076" s="13"/>
      <c r="E1076" s="13"/>
      <c r="F1076" s="13"/>
      <c r="G1076" s="61"/>
      <c r="H1076" s="62" t="s">
        <v>94</v>
      </c>
      <c r="I1076" s="63" t="s">
        <v>292</v>
      </c>
      <c r="J1076" s="64">
        <v>796.16337199999998</v>
      </c>
      <c r="K1076" s="64">
        <v>880.85087939000016</v>
      </c>
      <c r="L1076" s="64">
        <f t="shared" si="17"/>
        <v>84.687507390000178</v>
      </c>
    </row>
    <row r="1077" spans="1:12" ht="15" x14ac:dyDescent="0.2">
      <c r="A1077" s="8"/>
      <c r="B1077" s="28"/>
      <c r="C1077" s="28"/>
      <c r="D1077" s="13"/>
      <c r="E1077" s="13"/>
      <c r="F1077" s="13"/>
      <c r="G1077" s="61"/>
      <c r="H1077" s="62" t="s">
        <v>47</v>
      </c>
      <c r="I1077" s="63" t="s">
        <v>293</v>
      </c>
      <c r="J1077" s="64">
        <v>843.55310599999996</v>
      </c>
      <c r="K1077" s="64">
        <v>1010.1362837900003</v>
      </c>
      <c r="L1077" s="64">
        <f t="shared" si="17"/>
        <v>166.58317779000038</v>
      </c>
    </row>
    <row r="1078" spans="1:12" ht="30" x14ac:dyDescent="0.2">
      <c r="A1078" s="8"/>
      <c r="B1078" s="28"/>
      <c r="C1078" s="28"/>
      <c r="D1078" s="13"/>
      <c r="E1078" s="13"/>
      <c r="F1078" s="13"/>
      <c r="G1078" s="61"/>
      <c r="H1078" s="62" t="s">
        <v>49</v>
      </c>
      <c r="I1078" s="63" t="s">
        <v>294</v>
      </c>
      <c r="J1078" s="64">
        <v>397.13927200000001</v>
      </c>
      <c r="K1078" s="64">
        <v>458.64197530000018</v>
      </c>
      <c r="L1078" s="64">
        <f t="shared" si="17"/>
        <v>61.502703300000178</v>
      </c>
    </row>
    <row r="1079" spans="1:12" ht="15" x14ac:dyDescent="0.2">
      <c r="A1079" s="8"/>
      <c r="B1079" s="28"/>
      <c r="C1079" s="28"/>
      <c r="D1079" s="13"/>
      <c r="E1079" s="13"/>
      <c r="F1079" s="13"/>
      <c r="G1079" s="61" t="s">
        <v>76</v>
      </c>
      <c r="H1079" s="62"/>
      <c r="I1079" s="63"/>
      <c r="J1079" s="64">
        <v>3160.3494219999998</v>
      </c>
      <c r="K1079" s="64">
        <v>3262.5984119099976</v>
      </c>
      <c r="L1079" s="64">
        <f t="shared" si="17"/>
        <v>102.24898990999782</v>
      </c>
    </row>
    <row r="1080" spans="1:12" ht="15" x14ac:dyDescent="0.2">
      <c r="A1080" s="8"/>
      <c r="B1080" s="28"/>
      <c r="C1080" s="28"/>
      <c r="D1080" s="13"/>
      <c r="E1080" s="13"/>
      <c r="F1080" s="13"/>
      <c r="G1080" s="61"/>
      <c r="H1080" s="62" t="s">
        <v>295</v>
      </c>
      <c r="I1080" s="63" t="s">
        <v>296</v>
      </c>
      <c r="J1080" s="64">
        <v>2765.2270330000001</v>
      </c>
      <c r="K1080" s="64">
        <v>2888.7400869499975</v>
      </c>
      <c r="L1080" s="64">
        <f t="shared" si="17"/>
        <v>123.51305394999736</v>
      </c>
    </row>
    <row r="1081" spans="1:12" ht="15" x14ac:dyDescent="0.2">
      <c r="A1081" s="8"/>
      <c r="B1081" s="28"/>
      <c r="C1081" s="28"/>
      <c r="D1081" s="13"/>
      <c r="E1081" s="13"/>
      <c r="F1081" s="13"/>
      <c r="G1081" s="61"/>
      <c r="H1081" s="62" t="s">
        <v>297</v>
      </c>
      <c r="I1081" s="63" t="s">
        <v>298</v>
      </c>
      <c r="J1081" s="64">
        <v>224.35611599999999</v>
      </c>
      <c r="K1081" s="64">
        <v>221.08239321000011</v>
      </c>
      <c r="L1081" s="64">
        <f t="shared" si="17"/>
        <v>-3.27372278999988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 t="s">
        <v>299</v>
      </c>
      <c r="I1082" s="63" t="s">
        <v>300</v>
      </c>
      <c r="J1082" s="64">
        <v>170.76627300000001</v>
      </c>
      <c r="K1082" s="64">
        <v>152.77593174999993</v>
      </c>
      <c r="L1082" s="64">
        <f t="shared" si="17"/>
        <v>-17.990341250000085</v>
      </c>
    </row>
    <row r="1083" spans="1:12" ht="15" x14ac:dyDescent="0.2">
      <c r="A1083" s="8"/>
      <c r="B1083" s="28"/>
      <c r="C1083" s="28"/>
      <c r="D1083" s="13"/>
      <c r="E1083" s="29">
        <v>17</v>
      </c>
      <c r="F1083" s="30" t="s">
        <v>301</v>
      </c>
      <c r="G1083" s="31"/>
      <c r="H1083" s="32"/>
      <c r="I1083" s="33"/>
      <c r="J1083" s="34">
        <v>15351.082687</v>
      </c>
      <c r="K1083" s="34">
        <v>15372.797352330002</v>
      </c>
      <c r="L1083" s="34">
        <f t="shared" si="17"/>
        <v>21.71466533000239</v>
      </c>
    </row>
    <row r="1084" spans="1:12" ht="15" x14ac:dyDescent="0.2">
      <c r="A1084" s="8"/>
      <c r="B1084" s="28"/>
      <c r="C1084" s="28"/>
      <c r="D1084" s="13"/>
      <c r="E1084" s="13"/>
      <c r="F1084" s="13"/>
      <c r="G1084" s="61" t="s">
        <v>2</v>
      </c>
      <c r="H1084" s="62"/>
      <c r="I1084" s="63"/>
      <c r="J1084" s="64">
        <v>14730.422016</v>
      </c>
      <c r="K1084" s="64">
        <v>14843.719303190001</v>
      </c>
      <c r="L1084" s="64">
        <f t="shared" si="17"/>
        <v>113.29728719000013</v>
      </c>
    </row>
    <row r="1085" spans="1:12" ht="15" x14ac:dyDescent="0.2">
      <c r="A1085" s="8"/>
      <c r="B1085" s="28"/>
      <c r="C1085" s="28"/>
      <c r="D1085" s="13"/>
      <c r="E1085" s="13"/>
      <c r="F1085" s="13"/>
      <c r="G1085" s="61"/>
      <c r="H1085" s="62">
        <v>100</v>
      </c>
      <c r="I1085" s="63" t="s">
        <v>301</v>
      </c>
      <c r="J1085" s="64">
        <v>183.77675099999999</v>
      </c>
      <c r="K1085" s="64">
        <v>184.86852429999999</v>
      </c>
      <c r="L1085" s="64">
        <f t="shared" si="17"/>
        <v>1.0917732999999998</v>
      </c>
    </row>
    <row r="1086" spans="1:12" ht="15" x14ac:dyDescent="0.2">
      <c r="A1086" s="8"/>
      <c r="B1086" s="28"/>
      <c r="C1086" s="28"/>
      <c r="D1086" s="13"/>
      <c r="E1086" s="13"/>
      <c r="F1086" s="13"/>
      <c r="G1086" s="61"/>
      <c r="H1086" s="62">
        <v>101</v>
      </c>
      <c r="I1086" s="63" t="s">
        <v>1991</v>
      </c>
      <c r="J1086" s="64">
        <v>25.005396999999999</v>
      </c>
      <c r="K1086" s="64">
        <v>25.929270719999995</v>
      </c>
      <c r="L1086" s="64">
        <f t="shared" si="17"/>
        <v>0.92387371999999601</v>
      </c>
    </row>
    <row r="1087" spans="1:12" ht="30" x14ac:dyDescent="0.2">
      <c r="A1087" s="8"/>
      <c r="B1087" s="28"/>
      <c r="C1087" s="28"/>
      <c r="D1087" s="13"/>
      <c r="E1087" s="13"/>
      <c r="F1087" s="13"/>
      <c r="G1087" s="61"/>
      <c r="H1087" s="62">
        <v>103</v>
      </c>
      <c r="I1087" s="63" t="s">
        <v>1992</v>
      </c>
      <c r="J1087" s="64">
        <v>53.139834999999998</v>
      </c>
      <c r="K1087" s="64">
        <v>48.786748530000004</v>
      </c>
      <c r="L1087" s="64">
        <f t="shared" si="17"/>
        <v>-4.3530864699999938</v>
      </c>
    </row>
    <row r="1088" spans="1:12" ht="15" x14ac:dyDescent="0.2">
      <c r="A1088" s="8"/>
      <c r="B1088" s="28"/>
      <c r="C1088" s="28"/>
      <c r="D1088" s="13"/>
      <c r="E1088" s="13"/>
      <c r="F1088" s="13"/>
      <c r="G1088" s="61"/>
      <c r="H1088" s="62">
        <v>110</v>
      </c>
      <c r="I1088" s="63" t="s">
        <v>1400</v>
      </c>
      <c r="J1088" s="64">
        <v>67.797712000000004</v>
      </c>
      <c r="K1088" s="64">
        <v>72.926887960000002</v>
      </c>
      <c r="L1088" s="64">
        <f t="shared" si="17"/>
        <v>5.1291759599999978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>
        <v>112</v>
      </c>
      <c r="I1089" s="63" t="s">
        <v>1304</v>
      </c>
      <c r="J1089" s="64">
        <v>65.808522999999994</v>
      </c>
      <c r="K1089" s="64">
        <v>66.177706959999995</v>
      </c>
      <c r="L1089" s="64">
        <f t="shared" si="17"/>
        <v>0.36918396000000087</v>
      </c>
    </row>
    <row r="1090" spans="1:12" ht="15" x14ac:dyDescent="0.2">
      <c r="A1090" s="8"/>
      <c r="B1090" s="28"/>
      <c r="C1090" s="28"/>
      <c r="D1090" s="13"/>
      <c r="E1090" s="13"/>
      <c r="F1090" s="13"/>
      <c r="G1090" s="61"/>
      <c r="H1090" s="62">
        <v>120</v>
      </c>
      <c r="I1090" s="63" t="s">
        <v>1993</v>
      </c>
      <c r="J1090" s="64">
        <v>3149.039385</v>
      </c>
      <c r="K1090" s="64">
        <v>2893.533962380001</v>
      </c>
      <c r="L1090" s="64">
        <f t="shared" si="17"/>
        <v>-255.50542261999908</v>
      </c>
    </row>
    <row r="1091" spans="1:12" ht="15" x14ac:dyDescent="0.2">
      <c r="A1091" s="8"/>
      <c r="B1091" s="28"/>
      <c r="C1091" s="28"/>
      <c r="D1091" s="13"/>
      <c r="E1091" s="13"/>
      <c r="F1091" s="13"/>
      <c r="G1091" s="61"/>
      <c r="H1091" s="62">
        <v>121</v>
      </c>
      <c r="I1091" s="63" t="s">
        <v>1994</v>
      </c>
      <c r="J1091" s="64">
        <v>16.32948</v>
      </c>
      <c r="K1091" s="64">
        <v>16.300976870000003</v>
      </c>
      <c r="L1091" s="64">
        <f t="shared" si="17"/>
        <v>-2.8503129999997157E-2</v>
      </c>
    </row>
    <row r="1092" spans="1:12" ht="30" x14ac:dyDescent="0.2">
      <c r="A1092" s="8"/>
      <c r="B1092" s="28"/>
      <c r="C1092" s="28"/>
      <c r="D1092" s="13"/>
      <c r="E1092" s="13"/>
      <c r="F1092" s="13"/>
      <c r="G1092" s="61"/>
      <c r="H1092" s="62">
        <v>122</v>
      </c>
      <c r="I1092" s="63" t="s">
        <v>1995</v>
      </c>
      <c r="J1092" s="64">
        <v>20.009702000000001</v>
      </c>
      <c r="K1092" s="64">
        <v>19.76566927</v>
      </c>
      <c r="L1092" s="64">
        <f t="shared" si="17"/>
        <v>-0.2440327300000007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>
        <v>123</v>
      </c>
      <c r="I1093" s="63" t="s">
        <v>1996</v>
      </c>
      <c r="J1093" s="64">
        <v>14.301133999999999</v>
      </c>
      <c r="K1093" s="64">
        <v>14.203892459999999</v>
      </c>
      <c r="L1093" s="64">
        <f t="shared" si="17"/>
        <v>-9.7241540000000626E-2</v>
      </c>
    </row>
    <row r="1094" spans="1:12" ht="15" x14ac:dyDescent="0.2">
      <c r="A1094" s="8"/>
      <c r="B1094" s="28"/>
      <c r="C1094" s="28"/>
      <c r="D1094" s="13"/>
      <c r="E1094" s="13"/>
      <c r="F1094" s="13"/>
      <c r="G1094" s="61"/>
      <c r="H1094" s="62">
        <v>124</v>
      </c>
      <c r="I1094" s="63" t="s">
        <v>1997</v>
      </c>
      <c r="J1094" s="64">
        <v>60.390740000000001</v>
      </c>
      <c r="K1094" s="64">
        <v>60.591663830000009</v>
      </c>
      <c r="L1094" s="64">
        <f t="shared" si="17"/>
        <v>0.2009238300000078</v>
      </c>
    </row>
    <row r="1095" spans="1:12" ht="30" x14ac:dyDescent="0.2">
      <c r="A1095" s="8"/>
      <c r="B1095" s="28"/>
      <c r="C1095" s="28"/>
      <c r="D1095" s="13"/>
      <c r="E1095" s="13"/>
      <c r="F1095" s="13"/>
      <c r="G1095" s="61"/>
      <c r="H1095" s="62">
        <v>125</v>
      </c>
      <c r="I1095" s="63" t="s">
        <v>1998</v>
      </c>
      <c r="J1095" s="64">
        <v>13.387523</v>
      </c>
      <c r="K1095" s="64">
        <v>13.263250040000001</v>
      </c>
      <c r="L1095" s="64">
        <f t="shared" si="17"/>
        <v>-0.12427295999999899</v>
      </c>
    </row>
    <row r="1096" spans="1:12" ht="30" x14ac:dyDescent="0.2">
      <c r="A1096" s="8"/>
      <c r="B1096" s="28"/>
      <c r="C1096" s="28"/>
      <c r="D1096" s="13"/>
      <c r="E1096" s="13"/>
      <c r="F1096" s="13"/>
      <c r="G1096" s="61"/>
      <c r="H1096" s="62">
        <v>129</v>
      </c>
      <c r="I1096" s="63" t="s">
        <v>1999</v>
      </c>
      <c r="J1096" s="64">
        <v>7.8111139999999999</v>
      </c>
      <c r="K1096" s="64">
        <v>7.7351827899999996</v>
      </c>
      <c r="L1096" s="64">
        <f t="shared" si="17"/>
        <v>-7.5931210000000249E-2</v>
      </c>
    </row>
    <row r="1097" spans="1:12" ht="30" x14ac:dyDescent="0.2">
      <c r="A1097" s="8"/>
      <c r="B1097" s="28"/>
      <c r="C1097" s="28"/>
      <c r="D1097" s="13"/>
      <c r="E1097" s="13"/>
      <c r="F1097" s="13"/>
      <c r="G1097" s="61"/>
      <c r="H1097" s="62">
        <v>130</v>
      </c>
      <c r="I1097" s="63" t="s">
        <v>2000</v>
      </c>
      <c r="J1097" s="64">
        <v>56.148052</v>
      </c>
      <c r="K1097" s="64">
        <v>53.638761330000001</v>
      </c>
      <c r="L1097" s="64">
        <f t="shared" si="17"/>
        <v>-2.5092906699999986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>
        <v>131</v>
      </c>
      <c r="I1098" s="63" t="s">
        <v>2001</v>
      </c>
      <c r="J1098" s="64">
        <v>16.238374</v>
      </c>
      <c r="K1098" s="64">
        <v>16.182877920000003</v>
      </c>
      <c r="L1098" s="64">
        <f t="shared" ref="L1098:L1161" si="18">+K1098-J1098</f>
        <v>-5.5496079999997505E-2</v>
      </c>
    </row>
    <row r="1099" spans="1:12" ht="30" x14ac:dyDescent="0.2">
      <c r="A1099" s="8"/>
      <c r="B1099" s="28"/>
      <c r="C1099" s="28"/>
      <c r="D1099" s="13"/>
      <c r="E1099" s="13"/>
      <c r="F1099" s="13"/>
      <c r="G1099" s="61"/>
      <c r="H1099" s="62">
        <v>132</v>
      </c>
      <c r="I1099" s="63" t="s">
        <v>2002</v>
      </c>
      <c r="J1099" s="64">
        <v>27.243036</v>
      </c>
      <c r="K1099" s="64">
        <v>22.684938479999996</v>
      </c>
      <c r="L1099" s="64">
        <f t="shared" si="18"/>
        <v>-4.558097520000004</v>
      </c>
    </row>
    <row r="1100" spans="1:12" ht="15" x14ac:dyDescent="0.2">
      <c r="A1100" s="8"/>
      <c r="B1100" s="28"/>
      <c r="C1100" s="28"/>
      <c r="D1100" s="13"/>
      <c r="E1100" s="13"/>
      <c r="F1100" s="13"/>
      <c r="G1100" s="61"/>
      <c r="H1100" s="62">
        <v>133</v>
      </c>
      <c r="I1100" s="63" t="s">
        <v>2003</v>
      </c>
      <c r="J1100" s="64">
        <v>27.892989</v>
      </c>
      <c r="K1100" s="64">
        <v>24.359886090000003</v>
      </c>
      <c r="L1100" s="64">
        <f t="shared" si="18"/>
        <v>-3.5331029099999967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>
        <v>134</v>
      </c>
      <c r="I1101" s="63" t="s">
        <v>2004</v>
      </c>
      <c r="J1101" s="64">
        <v>379.83547900000002</v>
      </c>
      <c r="K1101" s="64">
        <v>334.05959108999997</v>
      </c>
      <c r="L1101" s="64">
        <f t="shared" si="18"/>
        <v>-45.775887910000051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>
        <v>140</v>
      </c>
      <c r="I1102" s="63" t="s">
        <v>2005</v>
      </c>
      <c r="J1102" s="64">
        <v>1025.5676149999999</v>
      </c>
      <c r="K1102" s="64">
        <v>1013.6114115399998</v>
      </c>
      <c r="L1102" s="64">
        <f t="shared" si="18"/>
        <v>-11.956203460000097</v>
      </c>
    </row>
    <row r="1103" spans="1:12" ht="15" x14ac:dyDescent="0.2">
      <c r="A1103" s="8"/>
      <c r="B1103" s="28"/>
      <c r="C1103" s="28"/>
      <c r="D1103" s="13"/>
      <c r="E1103" s="13"/>
      <c r="F1103" s="13"/>
      <c r="G1103" s="61"/>
      <c r="H1103" s="62">
        <v>141</v>
      </c>
      <c r="I1103" s="63" t="s">
        <v>2006</v>
      </c>
      <c r="J1103" s="64">
        <v>9.1703709999999994</v>
      </c>
      <c r="K1103" s="64">
        <v>8.8437491700000006</v>
      </c>
      <c r="L1103" s="64">
        <f t="shared" si="18"/>
        <v>-0.32662182999999878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>
        <v>142</v>
      </c>
      <c r="I1104" s="63" t="s">
        <v>2007</v>
      </c>
      <c r="J1104" s="64">
        <v>8.6281669999999995</v>
      </c>
      <c r="K1104" s="64">
        <v>6.8951112099999996</v>
      </c>
      <c r="L1104" s="64">
        <f t="shared" si="18"/>
        <v>-1.7330557899999999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>
        <v>143</v>
      </c>
      <c r="I1105" s="63" t="s">
        <v>2008</v>
      </c>
      <c r="J1105" s="64">
        <v>8.9813469999999995</v>
      </c>
      <c r="K1105" s="64">
        <v>7.4974767099999999</v>
      </c>
      <c r="L1105" s="64">
        <f t="shared" si="18"/>
        <v>-1.4838702899999996</v>
      </c>
    </row>
    <row r="1106" spans="1:12" ht="15" x14ac:dyDescent="0.2">
      <c r="A1106" s="8"/>
      <c r="B1106" s="28"/>
      <c r="C1106" s="28"/>
      <c r="D1106" s="13"/>
      <c r="E1106" s="13"/>
      <c r="F1106" s="13"/>
      <c r="G1106" s="61"/>
      <c r="H1106" s="62">
        <v>144</v>
      </c>
      <c r="I1106" s="63" t="s">
        <v>2009</v>
      </c>
      <c r="J1106" s="64">
        <v>92.778672</v>
      </c>
      <c r="K1106" s="64">
        <v>64.968850580000009</v>
      </c>
      <c r="L1106" s="64">
        <f t="shared" si="18"/>
        <v>-27.809821419999992</v>
      </c>
    </row>
    <row r="1107" spans="1:12" ht="15" x14ac:dyDescent="0.2">
      <c r="A1107" s="8"/>
      <c r="B1107" s="28"/>
      <c r="C1107" s="28"/>
      <c r="D1107" s="13"/>
      <c r="E1107" s="13"/>
      <c r="F1107" s="13"/>
      <c r="G1107" s="61"/>
      <c r="H1107" s="62">
        <v>200</v>
      </c>
      <c r="I1107" s="63" t="s">
        <v>2010</v>
      </c>
      <c r="J1107" s="64">
        <v>99.607093000000006</v>
      </c>
      <c r="K1107" s="64">
        <v>95.85694524000003</v>
      </c>
      <c r="L1107" s="64">
        <f t="shared" si="18"/>
        <v>-3.750147759999976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>
        <v>210</v>
      </c>
      <c r="I1108" s="63" t="s">
        <v>1460</v>
      </c>
      <c r="J1108" s="64">
        <v>59.565758000000002</v>
      </c>
      <c r="K1108" s="64">
        <v>52.764222999999994</v>
      </c>
      <c r="L1108" s="64">
        <f t="shared" si="18"/>
        <v>-6.8015350000000083</v>
      </c>
    </row>
    <row r="1109" spans="1:12" ht="15" x14ac:dyDescent="0.2">
      <c r="A1109" s="8"/>
      <c r="B1109" s="28"/>
      <c r="C1109" s="28"/>
      <c r="D1109" s="13"/>
      <c r="E1109" s="13"/>
      <c r="F1109" s="13"/>
      <c r="G1109" s="61"/>
      <c r="H1109" s="62">
        <v>211</v>
      </c>
      <c r="I1109" s="63" t="s">
        <v>2011</v>
      </c>
      <c r="J1109" s="64">
        <v>31.395233999999999</v>
      </c>
      <c r="K1109" s="64">
        <v>24.653774650000003</v>
      </c>
      <c r="L1109" s="64">
        <f t="shared" si="18"/>
        <v>-6.741459349999996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>
        <v>212</v>
      </c>
      <c r="I1110" s="63" t="s">
        <v>2012</v>
      </c>
      <c r="J1110" s="64">
        <v>14.16479</v>
      </c>
      <c r="K1110" s="64">
        <v>14.122361939999999</v>
      </c>
      <c r="L1110" s="64">
        <f t="shared" si="18"/>
        <v>-4.2428060000000656E-2</v>
      </c>
    </row>
    <row r="1111" spans="1:12" ht="15" x14ac:dyDescent="0.2">
      <c r="A1111" s="8"/>
      <c r="B1111" s="28"/>
      <c r="C1111" s="28"/>
      <c r="D1111" s="13"/>
      <c r="E1111" s="13"/>
      <c r="F1111" s="13"/>
      <c r="G1111" s="61"/>
      <c r="H1111" s="62">
        <v>213</v>
      </c>
      <c r="I1111" s="63" t="s">
        <v>2013</v>
      </c>
      <c r="J1111" s="64">
        <v>30.504028000000002</v>
      </c>
      <c r="K1111" s="64">
        <v>31.489251120000006</v>
      </c>
      <c r="L1111" s="64">
        <f t="shared" si="18"/>
        <v>0.98522312000000412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>
        <v>214</v>
      </c>
      <c r="I1112" s="63" t="s">
        <v>2014</v>
      </c>
      <c r="J1112" s="64">
        <v>39.641603000000003</v>
      </c>
      <c r="K1112" s="64">
        <v>50.058295200000003</v>
      </c>
      <c r="L1112" s="64">
        <f t="shared" si="18"/>
        <v>10.4166922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>
        <v>216</v>
      </c>
      <c r="I1113" s="63" t="s">
        <v>2015</v>
      </c>
      <c r="J1113" s="64">
        <v>110.44123999999999</v>
      </c>
      <c r="K1113" s="64">
        <v>103.87293010000002</v>
      </c>
      <c r="L1113" s="64">
        <f t="shared" si="18"/>
        <v>-6.5683098999999743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>
        <v>217</v>
      </c>
      <c r="I1114" s="63" t="s">
        <v>2016</v>
      </c>
      <c r="J1114" s="64">
        <v>67.264072999999996</v>
      </c>
      <c r="K1114" s="64">
        <v>59.875349799999995</v>
      </c>
      <c r="L1114" s="64">
        <f t="shared" si="18"/>
        <v>-7.3887232000000012</v>
      </c>
    </row>
    <row r="1115" spans="1:12" ht="30" x14ac:dyDescent="0.2">
      <c r="A1115" s="8"/>
      <c r="B1115" s="28"/>
      <c r="C1115" s="28"/>
      <c r="D1115" s="13"/>
      <c r="E1115" s="13"/>
      <c r="F1115" s="13"/>
      <c r="G1115" s="61"/>
      <c r="H1115" s="62">
        <v>300</v>
      </c>
      <c r="I1115" s="63" t="s">
        <v>2017</v>
      </c>
      <c r="J1115" s="64">
        <v>1522.0157879999999</v>
      </c>
      <c r="K1115" s="64">
        <v>1490.1163205099995</v>
      </c>
      <c r="L1115" s="64">
        <f t="shared" si="18"/>
        <v>-31.899467490000461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>
        <v>310</v>
      </c>
      <c r="I1116" s="63" t="s">
        <v>2018</v>
      </c>
      <c r="J1116" s="64">
        <v>28.794094999999999</v>
      </c>
      <c r="K1116" s="64">
        <v>28.107316929999993</v>
      </c>
      <c r="L1116" s="64">
        <f t="shared" si="18"/>
        <v>-0.68677807000000612</v>
      </c>
    </row>
    <row r="1117" spans="1:12" ht="15" x14ac:dyDescent="0.2">
      <c r="A1117" s="8"/>
      <c r="B1117" s="28"/>
      <c r="C1117" s="28"/>
      <c r="D1117" s="13"/>
      <c r="E1117" s="13"/>
      <c r="F1117" s="13"/>
      <c r="G1117" s="61"/>
      <c r="H1117" s="62">
        <v>311</v>
      </c>
      <c r="I1117" s="63" t="s">
        <v>2019</v>
      </c>
      <c r="J1117" s="64">
        <v>23.779812</v>
      </c>
      <c r="K1117" s="64">
        <v>23.523523899999994</v>
      </c>
      <c r="L1117" s="64">
        <f t="shared" si="18"/>
        <v>-0.25628810000000612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>
        <v>312</v>
      </c>
      <c r="I1118" s="63" t="s">
        <v>2020</v>
      </c>
      <c r="J1118" s="64">
        <v>35.447113999999999</v>
      </c>
      <c r="K1118" s="64">
        <v>35.392239519999997</v>
      </c>
      <c r="L1118" s="64">
        <f t="shared" si="18"/>
        <v>-5.4874480000002279E-2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>
        <v>313</v>
      </c>
      <c r="I1119" s="63" t="s">
        <v>2021</v>
      </c>
      <c r="J1119" s="64">
        <v>22.012167000000002</v>
      </c>
      <c r="K1119" s="64">
        <v>21.948771029999996</v>
      </c>
      <c r="L1119" s="64">
        <f t="shared" si="18"/>
        <v>-6.3395970000005519E-2</v>
      </c>
    </row>
    <row r="1120" spans="1:12" ht="15" x14ac:dyDescent="0.2">
      <c r="A1120" s="8"/>
      <c r="B1120" s="28"/>
      <c r="C1120" s="28"/>
      <c r="D1120" s="13"/>
      <c r="E1120" s="13"/>
      <c r="F1120" s="13"/>
      <c r="G1120" s="61"/>
      <c r="H1120" s="62">
        <v>321</v>
      </c>
      <c r="I1120" s="63" t="s">
        <v>1885</v>
      </c>
      <c r="J1120" s="64">
        <v>25.218419000000001</v>
      </c>
      <c r="K1120" s="64">
        <v>24.257557920000004</v>
      </c>
      <c r="L1120" s="64">
        <f t="shared" si="18"/>
        <v>-0.96086107999999726</v>
      </c>
    </row>
    <row r="1121" spans="1:12" ht="15" x14ac:dyDescent="0.2">
      <c r="A1121" s="8"/>
      <c r="B1121" s="28"/>
      <c r="C1121" s="28"/>
      <c r="D1121" s="13"/>
      <c r="E1121" s="13"/>
      <c r="F1121" s="13"/>
      <c r="G1121" s="61"/>
      <c r="H1121" s="62">
        <v>322</v>
      </c>
      <c r="I1121" s="63" t="s">
        <v>1886</v>
      </c>
      <c r="J1121" s="64">
        <v>73.138678999999996</v>
      </c>
      <c r="K1121" s="64">
        <v>65.856135640000019</v>
      </c>
      <c r="L1121" s="64">
        <f t="shared" si="18"/>
        <v>-7.2825433599999769</v>
      </c>
    </row>
    <row r="1122" spans="1:12" ht="15" x14ac:dyDescent="0.2">
      <c r="A1122" s="8"/>
      <c r="B1122" s="28"/>
      <c r="C1122" s="28"/>
      <c r="D1122" s="13"/>
      <c r="E1122" s="13"/>
      <c r="F1122" s="13"/>
      <c r="G1122" s="61"/>
      <c r="H1122" s="62">
        <v>323</v>
      </c>
      <c r="I1122" s="63" t="s">
        <v>1887</v>
      </c>
      <c r="J1122" s="64">
        <v>24.666547999999999</v>
      </c>
      <c r="K1122" s="64">
        <v>24.466462740000001</v>
      </c>
      <c r="L1122" s="64">
        <f t="shared" si="18"/>
        <v>-0.20008525999999804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>
        <v>324</v>
      </c>
      <c r="I1123" s="63" t="s">
        <v>1888</v>
      </c>
      <c r="J1123" s="64">
        <v>25.980443000000001</v>
      </c>
      <c r="K1123" s="64">
        <v>25.332902130000004</v>
      </c>
      <c r="L1123" s="64">
        <f t="shared" si="18"/>
        <v>-0.64754086999999672</v>
      </c>
    </row>
    <row r="1124" spans="1:12" ht="15" x14ac:dyDescent="0.2">
      <c r="A1124" s="8"/>
      <c r="B1124" s="28"/>
      <c r="C1124" s="28"/>
      <c r="D1124" s="13"/>
      <c r="E1124" s="13"/>
      <c r="F1124" s="13"/>
      <c r="G1124" s="61"/>
      <c r="H1124" s="62">
        <v>325</v>
      </c>
      <c r="I1124" s="63" t="s">
        <v>1889</v>
      </c>
      <c r="J1124" s="64">
        <v>53.25065</v>
      </c>
      <c r="K1124" s="64">
        <v>46.917042740000007</v>
      </c>
      <c r="L1124" s="64">
        <f t="shared" si="18"/>
        <v>-6.3336072599999937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>
        <v>326</v>
      </c>
      <c r="I1125" s="63" t="s">
        <v>1890</v>
      </c>
      <c r="J1125" s="64">
        <v>32.068663999999998</v>
      </c>
      <c r="K1125" s="64">
        <v>30.361998310000008</v>
      </c>
      <c r="L1125" s="64">
        <f t="shared" si="18"/>
        <v>-1.7066656899999906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>
        <v>327</v>
      </c>
      <c r="I1126" s="63" t="s">
        <v>1891</v>
      </c>
      <c r="J1126" s="64">
        <v>61.448790000000002</v>
      </c>
      <c r="K1126" s="64">
        <v>56.913163849999997</v>
      </c>
      <c r="L1126" s="64">
        <f t="shared" si="18"/>
        <v>-4.5356261500000059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>
        <v>328</v>
      </c>
      <c r="I1127" s="63" t="s">
        <v>1892</v>
      </c>
      <c r="J1127" s="64">
        <v>58.574806000000002</v>
      </c>
      <c r="K1127" s="64">
        <v>58.348545389999998</v>
      </c>
      <c r="L1127" s="64">
        <f t="shared" si="18"/>
        <v>-0.22626061000000419</v>
      </c>
    </row>
    <row r="1128" spans="1:12" ht="15" x14ac:dyDescent="0.2">
      <c r="A1128" s="8"/>
      <c r="B1128" s="28"/>
      <c r="C1128" s="28"/>
      <c r="D1128" s="13"/>
      <c r="E1128" s="13"/>
      <c r="F1128" s="13"/>
      <c r="G1128" s="61"/>
      <c r="H1128" s="62">
        <v>329</v>
      </c>
      <c r="I1128" s="63" t="s">
        <v>2022</v>
      </c>
      <c r="J1128" s="64">
        <v>181.65364600000001</v>
      </c>
      <c r="K1128" s="64">
        <v>164.20856903000012</v>
      </c>
      <c r="L1128" s="64">
        <f t="shared" si="18"/>
        <v>-17.445076969999889</v>
      </c>
    </row>
    <row r="1129" spans="1:12" ht="15" x14ac:dyDescent="0.2">
      <c r="A1129" s="8"/>
      <c r="B1129" s="28"/>
      <c r="C1129" s="28"/>
      <c r="D1129" s="13"/>
      <c r="E1129" s="13"/>
      <c r="F1129" s="13"/>
      <c r="G1129" s="61"/>
      <c r="H1129" s="62">
        <v>330</v>
      </c>
      <c r="I1129" s="63" t="s">
        <v>1894</v>
      </c>
      <c r="J1129" s="64">
        <v>35.997970000000002</v>
      </c>
      <c r="K1129" s="64">
        <v>32.626070150000004</v>
      </c>
      <c r="L1129" s="64">
        <f t="shared" si="18"/>
        <v>-3.3718998499999984</v>
      </c>
    </row>
    <row r="1130" spans="1:12" ht="15" x14ac:dyDescent="0.2">
      <c r="A1130" s="8"/>
      <c r="B1130" s="28"/>
      <c r="C1130" s="28"/>
      <c r="D1130" s="13"/>
      <c r="E1130" s="13"/>
      <c r="F1130" s="13"/>
      <c r="G1130" s="61"/>
      <c r="H1130" s="62">
        <v>331</v>
      </c>
      <c r="I1130" s="63" t="s">
        <v>1895</v>
      </c>
      <c r="J1130" s="64">
        <v>55.006425</v>
      </c>
      <c r="K1130" s="64">
        <v>52.96043447000001</v>
      </c>
      <c r="L1130" s="64">
        <f t="shared" si="18"/>
        <v>-2.0459905299999903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>
        <v>332</v>
      </c>
      <c r="I1131" s="63" t="s">
        <v>1896</v>
      </c>
      <c r="J1131" s="64">
        <v>45.963456000000001</v>
      </c>
      <c r="K1131" s="64">
        <v>45.228859459999995</v>
      </c>
      <c r="L1131" s="64">
        <f t="shared" si="18"/>
        <v>-0.7345965400000054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>
        <v>333</v>
      </c>
      <c r="I1132" s="63" t="s">
        <v>1897</v>
      </c>
      <c r="J1132" s="64">
        <v>35.314171000000002</v>
      </c>
      <c r="K1132" s="64">
        <v>34.158123690000004</v>
      </c>
      <c r="L1132" s="64">
        <f t="shared" si="18"/>
        <v>-1.1560473099999982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>
        <v>334</v>
      </c>
      <c r="I1133" s="63" t="s">
        <v>1898</v>
      </c>
      <c r="J1133" s="64">
        <v>90.100166000000002</v>
      </c>
      <c r="K1133" s="64">
        <v>89.936997560000037</v>
      </c>
      <c r="L1133" s="64">
        <f t="shared" si="18"/>
        <v>-0.16316843999996422</v>
      </c>
    </row>
    <row r="1134" spans="1:12" ht="15" x14ac:dyDescent="0.2">
      <c r="A1134" s="8"/>
      <c r="B1134" s="28"/>
      <c r="C1134" s="28"/>
      <c r="D1134" s="13"/>
      <c r="E1134" s="13"/>
      <c r="F1134" s="13"/>
      <c r="G1134" s="61"/>
      <c r="H1134" s="62">
        <v>335</v>
      </c>
      <c r="I1134" s="63" t="s">
        <v>1899</v>
      </c>
      <c r="J1134" s="64">
        <v>76.584036999999995</v>
      </c>
      <c r="K1134" s="64">
        <v>74.686940469999982</v>
      </c>
      <c r="L1134" s="64">
        <f t="shared" si="18"/>
        <v>-1.8970965300000131</v>
      </c>
    </row>
    <row r="1135" spans="1:12" ht="15" x14ac:dyDescent="0.2">
      <c r="A1135" s="8"/>
      <c r="B1135" s="28"/>
      <c r="C1135" s="28"/>
      <c r="D1135" s="13"/>
      <c r="E1135" s="13"/>
      <c r="F1135" s="13"/>
      <c r="G1135" s="61"/>
      <c r="H1135" s="62">
        <v>336</v>
      </c>
      <c r="I1135" s="63" t="s">
        <v>1900</v>
      </c>
      <c r="J1135" s="64">
        <v>60.015968999999998</v>
      </c>
      <c r="K1135" s="64">
        <v>58.142953880000007</v>
      </c>
      <c r="L1135" s="64">
        <f t="shared" si="18"/>
        <v>-1.8730151199999909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>
        <v>337</v>
      </c>
      <c r="I1136" s="63" t="s">
        <v>1901</v>
      </c>
      <c r="J1136" s="64">
        <v>37.443097999999999</v>
      </c>
      <c r="K1136" s="64">
        <v>38.124421890000015</v>
      </c>
      <c r="L1136" s="64">
        <f t="shared" si="18"/>
        <v>0.68132389000001581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>
        <v>338</v>
      </c>
      <c r="I1137" s="63" t="s">
        <v>1902</v>
      </c>
      <c r="J1137" s="64">
        <v>29.840544999999999</v>
      </c>
      <c r="K1137" s="64">
        <v>29.844599349999999</v>
      </c>
      <c r="L1137" s="64">
        <f t="shared" si="18"/>
        <v>4.0543500000005395E-3</v>
      </c>
    </row>
    <row r="1138" spans="1:12" ht="15" x14ac:dyDescent="0.2">
      <c r="A1138" s="8"/>
      <c r="B1138" s="28"/>
      <c r="C1138" s="28"/>
      <c r="D1138" s="13"/>
      <c r="E1138" s="13"/>
      <c r="F1138" s="13"/>
      <c r="G1138" s="61"/>
      <c r="H1138" s="62">
        <v>339</v>
      </c>
      <c r="I1138" s="63" t="s">
        <v>1903</v>
      </c>
      <c r="J1138" s="64">
        <v>55.461404999999999</v>
      </c>
      <c r="K1138" s="64">
        <v>58.351377159999991</v>
      </c>
      <c r="L1138" s="64">
        <f t="shared" si="18"/>
        <v>2.8899721599999921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>
        <v>340</v>
      </c>
      <c r="I1139" s="63" t="s">
        <v>1904</v>
      </c>
      <c r="J1139" s="64">
        <v>46.136533</v>
      </c>
      <c r="K1139" s="64">
        <v>43.477411379999992</v>
      </c>
      <c r="L1139" s="64">
        <f t="shared" si="18"/>
        <v>-2.6591216200000076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>
        <v>341</v>
      </c>
      <c r="I1140" s="63" t="s">
        <v>1905</v>
      </c>
      <c r="J1140" s="64">
        <v>31.305897999999999</v>
      </c>
      <c r="K1140" s="64">
        <v>31.91843149</v>
      </c>
      <c r="L1140" s="64">
        <f t="shared" si="18"/>
        <v>0.61253349000000057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>
        <v>342</v>
      </c>
      <c r="I1141" s="63" t="s">
        <v>1906</v>
      </c>
      <c r="J1141" s="64">
        <v>26.251283999999998</v>
      </c>
      <c r="K1141" s="64">
        <v>26.3606327</v>
      </c>
      <c r="L1141" s="64">
        <f t="shared" si="18"/>
        <v>0.10934870000000174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>
        <v>343</v>
      </c>
      <c r="I1142" s="63" t="s">
        <v>1907</v>
      </c>
      <c r="J1142" s="64">
        <v>36.774500000000003</v>
      </c>
      <c r="K1142" s="64">
        <v>34.960064970000005</v>
      </c>
      <c r="L1142" s="64">
        <f t="shared" si="18"/>
        <v>-1.8144350299999985</v>
      </c>
    </row>
    <row r="1143" spans="1:12" ht="15" x14ac:dyDescent="0.2">
      <c r="A1143" s="8"/>
      <c r="B1143" s="28"/>
      <c r="C1143" s="28"/>
      <c r="D1143" s="13"/>
      <c r="E1143" s="13"/>
      <c r="F1143" s="13"/>
      <c r="G1143" s="61"/>
      <c r="H1143" s="62">
        <v>344</v>
      </c>
      <c r="I1143" s="63" t="s">
        <v>1908</v>
      </c>
      <c r="J1143" s="64">
        <v>30.775970999999998</v>
      </c>
      <c r="K1143" s="64">
        <v>30.407300980000006</v>
      </c>
      <c r="L1143" s="64">
        <f t="shared" si="18"/>
        <v>-0.3686700199999926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>
        <v>345</v>
      </c>
      <c r="I1144" s="63" t="s">
        <v>1909</v>
      </c>
      <c r="J1144" s="64">
        <v>64.029821999999996</v>
      </c>
      <c r="K1144" s="64">
        <v>66.94059630000001</v>
      </c>
      <c r="L1144" s="64">
        <f t="shared" si="18"/>
        <v>2.9107743000000141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>
        <v>346</v>
      </c>
      <c r="I1145" s="63" t="s">
        <v>1910</v>
      </c>
      <c r="J1145" s="64">
        <v>62.429563999999999</v>
      </c>
      <c r="K1145" s="64">
        <v>58.976405739999997</v>
      </c>
      <c r="L1145" s="64">
        <f t="shared" si="18"/>
        <v>-3.4531582600000021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>
        <v>347</v>
      </c>
      <c r="I1146" s="63" t="s">
        <v>1911</v>
      </c>
      <c r="J1146" s="64">
        <v>32.441806</v>
      </c>
      <c r="K1146" s="64">
        <v>31.246698550000009</v>
      </c>
      <c r="L1146" s="64">
        <f t="shared" si="18"/>
        <v>-1.1951074499999912</v>
      </c>
    </row>
    <row r="1147" spans="1:12" ht="15" x14ac:dyDescent="0.2">
      <c r="A1147" s="8"/>
      <c r="B1147" s="28"/>
      <c r="C1147" s="28"/>
      <c r="D1147" s="13"/>
      <c r="E1147" s="13"/>
      <c r="F1147" s="13"/>
      <c r="G1147" s="61"/>
      <c r="H1147" s="62">
        <v>348</v>
      </c>
      <c r="I1147" s="63" t="s">
        <v>1912</v>
      </c>
      <c r="J1147" s="64">
        <v>61.407277000000001</v>
      </c>
      <c r="K1147" s="64">
        <v>57.294792699999995</v>
      </c>
      <c r="L1147" s="64">
        <f t="shared" si="18"/>
        <v>-4.1124843000000055</v>
      </c>
    </row>
    <row r="1148" spans="1:12" ht="15" x14ac:dyDescent="0.2">
      <c r="A1148" s="8"/>
      <c r="B1148" s="28"/>
      <c r="C1148" s="28"/>
      <c r="D1148" s="13"/>
      <c r="E1148" s="13"/>
      <c r="F1148" s="13"/>
      <c r="G1148" s="61"/>
      <c r="H1148" s="62">
        <v>349</v>
      </c>
      <c r="I1148" s="63" t="s">
        <v>1913</v>
      </c>
      <c r="J1148" s="64">
        <v>22.717487999999999</v>
      </c>
      <c r="K1148" s="64">
        <v>22.286880719999992</v>
      </c>
      <c r="L1148" s="64">
        <f t="shared" si="18"/>
        <v>-0.43060728000000736</v>
      </c>
    </row>
    <row r="1149" spans="1:12" ht="15" x14ac:dyDescent="0.2">
      <c r="A1149" s="8"/>
      <c r="B1149" s="28"/>
      <c r="C1149" s="28"/>
      <c r="D1149" s="13"/>
      <c r="E1149" s="13"/>
      <c r="F1149" s="13"/>
      <c r="G1149" s="61"/>
      <c r="H1149" s="62">
        <v>350</v>
      </c>
      <c r="I1149" s="63" t="s">
        <v>1914</v>
      </c>
      <c r="J1149" s="64">
        <v>74.147456000000005</v>
      </c>
      <c r="K1149" s="64">
        <v>71.247808169999999</v>
      </c>
      <c r="L1149" s="64">
        <f t="shared" si="18"/>
        <v>-2.8996478300000064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>
        <v>351</v>
      </c>
      <c r="I1150" s="63" t="s">
        <v>1915</v>
      </c>
      <c r="J1150" s="64">
        <v>25.26604</v>
      </c>
      <c r="K1150" s="64">
        <v>24.777042829999999</v>
      </c>
      <c r="L1150" s="64">
        <f t="shared" si="18"/>
        <v>-0.48899717000000109</v>
      </c>
    </row>
    <row r="1151" spans="1:12" ht="15" x14ac:dyDescent="0.2">
      <c r="A1151" s="8"/>
      <c r="B1151" s="28"/>
      <c r="C1151" s="28"/>
      <c r="D1151" s="13"/>
      <c r="E1151" s="13"/>
      <c r="F1151" s="13"/>
      <c r="G1151" s="61"/>
      <c r="H1151" s="62">
        <v>352</v>
      </c>
      <c r="I1151" s="63" t="s">
        <v>1916</v>
      </c>
      <c r="J1151" s="64">
        <v>21.746506</v>
      </c>
      <c r="K1151" s="64">
        <v>21.324431350000008</v>
      </c>
      <c r="L1151" s="64">
        <f t="shared" si="18"/>
        <v>-0.42207464999999189</v>
      </c>
    </row>
    <row r="1152" spans="1:12" ht="30" x14ac:dyDescent="0.2">
      <c r="A1152" s="8"/>
      <c r="B1152" s="28"/>
      <c r="C1152" s="28"/>
      <c r="D1152" s="13"/>
      <c r="E1152" s="13"/>
      <c r="F1152" s="13"/>
      <c r="G1152" s="61"/>
      <c r="H1152" s="62">
        <v>400</v>
      </c>
      <c r="I1152" s="63" t="s">
        <v>2023</v>
      </c>
      <c r="J1152" s="64">
        <v>596.92928800000004</v>
      </c>
      <c r="K1152" s="64">
        <v>554.54036138999982</v>
      </c>
      <c r="L1152" s="64">
        <f t="shared" si="18"/>
        <v>-42.388926610000226</v>
      </c>
    </row>
    <row r="1153" spans="1:12" ht="30" x14ac:dyDescent="0.2">
      <c r="A1153" s="8"/>
      <c r="B1153" s="28"/>
      <c r="C1153" s="28"/>
      <c r="D1153" s="13"/>
      <c r="E1153" s="13"/>
      <c r="F1153" s="13"/>
      <c r="G1153" s="61"/>
      <c r="H1153" s="62">
        <v>410</v>
      </c>
      <c r="I1153" s="63" t="s">
        <v>2024</v>
      </c>
      <c r="J1153" s="64">
        <v>18.070397</v>
      </c>
      <c r="K1153" s="64">
        <v>17.646770470000003</v>
      </c>
      <c r="L1153" s="64">
        <f t="shared" si="18"/>
        <v>-0.42362652999999639</v>
      </c>
    </row>
    <row r="1154" spans="1:12" ht="15" x14ac:dyDescent="0.2">
      <c r="A1154" s="8"/>
      <c r="B1154" s="28"/>
      <c r="C1154" s="28"/>
      <c r="D1154" s="13"/>
      <c r="E1154" s="13"/>
      <c r="F1154" s="13"/>
      <c r="G1154" s="61"/>
      <c r="H1154" s="62">
        <v>411</v>
      </c>
      <c r="I1154" s="63" t="s">
        <v>2025</v>
      </c>
      <c r="J1154" s="64">
        <v>41.282516000000001</v>
      </c>
      <c r="K1154" s="64">
        <v>40.465669509999991</v>
      </c>
      <c r="L1154" s="64">
        <f t="shared" si="18"/>
        <v>-0.81684649000001031</v>
      </c>
    </row>
    <row r="1155" spans="1:12" ht="45" x14ac:dyDescent="0.2">
      <c r="A1155" s="8"/>
      <c r="B1155" s="28"/>
      <c r="C1155" s="28"/>
      <c r="D1155" s="13"/>
      <c r="E1155" s="13"/>
      <c r="F1155" s="13"/>
      <c r="G1155" s="61"/>
      <c r="H1155" s="62">
        <v>412</v>
      </c>
      <c r="I1155" s="63" t="s">
        <v>2026</v>
      </c>
      <c r="J1155" s="64">
        <v>52.858747999999999</v>
      </c>
      <c r="K1155" s="64">
        <v>52.76218742999999</v>
      </c>
      <c r="L1155" s="64">
        <f t="shared" si="18"/>
        <v>-9.6560570000008283E-2</v>
      </c>
    </row>
    <row r="1156" spans="1:12" ht="30" x14ac:dyDescent="0.2">
      <c r="A1156" s="8"/>
      <c r="B1156" s="28"/>
      <c r="C1156" s="28"/>
      <c r="D1156" s="13"/>
      <c r="E1156" s="13"/>
      <c r="F1156" s="13"/>
      <c r="G1156" s="61"/>
      <c r="H1156" s="62">
        <v>413</v>
      </c>
      <c r="I1156" s="63" t="s">
        <v>2027</v>
      </c>
      <c r="J1156" s="64">
        <v>22.020011</v>
      </c>
      <c r="K1156" s="64">
        <v>21.391215329999998</v>
      </c>
      <c r="L1156" s="64">
        <f t="shared" si="18"/>
        <v>-0.62879567000000236</v>
      </c>
    </row>
    <row r="1157" spans="1:12" ht="30" x14ac:dyDescent="0.2">
      <c r="A1157" s="8"/>
      <c r="B1157" s="28"/>
      <c r="C1157" s="28"/>
      <c r="D1157" s="13"/>
      <c r="E1157" s="13"/>
      <c r="F1157" s="13"/>
      <c r="G1157" s="61"/>
      <c r="H1157" s="62">
        <v>414</v>
      </c>
      <c r="I1157" s="63" t="s">
        <v>2028</v>
      </c>
      <c r="J1157" s="64">
        <v>15.537487</v>
      </c>
      <c r="K1157" s="64">
        <v>15.264795819999998</v>
      </c>
      <c r="L1157" s="64">
        <f t="shared" si="18"/>
        <v>-0.27269118000000248</v>
      </c>
    </row>
    <row r="1158" spans="1:12" ht="30" x14ac:dyDescent="0.2">
      <c r="A1158" s="8"/>
      <c r="B1158" s="28"/>
      <c r="C1158" s="28"/>
      <c r="D1158" s="13"/>
      <c r="E1158" s="13"/>
      <c r="F1158" s="13"/>
      <c r="G1158" s="61"/>
      <c r="H1158" s="62">
        <v>415</v>
      </c>
      <c r="I1158" s="63" t="s">
        <v>2029</v>
      </c>
      <c r="J1158" s="64">
        <v>13.674713000000001</v>
      </c>
      <c r="K1158" s="64">
        <v>13.538569150000001</v>
      </c>
      <c r="L1158" s="64">
        <f t="shared" si="18"/>
        <v>-0.13614384999999984</v>
      </c>
    </row>
    <row r="1159" spans="1:12" ht="30" x14ac:dyDescent="0.2">
      <c r="A1159" s="8"/>
      <c r="B1159" s="28"/>
      <c r="C1159" s="28"/>
      <c r="D1159" s="13"/>
      <c r="E1159" s="13"/>
      <c r="F1159" s="13"/>
      <c r="G1159" s="61"/>
      <c r="H1159" s="62">
        <v>416</v>
      </c>
      <c r="I1159" s="63" t="s">
        <v>2030</v>
      </c>
      <c r="J1159" s="64">
        <v>8.5611320000000006</v>
      </c>
      <c r="K1159" s="64">
        <v>8.5446308499999972</v>
      </c>
      <c r="L1159" s="64">
        <f t="shared" si="18"/>
        <v>-1.6501150000003406E-2</v>
      </c>
    </row>
    <row r="1160" spans="1:12" ht="30" x14ac:dyDescent="0.2">
      <c r="A1160" s="8"/>
      <c r="B1160" s="28"/>
      <c r="C1160" s="28"/>
      <c r="D1160" s="13"/>
      <c r="E1160" s="13"/>
      <c r="F1160" s="13"/>
      <c r="G1160" s="61"/>
      <c r="H1160" s="62">
        <v>417</v>
      </c>
      <c r="I1160" s="63" t="s">
        <v>2031</v>
      </c>
      <c r="J1160" s="64">
        <v>12.959568000000001</v>
      </c>
      <c r="K1160" s="64">
        <v>12.924867269999998</v>
      </c>
      <c r="L1160" s="64">
        <f t="shared" si="18"/>
        <v>-3.4700730000002622E-2</v>
      </c>
    </row>
    <row r="1161" spans="1:12" ht="15" x14ac:dyDescent="0.2">
      <c r="A1161" s="8"/>
      <c r="B1161" s="28"/>
      <c r="C1161" s="28"/>
      <c r="D1161" s="13"/>
      <c r="E1161" s="13"/>
      <c r="F1161" s="13"/>
      <c r="G1161" s="61"/>
      <c r="H1161" s="62">
        <v>418</v>
      </c>
      <c r="I1161" s="63" t="s">
        <v>2032</v>
      </c>
      <c r="J1161" s="64">
        <v>156.650834</v>
      </c>
      <c r="K1161" s="64">
        <v>148.47139018999999</v>
      </c>
      <c r="L1161" s="64">
        <f t="shared" si="18"/>
        <v>-8.1794438100000093</v>
      </c>
    </row>
    <row r="1162" spans="1:12" ht="30" x14ac:dyDescent="0.2">
      <c r="A1162" s="8"/>
      <c r="B1162" s="28"/>
      <c r="C1162" s="28"/>
      <c r="D1162" s="13"/>
      <c r="E1162" s="13"/>
      <c r="F1162" s="13"/>
      <c r="G1162" s="61"/>
      <c r="H1162" s="62">
        <v>419</v>
      </c>
      <c r="I1162" s="63" t="s">
        <v>2033</v>
      </c>
      <c r="J1162" s="64">
        <v>17.34742</v>
      </c>
      <c r="K1162" s="64">
        <v>17.27340087</v>
      </c>
      <c r="L1162" s="64">
        <f t="shared" ref="L1162:L1225" si="19">+K1162-J1162</f>
        <v>-7.4019129999999933E-2</v>
      </c>
    </row>
    <row r="1163" spans="1:12" ht="30" x14ac:dyDescent="0.2">
      <c r="A1163" s="8"/>
      <c r="B1163" s="28"/>
      <c r="C1163" s="28"/>
      <c r="D1163" s="13"/>
      <c r="E1163" s="13"/>
      <c r="F1163" s="13"/>
      <c r="G1163" s="61"/>
      <c r="H1163" s="62">
        <v>500</v>
      </c>
      <c r="I1163" s="63" t="s">
        <v>2034</v>
      </c>
      <c r="J1163" s="64">
        <v>282.43719599999997</v>
      </c>
      <c r="K1163" s="64">
        <v>264.33882262999998</v>
      </c>
      <c r="L1163" s="64">
        <f t="shared" si="19"/>
        <v>-18.09837336999999</v>
      </c>
    </row>
    <row r="1164" spans="1:12" ht="30" x14ac:dyDescent="0.2">
      <c r="A1164" s="8"/>
      <c r="B1164" s="28"/>
      <c r="C1164" s="28"/>
      <c r="D1164" s="13"/>
      <c r="E1164" s="13"/>
      <c r="F1164" s="13"/>
      <c r="G1164" s="61"/>
      <c r="H1164" s="62">
        <v>510</v>
      </c>
      <c r="I1164" s="63" t="s">
        <v>2035</v>
      </c>
      <c r="J1164" s="64">
        <v>28.150987000000001</v>
      </c>
      <c r="K1164" s="64">
        <v>28.018560019999999</v>
      </c>
      <c r="L1164" s="64">
        <f t="shared" si="19"/>
        <v>-0.13242698000000175</v>
      </c>
    </row>
    <row r="1165" spans="1:12" ht="30" x14ac:dyDescent="0.2">
      <c r="A1165" s="8"/>
      <c r="B1165" s="28"/>
      <c r="C1165" s="28"/>
      <c r="D1165" s="13"/>
      <c r="E1165" s="13"/>
      <c r="F1165" s="13"/>
      <c r="G1165" s="61"/>
      <c r="H1165" s="62">
        <v>511</v>
      </c>
      <c r="I1165" s="63" t="s">
        <v>2036</v>
      </c>
      <c r="J1165" s="64">
        <v>22.002223999999998</v>
      </c>
      <c r="K1165" s="64">
        <v>22.241998889999998</v>
      </c>
      <c r="L1165" s="64">
        <f t="shared" si="19"/>
        <v>0.23977488999999963</v>
      </c>
    </row>
    <row r="1166" spans="1:12" ht="30" x14ac:dyDescent="0.2">
      <c r="A1166" s="8"/>
      <c r="B1166" s="28"/>
      <c r="C1166" s="28"/>
      <c r="D1166" s="13"/>
      <c r="E1166" s="13"/>
      <c r="F1166" s="13"/>
      <c r="G1166" s="61"/>
      <c r="H1166" s="62">
        <v>512</v>
      </c>
      <c r="I1166" s="63" t="s">
        <v>2037</v>
      </c>
      <c r="J1166" s="64">
        <v>18.588806999999999</v>
      </c>
      <c r="K1166" s="64">
        <v>18.466420619999997</v>
      </c>
      <c r="L1166" s="64">
        <f t="shared" si="19"/>
        <v>-0.12238638000000179</v>
      </c>
    </row>
    <row r="1167" spans="1:12" ht="30" x14ac:dyDescent="0.2">
      <c r="A1167" s="8"/>
      <c r="B1167" s="28"/>
      <c r="C1167" s="28"/>
      <c r="D1167" s="13"/>
      <c r="E1167" s="13"/>
      <c r="F1167" s="13"/>
      <c r="G1167" s="61"/>
      <c r="H1167" s="62">
        <v>513</v>
      </c>
      <c r="I1167" s="63" t="s">
        <v>2038</v>
      </c>
      <c r="J1167" s="64">
        <v>32.116188000000001</v>
      </c>
      <c r="K1167" s="64">
        <v>21.232018650000008</v>
      </c>
      <c r="L1167" s="64">
        <f t="shared" si="19"/>
        <v>-10.884169349999993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>
        <v>514</v>
      </c>
      <c r="I1168" s="63" t="s">
        <v>2039</v>
      </c>
      <c r="J1168" s="64">
        <v>28.514206000000001</v>
      </c>
      <c r="K1168" s="64">
        <v>28.155158349999994</v>
      </c>
      <c r="L1168" s="64">
        <f t="shared" si="19"/>
        <v>-0.35904765000000793</v>
      </c>
    </row>
    <row r="1169" spans="1:12" ht="30" x14ac:dyDescent="0.2">
      <c r="A1169" s="8"/>
      <c r="B1169" s="28"/>
      <c r="C1169" s="28"/>
      <c r="D1169" s="13"/>
      <c r="E1169" s="13"/>
      <c r="F1169" s="13"/>
      <c r="G1169" s="61"/>
      <c r="H1169" s="62">
        <v>515</v>
      </c>
      <c r="I1169" s="63" t="s">
        <v>2040</v>
      </c>
      <c r="J1169" s="64">
        <v>12.731111</v>
      </c>
      <c r="K1169" s="64">
        <v>12.771044649999999</v>
      </c>
      <c r="L1169" s="64">
        <f t="shared" si="19"/>
        <v>3.9933649999998266E-2</v>
      </c>
    </row>
    <row r="1170" spans="1:12" ht="30" x14ac:dyDescent="0.2">
      <c r="A1170" s="8"/>
      <c r="B1170" s="28"/>
      <c r="C1170" s="28"/>
      <c r="D1170" s="13"/>
      <c r="E1170" s="13"/>
      <c r="F1170" s="13"/>
      <c r="G1170" s="61"/>
      <c r="H1170" s="62">
        <v>516</v>
      </c>
      <c r="I1170" s="63" t="s">
        <v>2041</v>
      </c>
      <c r="J1170" s="64">
        <v>15.766325</v>
      </c>
      <c r="K1170" s="64">
        <v>15.565002150000002</v>
      </c>
      <c r="L1170" s="64">
        <f t="shared" si="19"/>
        <v>-0.20132284999999861</v>
      </c>
    </row>
    <row r="1171" spans="1:12" ht="15" x14ac:dyDescent="0.2">
      <c r="A1171" s="8"/>
      <c r="B1171" s="28"/>
      <c r="C1171" s="28"/>
      <c r="D1171" s="13"/>
      <c r="E1171" s="13"/>
      <c r="F1171" s="13"/>
      <c r="G1171" s="61"/>
      <c r="H1171" s="62">
        <v>517</v>
      </c>
      <c r="I1171" s="63" t="s">
        <v>2042</v>
      </c>
      <c r="J1171" s="64">
        <v>0.457758</v>
      </c>
      <c r="K1171" s="64">
        <v>1.8947510000000001E-2</v>
      </c>
      <c r="L1171" s="64">
        <f t="shared" si="19"/>
        <v>-0.43881049</v>
      </c>
    </row>
    <row r="1172" spans="1:12" ht="15" x14ac:dyDescent="0.2">
      <c r="A1172" s="8"/>
      <c r="B1172" s="28"/>
      <c r="C1172" s="28"/>
      <c r="D1172" s="13"/>
      <c r="E1172" s="13"/>
      <c r="F1172" s="13"/>
      <c r="G1172" s="61"/>
      <c r="H1172" s="62">
        <v>520</v>
      </c>
      <c r="I1172" s="63" t="s">
        <v>2262</v>
      </c>
      <c r="J1172" s="64">
        <v>0</v>
      </c>
      <c r="K1172" s="64">
        <v>0.35137492000000004</v>
      </c>
      <c r="L1172" s="64">
        <f t="shared" si="19"/>
        <v>0.35137492000000004</v>
      </c>
    </row>
    <row r="1173" spans="1:12" ht="30" x14ac:dyDescent="0.2">
      <c r="A1173" s="8"/>
      <c r="B1173" s="28"/>
      <c r="C1173" s="28"/>
      <c r="D1173" s="13"/>
      <c r="E1173" s="13"/>
      <c r="F1173" s="13"/>
      <c r="G1173" s="61"/>
      <c r="H1173" s="62">
        <v>600</v>
      </c>
      <c r="I1173" s="63" t="s">
        <v>2043</v>
      </c>
      <c r="J1173" s="64">
        <v>150.71184700000001</v>
      </c>
      <c r="K1173" s="64">
        <v>146.84748535</v>
      </c>
      <c r="L1173" s="64">
        <f t="shared" si="19"/>
        <v>-3.8643616500000064</v>
      </c>
    </row>
    <row r="1174" spans="1:12" ht="30" x14ac:dyDescent="0.2">
      <c r="A1174" s="8"/>
      <c r="B1174" s="28"/>
      <c r="C1174" s="28"/>
      <c r="D1174" s="13"/>
      <c r="E1174" s="13"/>
      <c r="F1174" s="13"/>
      <c r="G1174" s="61"/>
      <c r="H1174" s="62">
        <v>601</v>
      </c>
      <c r="I1174" s="63" t="s">
        <v>2044</v>
      </c>
      <c r="J1174" s="64">
        <v>74.035221000000007</v>
      </c>
      <c r="K1174" s="64">
        <v>55.386860800000036</v>
      </c>
      <c r="L1174" s="64">
        <f t="shared" si="19"/>
        <v>-18.648360199999971</v>
      </c>
    </row>
    <row r="1175" spans="1:12" ht="30" x14ac:dyDescent="0.2">
      <c r="A1175" s="8"/>
      <c r="B1175" s="28"/>
      <c r="C1175" s="28"/>
      <c r="D1175" s="13"/>
      <c r="E1175" s="13"/>
      <c r="F1175" s="13"/>
      <c r="G1175" s="61"/>
      <c r="H1175" s="62">
        <v>602</v>
      </c>
      <c r="I1175" s="63" t="s">
        <v>2045</v>
      </c>
      <c r="J1175" s="64">
        <v>12.889904</v>
      </c>
      <c r="K1175" s="64">
        <v>13.020573689999999</v>
      </c>
      <c r="L1175" s="64">
        <f t="shared" si="19"/>
        <v>0.13066968999999951</v>
      </c>
    </row>
    <row r="1176" spans="1:12" ht="30" x14ac:dyDescent="0.2">
      <c r="A1176" s="8"/>
      <c r="B1176" s="28"/>
      <c r="C1176" s="28"/>
      <c r="D1176" s="13"/>
      <c r="E1176" s="13"/>
      <c r="F1176" s="13"/>
      <c r="G1176" s="61"/>
      <c r="H1176" s="62">
        <v>610</v>
      </c>
      <c r="I1176" s="63" t="s">
        <v>2047</v>
      </c>
      <c r="J1176" s="64">
        <v>4.9206529999999997</v>
      </c>
      <c r="K1176" s="64">
        <v>4.7669055999999994</v>
      </c>
      <c r="L1176" s="64">
        <f t="shared" si="19"/>
        <v>-0.15374740000000031</v>
      </c>
    </row>
    <row r="1177" spans="1:12" ht="45" x14ac:dyDescent="0.2">
      <c r="A1177" s="8"/>
      <c r="B1177" s="28"/>
      <c r="C1177" s="28"/>
      <c r="D1177" s="13"/>
      <c r="E1177" s="13"/>
      <c r="F1177" s="13"/>
      <c r="G1177" s="61"/>
      <c r="H1177" s="62">
        <v>611</v>
      </c>
      <c r="I1177" s="63" t="s">
        <v>2048</v>
      </c>
      <c r="J1177" s="64">
        <v>3.5507170000000001</v>
      </c>
      <c r="K1177" s="64">
        <v>3.58884677</v>
      </c>
      <c r="L1177" s="64">
        <f t="shared" si="19"/>
        <v>3.8129769999999841E-2</v>
      </c>
    </row>
    <row r="1178" spans="1:12" ht="30" x14ac:dyDescent="0.2">
      <c r="A1178" s="8"/>
      <c r="B1178" s="28"/>
      <c r="C1178" s="28"/>
      <c r="D1178" s="13"/>
      <c r="E1178" s="13"/>
      <c r="F1178" s="13"/>
      <c r="G1178" s="61"/>
      <c r="H1178" s="62">
        <v>613</v>
      </c>
      <c r="I1178" s="63" t="s">
        <v>2049</v>
      </c>
      <c r="J1178" s="64">
        <v>43.650378000000003</v>
      </c>
      <c r="K1178" s="64">
        <v>32.159141590000004</v>
      </c>
      <c r="L1178" s="64">
        <f t="shared" si="19"/>
        <v>-11.491236409999999</v>
      </c>
    </row>
    <row r="1179" spans="1:12" ht="30" x14ac:dyDescent="0.2">
      <c r="A1179" s="8"/>
      <c r="B1179" s="28"/>
      <c r="C1179" s="28"/>
      <c r="D1179" s="13"/>
      <c r="E1179" s="13"/>
      <c r="F1179" s="13"/>
      <c r="G1179" s="61"/>
      <c r="H1179" s="62">
        <v>620</v>
      </c>
      <c r="I1179" s="63" t="s">
        <v>2230</v>
      </c>
      <c r="J1179" s="64">
        <v>18.243915999999999</v>
      </c>
      <c r="K1179" s="64">
        <v>19.037182829999999</v>
      </c>
      <c r="L1179" s="64">
        <f t="shared" si="19"/>
        <v>0.79326683000000031</v>
      </c>
    </row>
    <row r="1180" spans="1:12" ht="15" x14ac:dyDescent="0.2">
      <c r="A1180" s="8"/>
      <c r="B1180" s="28"/>
      <c r="C1180" s="28"/>
      <c r="D1180" s="13"/>
      <c r="E1180" s="13"/>
      <c r="F1180" s="13"/>
      <c r="G1180" s="61"/>
      <c r="H1180" s="62">
        <v>621</v>
      </c>
      <c r="I1180" s="63" t="s">
        <v>2046</v>
      </c>
      <c r="J1180" s="64">
        <v>0.79070099999999999</v>
      </c>
      <c r="K1180" s="64">
        <v>0.72180205000000008</v>
      </c>
      <c r="L1180" s="64">
        <f t="shared" si="19"/>
        <v>-6.8898949999999903E-2</v>
      </c>
    </row>
    <row r="1181" spans="1:12" ht="15" x14ac:dyDescent="0.2">
      <c r="A1181" s="8"/>
      <c r="B1181" s="28"/>
      <c r="C1181" s="28"/>
      <c r="D1181" s="13"/>
      <c r="E1181" s="13"/>
      <c r="F1181" s="13"/>
      <c r="G1181" s="61"/>
      <c r="H1181" s="62">
        <v>700</v>
      </c>
      <c r="I1181" s="63" t="s">
        <v>2050</v>
      </c>
      <c r="J1181" s="64">
        <v>147.94119800000001</v>
      </c>
      <c r="K1181" s="64">
        <v>141.56933358999999</v>
      </c>
      <c r="L1181" s="64">
        <f t="shared" si="19"/>
        <v>-6.371864410000029</v>
      </c>
    </row>
    <row r="1182" spans="1:12" ht="15" x14ac:dyDescent="0.2">
      <c r="A1182" s="8"/>
      <c r="B1182" s="28"/>
      <c r="C1182" s="28"/>
      <c r="D1182" s="13"/>
      <c r="E1182" s="13"/>
      <c r="F1182" s="13"/>
      <c r="G1182" s="61"/>
      <c r="H1182" s="62">
        <v>800</v>
      </c>
      <c r="I1182" s="63" t="s">
        <v>1303</v>
      </c>
      <c r="J1182" s="64">
        <v>75.923508999999996</v>
      </c>
      <c r="K1182" s="64">
        <v>75.772049830000014</v>
      </c>
      <c r="L1182" s="64">
        <f t="shared" si="19"/>
        <v>-0.15145916999998121</v>
      </c>
    </row>
    <row r="1183" spans="1:12" ht="15" x14ac:dyDescent="0.2">
      <c r="A1183" s="8"/>
      <c r="B1183" s="28"/>
      <c r="C1183" s="28"/>
      <c r="D1183" s="13"/>
      <c r="E1183" s="13"/>
      <c r="F1183" s="13"/>
      <c r="G1183" s="61"/>
      <c r="H1183" s="62">
        <v>810</v>
      </c>
      <c r="I1183" s="63" t="s">
        <v>1379</v>
      </c>
      <c r="J1183" s="64">
        <v>130.767473</v>
      </c>
      <c r="K1183" s="64">
        <v>47.768161549999988</v>
      </c>
      <c r="L1183" s="64">
        <f t="shared" si="19"/>
        <v>-82.999311450000008</v>
      </c>
    </row>
    <row r="1184" spans="1:12" ht="15" x14ac:dyDescent="0.2">
      <c r="A1184" s="8"/>
      <c r="B1184" s="28"/>
      <c r="C1184" s="28"/>
      <c r="D1184" s="13"/>
      <c r="E1184" s="13"/>
      <c r="F1184" s="13"/>
      <c r="G1184" s="61"/>
      <c r="H1184" s="62">
        <v>811</v>
      </c>
      <c r="I1184" s="63" t="s">
        <v>1800</v>
      </c>
      <c r="J1184" s="64">
        <v>591.56525399999998</v>
      </c>
      <c r="K1184" s="64">
        <v>630.20917578000001</v>
      </c>
      <c r="L1184" s="64">
        <f t="shared" si="19"/>
        <v>38.643921780000028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>
        <v>812</v>
      </c>
      <c r="I1185" s="63" t="s">
        <v>1380</v>
      </c>
      <c r="J1185" s="64">
        <v>1225.0902510000001</v>
      </c>
      <c r="K1185" s="64">
        <v>1889.8219083999998</v>
      </c>
      <c r="L1185" s="64">
        <f t="shared" si="19"/>
        <v>664.73165739999968</v>
      </c>
    </row>
    <row r="1186" spans="1:12" ht="30" x14ac:dyDescent="0.2">
      <c r="A1186" s="8"/>
      <c r="B1186" s="28"/>
      <c r="C1186" s="28"/>
      <c r="D1186" s="13"/>
      <c r="E1186" s="13"/>
      <c r="F1186" s="13"/>
      <c r="G1186" s="61"/>
      <c r="H1186" s="62">
        <v>813</v>
      </c>
      <c r="I1186" s="63" t="s">
        <v>2051</v>
      </c>
      <c r="J1186" s="64">
        <v>873.47281199999998</v>
      </c>
      <c r="K1186" s="64">
        <v>1139.1695571699997</v>
      </c>
      <c r="L1186" s="64">
        <f t="shared" si="19"/>
        <v>265.69674516999976</v>
      </c>
    </row>
    <row r="1187" spans="1:12" ht="30" x14ac:dyDescent="0.2">
      <c r="A1187" s="8"/>
      <c r="B1187" s="28"/>
      <c r="C1187" s="28"/>
      <c r="D1187" s="13"/>
      <c r="E1187" s="13"/>
      <c r="F1187" s="13"/>
      <c r="G1187" s="61"/>
      <c r="H1187" s="62">
        <v>814</v>
      </c>
      <c r="I1187" s="63" t="s">
        <v>2052</v>
      </c>
      <c r="J1187" s="64">
        <v>32.700026000000001</v>
      </c>
      <c r="K1187" s="64">
        <v>32.840780639999998</v>
      </c>
      <c r="L1187" s="64">
        <f t="shared" si="19"/>
        <v>0.14075463999999727</v>
      </c>
    </row>
    <row r="1188" spans="1:12" ht="15" x14ac:dyDescent="0.2">
      <c r="A1188" s="8"/>
      <c r="B1188" s="28"/>
      <c r="C1188" s="28"/>
      <c r="D1188" s="13"/>
      <c r="E1188" s="13"/>
      <c r="F1188" s="13"/>
      <c r="G1188" s="61"/>
      <c r="H1188" s="62">
        <v>815</v>
      </c>
      <c r="I1188" s="63" t="s">
        <v>2053</v>
      </c>
      <c r="J1188" s="64">
        <v>553.75136299999997</v>
      </c>
      <c r="K1188" s="64">
        <v>406.06889776000003</v>
      </c>
      <c r="L1188" s="64">
        <f t="shared" si="19"/>
        <v>-147.68246523999994</v>
      </c>
    </row>
    <row r="1189" spans="1:12" ht="15" x14ac:dyDescent="0.2">
      <c r="A1189" s="8"/>
      <c r="B1189" s="28"/>
      <c r="C1189" s="28"/>
      <c r="D1189" s="13"/>
      <c r="E1189" s="13"/>
      <c r="F1189" s="13"/>
      <c r="G1189" s="61"/>
      <c r="H1189" s="62">
        <v>816</v>
      </c>
      <c r="I1189" s="63" t="s">
        <v>2054</v>
      </c>
      <c r="J1189" s="64">
        <v>183.75000299999999</v>
      </c>
      <c r="K1189" s="64">
        <v>151.75257118000002</v>
      </c>
      <c r="L1189" s="64">
        <f t="shared" si="19"/>
        <v>-31.997431819999974</v>
      </c>
    </row>
    <row r="1190" spans="1:12" ht="15" x14ac:dyDescent="0.2">
      <c r="A1190" s="8"/>
      <c r="B1190" s="28"/>
      <c r="C1190" s="28"/>
      <c r="D1190" s="13"/>
      <c r="E1190" s="13"/>
      <c r="F1190" s="13"/>
      <c r="G1190" s="61"/>
      <c r="H1190" s="62">
        <v>900</v>
      </c>
      <c r="I1190" s="63" t="s">
        <v>2055</v>
      </c>
      <c r="J1190" s="64">
        <v>144.26630599999999</v>
      </c>
      <c r="K1190" s="64">
        <v>139.67656468000004</v>
      </c>
      <c r="L1190" s="64">
        <f t="shared" si="19"/>
        <v>-4.5897413199999448</v>
      </c>
    </row>
    <row r="1191" spans="1:12" ht="15" x14ac:dyDescent="0.2">
      <c r="A1191" s="8"/>
      <c r="B1191" s="28"/>
      <c r="C1191" s="28"/>
      <c r="D1191" s="13"/>
      <c r="E1191" s="13"/>
      <c r="F1191" s="13"/>
      <c r="G1191" s="61"/>
      <c r="H1191" s="62">
        <v>910</v>
      </c>
      <c r="I1191" s="63" t="s">
        <v>2056</v>
      </c>
      <c r="J1191" s="64">
        <v>10.006983999999999</v>
      </c>
      <c r="K1191" s="64">
        <v>10.69782307</v>
      </c>
      <c r="L1191" s="64">
        <f t="shared" si="19"/>
        <v>0.69083907000000089</v>
      </c>
    </row>
    <row r="1192" spans="1:12" ht="15" x14ac:dyDescent="0.2">
      <c r="A1192" s="8"/>
      <c r="B1192" s="28"/>
      <c r="C1192" s="28"/>
      <c r="D1192" s="13"/>
      <c r="E1192" s="13"/>
      <c r="F1192" s="13"/>
      <c r="G1192" s="61"/>
      <c r="H1192" s="62">
        <v>911</v>
      </c>
      <c r="I1192" s="63" t="s">
        <v>2057</v>
      </c>
      <c r="J1192" s="64">
        <v>23.736545</v>
      </c>
      <c r="K1192" s="64">
        <v>23.522745299999997</v>
      </c>
      <c r="L1192" s="64">
        <f t="shared" si="19"/>
        <v>-0.2137997000000027</v>
      </c>
    </row>
    <row r="1193" spans="1:12" ht="30" x14ac:dyDescent="0.2">
      <c r="A1193" s="8"/>
      <c r="B1193" s="28"/>
      <c r="C1193" s="28"/>
      <c r="D1193" s="13"/>
      <c r="E1193" s="13"/>
      <c r="F1193" s="13"/>
      <c r="G1193" s="61"/>
      <c r="H1193" s="62">
        <v>913</v>
      </c>
      <c r="I1193" s="63" t="s">
        <v>2058</v>
      </c>
      <c r="J1193" s="64">
        <v>18.19952</v>
      </c>
      <c r="K1193" s="64">
        <v>18.115029270000001</v>
      </c>
      <c r="L1193" s="64">
        <f t="shared" si="19"/>
        <v>-8.4490729999998848E-2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>
        <v>914</v>
      </c>
      <c r="I1194" s="63" t="s">
        <v>2059</v>
      </c>
      <c r="J1194" s="64">
        <v>6.728294</v>
      </c>
      <c r="K1194" s="64">
        <v>6.6733527400000003</v>
      </c>
      <c r="L1194" s="64">
        <f t="shared" si="19"/>
        <v>-5.4941259999999659E-2</v>
      </c>
    </row>
    <row r="1195" spans="1:12" ht="15" x14ac:dyDescent="0.2">
      <c r="A1195" s="8"/>
      <c r="B1195" s="28"/>
      <c r="C1195" s="28"/>
      <c r="D1195" s="13"/>
      <c r="E1195" s="13"/>
      <c r="F1195" s="13"/>
      <c r="G1195" s="61" t="s">
        <v>42</v>
      </c>
      <c r="H1195" s="62"/>
      <c r="I1195" s="63"/>
      <c r="J1195" s="64">
        <v>516.93313699999999</v>
      </c>
      <c r="K1195" s="64">
        <v>421.83759323000004</v>
      </c>
      <c r="L1195" s="64">
        <f t="shared" si="19"/>
        <v>-95.095543769999949</v>
      </c>
    </row>
    <row r="1196" spans="1:12" ht="30" x14ac:dyDescent="0.2">
      <c r="A1196" s="8"/>
      <c r="B1196" s="28"/>
      <c r="C1196" s="28"/>
      <c r="D1196" s="13"/>
      <c r="E1196" s="13"/>
      <c r="F1196" s="13"/>
      <c r="G1196" s="61"/>
      <c r="H1196" s="62" t="s">
        <v>43</v>
      </c>
      <c r="I1196" s="63" t="s">
        <v>302</v>
      </c>
      <c r="J1196" s="64">
        <v>276.36846000000003</v>
      </c>
      <c r="K1196" s="64">
        <v>230.86495233000002</v>
      </c>
      <c r="L1196" s="64">
        <f t="shared" si="19"/>
        <v>-45.503507670000005</v>
      </c>
    </row>
    <row r="1197" spans="1:12" ht="15" x14ac:dyDescent="0.2">
      <c r="A1197" s="8"/>
      <c r="B1197" s="28"/>
      <c r="C1197" s="28"/>
      <c r="D1197" s="13"/>
      <c r="E1197" s="13"/>
      <c r="F1197" s="13"/>
      <c r="G1197" s="61"/>
      <c r="H1197" s="62" t="s">
        <v>82</v>
      </c>
      <c r="I1197" s="63" t="s">
        <v>303</v>
      </c>
      <c r="J1197" s="64">
        <v>51.790286999999999</v>
      </c>
      <c r="K1197" s="64">
        <v>30.490048040000001</v>
      </c>
      <c r="L1197" s="64">
        <f t="shared" si="19"/>
        <v>-21.300238959999998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/>
      <c r="H1198" s="62" t="s">
        <v>84</v>
      </c>
      <c r="I1198" s="63" t="s">
        <v>304</v>
      </c>
      <c r="J1198" s="64">
        <v>93.922385000000006</v>
      </c>
      <c r="K1198" s="64">
        <v>85.719401650000009</v>
      </c>
      <c r="L1198" s="64">
        <f t="shared" si="19"/>
        <v>-8.2029833499999967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45</v>
      </c>
      <c r="I1199" s="63" t="s">
        <v>305</v>
      </c>
      <c r="J1199" s="64">
        <v>7.1212369999999998</v>
      </c>
      <c r="K1199" s="64">
        <v>6.5072225999999995</v>
      </c>
      <c r="L1199" s="64">
        <f t="shared" si="19"/>
        <v>-0.61401440000000029</v>
      </c>
    </row>
    <row r="1200" spans="1:12" ht="15" x14ac:dyDescent="0.2">
      <c r="A1200" s="8"/>
      <c r="B1200" s="28"/>
      <c r="C1200" s="28"/>
      <c r="D1200" s="13"/>
      <c r="E1200" s="13"/>
      <c r="F1200" s="13"/>
      <c r="G1200" s="61"/>
      <c r="H1200" s="62" t="s">
        <v>94</v>
      </c>
      <c r="I1200" s="63" t="s">
        <v>306</v>
      </c>
      <c r="J1200" s="64">
        <v>87.350504999999998</v>
      </c>
      <c r="K1200" s="64">
        <v>68.133852989999994</v>
      </c>
      <c r="L1200" s="64">
        <f t="shared" si="19"/>
        <v>-19.216652010000004</v>
      </c>
    </row>
    <row r="1201" spans="1:12" ht="45" x14ac:dyDescent="0.2">
      <c r="A1201" s="8"/>
      <c r="B1201" s="28"/>
      <c r="C1201" s="28"/>
      <c r="D1201" s="13"/>
      <c r="E1201" s="13"/>
      <c r="F1201" s="13"/>
      <c r="G1201" s="61"/>
      <c r="H1201" s="62" t="s">
        <v>47</v>
      </c>
      <c r="I1201" s="63" t="s">
        <v>307</v>
      </c>
      <c r="J1201" s="64">
        <v>0.38026300000000002</v>
      </c>
      <c r="K1201" s="64">
        <v>0.12211561999999999</v>
      </c>
      <c r="L1201" s="64">
        <f t="shared" si="19"/>
        <v>-0.25814738000000004</v>
      </c>
    </row>
    <row r="1202" spans="1:12" ht="15" x14ac:dyDescent="0.2">
      <c r="A1202" s="8"/>
      <c r="B1202" s="28"/>
      <c r="C1202" s="28"/>
      <c r="D1202" s="13"/>
      <c r="E1202" s="13"/>
      <c r="F1202" s="13"/>
      <c r="G1202" s="61" t="s">
        <v>76</v>
      </c>
      <c r="H1202" s="62"/>
      <c r="I1202" s="63"/>
      <c r="J1202" s="64">
        <v>103.72753400000001</v>
      </c>
      <c r="K1202" s="64">
        <v>107.24045591000001</v>
      </c>
      <c r="L1202" s="64">
        <f t="shared" si="19"/>
        <v>3.5129219100000029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 t="s">
        <v>308</v>
      </c>
      <c r="I1203" s="63" t="s">
        <v>309</v>
      </c>
      <c r="J1203" s="64">
        <v>103.72753400000001</v>
      </c>
      <c r="K1203" s="64">
        <v>107.24045591000001</v>
      </c>
      <c r="L1203" s="64">
        <f t="shared" si="19"/>
        <v>3.5129219100000029</v>
      </c>
    </row>
    <row r="1204" spans="1:12" ht="15" x14ac:dyDescent="0.2">
      <c r="A1204" s="8"/>
      <c r="B1204" s="28"/>
      <c r="C1204" s="28"/>
      <c r="D1204" s="13"/>
      <c r="E1204" s="29">
        <v>18</v>
      </c>
      <c r="F1204" s="30" t="s">
        <v>310</v>
      </c>
      <c r="G1204" s="31"/>
      <c r="H1204" s="32"/>
      <c r="I1204" s="33"/>
      <c r="J1204" s="34">
        <v>27229.831828999999</v>
      </c>
      <c r="K1204" s="34">
        <v>128331.76348187999</v>
      </c>
      <c r="L1204" s="34">
        <f t="shared" si="19"/>
        <v>101101.93165287998</v>
      </c>
    </row>
    <row r="1205" spans="1:12" ht="15" x14ac:dyDescent="0.2">
      <c r="A1205" s="8"/>
      <c r="B1205" s="28"/>
      <c r="C1205" s="28"/>
      <c r="D1205" s="13"/>
      <c r="E1205" s="13"/>
      <c r="F1205" s="13"/>
      <c r="G1205" s="61" t="s">
        <v>2</v>
      </c>
      <c r="H1205" s="62"/>
      <c r="I1205" s="63"/>
      <c r="J1205" s="64">
        <v>26184.612122999999</v>
      </c>
      <c r="K1205" s="64">
        <v>126331.93673455001</v>
      </c>
      <c r="L1205" s="64">
        <f t="shared" si="19"/>
        <v>100147.32461155001</v>
      </c>
    </row>
    <row r="1206" spans="1:12" ht="15" x14ac:dyDescent="0.2">
      <c r="A1206" s="8"/>
      <c r="B1206" s="28"/>
      <c r="C1206" s="28"/>
      <c r="D1206" s="13"/>
      <c r="E1206" s="13"/>
      <c r="F1206" s="13"/>
      <c r="G1206" s="61"/>
      <c r="H1206" s="62">
        <v>100</v>
      </c>
      <c r="I1206" s="63" t="s">
        <v>1398</v>
      </c>
      <c r="J1206" s="64">
        <v>33.504871999999999</v>
      </c>
      <c r="K1206" s="64">
        <v>42.57133537</v>
      </c>
      <c r="L1206" s="64">
        <f t="shared" si="19"/>
        <v>9.066463370000001</v>
      </c>
    </row>
    <row r="1207" spans="1:12" ht="15" x14ac:dyDescent="0.2">
      <c r="A1207" s="8"/>
      <c r="B1207" s="28"/>
      <c r="C1207" s="28"/>
      <c r="D1207" s="13"/>
      <c r="E1207" s="13"/>
      <c r="F1207" s="13"/>
      <c r="G1207" s="61"/>
      <c r="H1207" s="62">
        <v>111</v>
      </c>
      <c r="I1207" s="63" t="s">
        <v>2060</v>
      </c>
      <c r="J1207" s="64">
        <v>161.707649</v>
      </c>
      <c r="K1207" s="64">
        <v>152.18771488000002</v>
      </c>
      <c r="L1207" s="64">
        <f t="shared" si="19"/>
        <v>-9.5199341199999878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>
        <v>112</v>
      </c>
      <c r="I1208" s="63" t="s">
        <v>2061</v>
      </c>
      <c r="J1208" s="64">
        <v>16.511030000000002</v>
      </c>
      <c r="K1208" s="64">
        <v>20.705636760000004</v>
      </c>
      <c r="L1208" s="64">
        <f t="shared" si="19"/>
        <v>4.1946067600000028</v>
      </c>
    </row>
    <row r="1209" spans="1:12" ht="15" x14ac:dyDescent="0.2">
      <c r="A1209" s="8"/>
      <c r="B1209" s="28"/>
      <c r="C1209" s="28"/>
      <c r="D1209" s="13"/>
      <c r="E1209" s="13"/>
      <c r="F1209" s="13"/>
      <c r="G1209" s="61"/>
      <c r="H1209" s="62">
        <v>113</v>
      </c>
      <c r="I1209" s="63" t="s">
        <v>1304</v>
      </c>
      <c r="J1209" s="64">
        <v>17.97551</v>
      </c>
      <c r="K1209" s="64">
        <v>10.790654499999999</v>
      </c>
      <c r="L1209" s="64">
        <f t="shared" si="19"/>
        <v>-7.1848555000000012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/>
      <c r="H1210" s="62">
        <v>114</v>
      </c>
      <c r="I1210" s="63" t="s">
        <v>2062</v>
      </c>
      <c r="J1210" s="64">
        <v>8.071275</v>
      </c>
      <c r="K1210" s="64">
        <v>10.153098870000001</v>
      </c>
      <c r="L1210" s="64">
        <f t="shared" si="19"/>
        <v>2.0818238700000009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>
        <v>115</v>
      </c>
      <c r="I1211" s="63" t="s">
        <v>2063</v>
      </c>
      <c r="J1211" s="64">
        <v>4.0284940000000002</v>
      </c>
      <c r="K1211" s="64">
        <v>4.9346425900000011</v>
      </c>
      <c r="L1211" s="64">
        <f t="shared" si="19"/>
        <v>0.90614859000000081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>
        <v>116</v>
      </c>
      <c r="I1212" s="63" t="s">
        <v>2064</v>
      </c>
      <c r="J1212" s="64">
        <v>5.0929929999999999</v>
      </c>
      <c r="K1212" s="64">
        <v>4.0057142499999996</v>
      </c>
      <c r="L1212" s="64">
        <f t="shared" si="19"/>
        <v>-1.0872787500000003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>
        <v>117</v>
      </c>
      <c r="I1213" s="63" t="s">
        <v>2065</v>
      </c>
      <c r="J1213" s="64">
        <v>10.869215000000001</v>
      </c>
      <c r="K1213" s="64">
        <v>17.894854249999995</v>
      </c>
      <c r="L1213" s="64">
        <f t="shared" si="19"/>
        <v>7.025639249999994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>
        <v>120</v>
      </c>
      <c r="I1214" s="63" t="s">
        <v>1332</v>
      </c>
      <c r="J1214" s="64">
        <v>29.726610999999998</v>
      </c>
      <c r="K1214" s="64">
        <v>35.44495508</v>
      </c>
      <c r="L1214" s="64">
        <f t="shared" si="19"/>
        <v>5.7183440800000014</v>
      </c>
    </row>
    <row r="1215" spans="1:12" ht="15" x14ac:dyDescent="0.2">
      <c r="A1215" s="8"/>
      <c r="B1215" s="28"/>
      <c r="C1215" s="28"/>
      <c r="D1215" s="13"/>
      <c r="E1215" s="13"/>
      <c r="F1215" s="13"/>
      <c r="G1215" s="61"/>
      <c r="H1215" s="62">
        <v>121</v>
      </c>
      <c r="I1215" s="63" t="s">
        <v>2066</v>
      </c>
      <c r="J1215" s="64">
        <v>1.300495</v>
      </c>
      <c r="K1215" s="64">
        <v>3.2992053100000001</v>
      </c>
      <c r="L1215" s="64">
        <f t="shared" si="19"/>
        <v>1.9987103100000001</v>
      </c>
    </row>
    <row r="1216" spans="1:12" ht="15" x14ac:dyDescent="0.2">
      <c r="A1216" s="8"/>
      <c r="B1216" s="28"/>
      <c r="C1216" s="28"/>
      <c r="D1216" s="13"/>
      <c r="E1216" s="13"/>
      <c r="F1216" s="13"/>
      <c r="G1216" s="61"/>
      <c r="H1216" s="62">
        <v>200</v>
      </c>
      <c r="I1216" s="63" t="s">
        <v>2067</v>
      </c>
      <c r="J1216" s="64">
        <v>26.761316999999998</v>
      </c>
      <c r="K1216" s="64">
        <v>20.00223264000001</v>
      </c>
      <c r="L1216" s="64">
        <f t="shared" si="19"/>
        <v>-6.7590843599999886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>
        <v>210</v>
      </c>
      <c r="I1217" s="63" t="s">
        <v>2068</v>
      </c>
      <c r="J1217" s="64">
        <v>9.4556109999999993</v>
      </c>
      <c r="K1217" s="64">
        <v>2890.1062033400008</v>
      </c>
      <c r="L1217" s="64">
        <f t="shared" si="19"/>
        <v>2880.6505923400009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>
        <v>211</v>
      </c>
      <c r="I1218" s="63" t="s">
        <v>2069</v>
      </c>
      <c r="J1218" s="64">
        <v>493.476584</v>
      </c>
      <c r="K1218" s="64">
        <v>587.62163782000005</v>
      </c>
      <c r="L1218" s="64">
        <f t="shared" si="19"/>
        <v>94.145053820000044</v>
      </c>
    </row>
    <row r="1219" spans="1:12" ht="15" x14ac:dyDescent="0.2">
      <c r="A1219" s="8"/>
      <c r="B1219" s="28"/>
      <c r="C1219" s="28"/>
      <c r="D1219" s="13"/>
      <c r="E1219" s="13"/>
      <c r="F1219" s="13"/>
      <c r="G1219" s="61"/>
      <c r="H1219" s="62">
        <v>212</v>
      </c>
      <c r="I1219" s="63" t="s">
        <v>2070</v>
      </c>
      <c r="J1219" s="64">
        <v>9.3092799999999993</v>
      </c>
      <c r="K1219" s="64">
        <v>14.322298079999999</v>
      </c>
      <c r="L1219" s="64">
        <f t="shared" si="19"/>
        <v>5.0130180800000002</v>
      </c>
    </row>
    <row r="1220" spans="1:12" ht="30" x14ac:dyDescent="0.2">
      <c r="A1220" s="8"/>
      <c r="B1220" s="28"/>
      <c r="C1220" s="28"/>
      <c r="D1220" s="13"/>
      <c r="E1220" s="13"/>
      <c r="F1220" s="13"/>
      <c r="G1220" s="61"/>
      <c r="H1220" s="62">
        <v>213</v>
      </c>
      <c r="I1220" s="63" t="s">
        <v>2071</v>
      </c>
      <c r="J1220" s="64">
        <v>7.0233129999999999</v>
      </c>
      <c r="K1220" s="64">
        <v>8.6271418400000002</v>
      </c>
      <c r="L1220" s="64">
        <f t="shared" si="19"/>
        <v>1.6038288400000003</v>
      </c>
    </row>
    <row r="1221" spans="1:12" ht="15" x14ac:dyDescent="0.2">
      <c r="A1221" s="8"/>
      <c r="B1221" s="28"/>
      <c r="C1221" s="28"/>
      <c r="D1221" s="13"/>
      <c r="E1221" s="13"/>
      <c r="F1221" s="13"/>
      <c r="G1221" s="61"/>
      <c r="H1221" s="62">
        <v>300</v>
      </c>
      <c r="I1221" s="63" t="s">
        <v>2072</v>
      </c>
      <c r="J1221" s="64">
        <v>30.966004000000002</v>
      </c>
      <c r="K1221" s="64">
        <v>25.957859909999996</v>
      </c>
      <c r="L1221" s="64">
        <f t="shared" si="19"/>
        <v>-5.0081440900000054</v>
      </c>
    </row>
    <row r="1222" spans="1:12" ht="15" x14ac:dyDescent="0.2">
      <c r="A1222" s="8"/>
      <c r="B1222" s="28"/>
      <c r="C1222" s="28"/>
      <c r="D1222" s="13"/>
      <c r="E1222" s="13"/>
      <c r="F1222" s="13"/>
      <c r="G1222" s="61"/>
      <c r="H1222" s="62">
        <v>311</v>
      </c>
      <c r="I1222" s="63" t="s">
        <v>2073</v>
      </c>
      <c r="J1222" s="64">
        <v>14.630948999999999</v>
      </c>
      <c r="K1222" s="64">
        <v>13.799420160000004</v>
      </c>
      <c r="L1222" s="64">
        <f t="shared" si="19"/>
        <v>-0.83152883999999538</v>
      </c>
    </row>
    <row r="1223" spans="1:12" ht="30" x14ac:dyDescent="0.2">
      <c r="A1223" s="8"/>
      <c r="B1223" s="28"/>
      <c r="C1223" s="28"/>
      <c r="D1223" s="13"/>
      <c r="E1223" s="13"/>
      <c r="F1223" s="13"/>
      <c r="G1223" s="61"/>
      <c r="H1223" s="62">
        <v>314</v>
      </c>
      <c r="I1223" s="63" t="s">
        <v>2074</v>
      </c>
      <c r="J1223" s="64">
        <v>19.652177999999999</v>
      </c>
      <c r="K1223" s="64">
        <v>20.551119259999997</v>
      </c>
      <c r="L1223" s="64">
        <f t="shared" si="19"/>
        <v>0.8989412599999973</v>
      </c>
    </row>
    <row r="1224" spans="1:12" ht="15" x14ac:dyDescent="0.2">
      <c r="A1224" s="8"/>
      <c r="B1224" s="28"/>
      <c r="C1224" s="28"/>
      <c r="D1224" s="13"/>
      <c r="E1224" s="13"/>
      <c r="F1224" s="13"/>
      <c r="G1224" s="61"/>
      <c r="H1224" s="62">
        <v>315</v>
      </c>
      <c r="I1224" s="63" t="s">
        <v>2075</v>
      </c>
      <c r="J1224" s="64">
        <v>8.6643100000000004</v>
      </c>
      <c r="K1224" s="64">
        <v>9.4034154200000035</v>
      </c>
      <c r="L1224" s="64">
        <f t="shared" si="19"/>
        <v>0.73910542000000312</v>
      </c>
    </row>
    <row r="1225" spans="1:12" ht="15" x14ac:dyDescent="0.2">
      <c r="A1225" s="8"/>
      <c r="B1225" s="28"/>
      <c r="C1225" s="28"/>
      <c r="D1225" s="13"/>
      <c r="E1225" s="13"/>
      <c r="F1225" s="13"/>
      <c r="G1225" s="61"/>
      <c r="H1225" s="62">
        <v>316</v>
      </c>
      <c r="I1225" s="63" t="s">
        <v>2076</v>
      </c>
      <c r="J1225" s="64">
        <v>5.3420639999999997</v>
      </c>
      <c r="K1225" s="64">
        <v>8.3623875999999999</v>
      </c>
      <c r="L1225" s="64">
        <f t="shared" si="19"/>
        <v>3.0203236000000002</v>
      </c>
    </row>
    <row r="1226" spans="1:12" ht="30" x14ac:dyDescent="0.2">
      <c r="A1226" s="8"/>
      <c r="B1226" s="28"/>
      <c r="C1226" s="28"/>
      <c r="D1226" s="13"/>
      <c r="E1226" s="13"/>
      <c r="F1226" s="13"/>
      <c r="G1226" s="61"/>
      <c r="H1226" s="62">
        <v>317</v>
      </c>
      <c r="I1226" s="63" t="s">
        <v>2077</v>
      </c>
      <c r="J1226" s="64">
        <v>5.7559680000000002</v>
      </c>
      <c r="K1226" s="64">
        <v>6.8291001999999983</v>
      </c>
      <c r="L1226" s="64">
        <f t="shared" ref="L1226:L1289" si="20">+K1226-J1226</f>
        <v>1.0731321999999981</v>
      </c>
    </row>
    <row r="1227" spans="1:12" ht="30" x14ac:dyDescent="0.2">
      <c r="A1227" s="8"/>
      <c r="B1227" s="28"/>
      <c r="C1227" s="28"/>
      <c r="D1227" s="13"/>
      <c r="E1227" s="13"/>
      <c r="F1227" s="13"/>
      <c r="G1227" s="61"/>
      <c r="H1227" s="62">
        <v>318</v>
      </c>
      <c r="I1227" s="63" t="s">
        <v>2078</v>
      </c>
      <c r="J1227" s="64">
        <v>5.1995300000000002</v>
      </c>
      <c r="K1227" s="64">
        <v>7.4689862099999988</v>
      </c>
      <c r="L1227" s="64">
        <f t="shared" si="20"/>
        <v>2.2694562099999986</v>
      </c>
    </row>
    <row r="1228" spans="1:12" ht="15" x14ac:dyDescent="0.2">
      <c r="A1228" s="8"/>
      <c r="B1228" s="28"/>
      <c r="C1228" s="28"/>
      <c r="D1228" s="13"/>
      <c r="E1228" s="13"/>
      <c r="F1228" s="13"/>
      <c r="G1228" s="61"/>
      <c r="H1228" s="62">
        <v>400</v>
      </c>
      <c r="I1228" s="63" t="s">
        <v>1303</v>
      </c>
      <c r="J1228" s="64">
        <v>27.040956999999999</v>
      </c>
      <c r="K1228" s="64">
        <v>28.063201199999991</v>
      </c>
      <c r="L1228" s="64">
        <f t="shared" si="20"/>
        <v>1.0222441999999923</v>
      </c>
    </row>
    <row r="1229" spans="1:12" ht="30" x14ac:dyDescent="0.2">
      <c r="A1229" s="8"/>
      <c r="B1229" s="28"/>
      <c r="C1229" s="28"/>
      <c r="D1229" s="13"/>
      <c r="E1229" s="13"/>
      <c r="F1229" s="13"/>
      <c r="G1229" s="61"/>
      <c r="H1229" s="62">
        <v>410</v>
      </c>
      <c r="I1229" s="63" t="s">
        <v>2079</v>
      </c>
      <c r="J1229" s="64">
        <v>51.265768999999999</v>
      </c>
      <c r="K1229" s="64">
        <v>66.172700639999988</v>
      </c>
      <c r="L1229" s="64">
        <f t="shared" si="20"/>
        <v>14.906931639999989</v>
      </c>
    </row>
    <row r="1230" spans="1:12" ht="15" x14ac:dyDescent="0.2">
      <c r="A1230" s="8"/>
      <c r="B1230" s="28"/>
      <c r="C1230" s="28"/>
      <c r="D1230" s="13"/>
      <c r="E1230" s="13"/>
      <c r="F1230" s="13"/>
      <c r="G1230" s="61"/>
      <c r="H1230" s="62">
        <v>411</v>
      </c>
      <c r="I1230" s="63" t="s">
        <v>1379</v>
      </c>
      <c r="J1230" s="64">
        <v>24.52197</v>
      </c>
      <c r="K1230" s="64">
        <v>30.100647769999995</v>
      </c>
      <c r="L1230" s="64">
        <f t="shared" si="20"/>
        <v>5.5786777699999952</v>
      </c>
    </row>
    <row r="1231" spans="1:12" ht="30" x14ac:dyDescent="0.2">
      <c r="A1231" s="8"/>
      <c r="B1231" s="28"/>
      <c r="C1231" s="28"/>
      <c r="D1231" s="13"/>
      <c r="E1231" s="13"/>
      <c r="F1231" s="13"/>
      <c r="G1231" s="61"/>
      <c r="H1231" s="62">
        <v>412</v>
      </c>
      <c r="I1231" s="63" t="s">
        <v>2080</v>
      </c>
      <c r="J1231" s="64">
        <v>12.390425</v>
      </c>
      <c r="K1231" s="64">
        <v>18.165994370000003</v>
      </c>
      <c r="L1231" s="64">
        <f t="shared" si="20"/>
        <v>5.775569370000003</v>
      </c>
    </row>
    <row r="1232" spans="1:12" ht="15" x14ac:dyDescent="0.2">
      <c r="A1232" s="8"/>
      <c r="B1232" s="28"/>
      <c r="C1232" s="28"/>
      <c r="D1232" s="13"/>
      <c r="E1232" s="13"/>
      <c r="F1232" s="13"/>
      <c r="G1232" s="61"/>
      <c r="H1232" s="62">
        <v>413</v>
      </c>
      <c r="I1232" s="63" t="s">
        <v>2081</v>
      </c>
      <c r="J1232" s="64">
        <v>8.6237329999999996</v>
      </c>
      <c r="K1232" s="64">
        <v>12.67854526</v>
      </c>
      <c r="L1232" s="64">
        <f t="shared" si="20"/>
        <v>4.0548122600000003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>
        <v>500</v>
      </c>
      <c r="I1233" s="63" t="s">
        <v>2082</v>
      </c>
      <c r="J1233" s="64">
        <v>25032.292793000001</v>
      </c>
      <c r="K1233" s="64">
        <v>122155.42004947001</v>
      </c>
      <c r="L1233" s="64">
        <f t="shared" si="20"/>
        <v>97123.127256470005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>
        <v>515</v>
      </c>
      <c r="I1234" s="63" t="s">
        <v>2083</v>
      </c>
      <c r="J1234" s="64">
        <v>3.1186780000000001</v>
      </c>
      <c r="K1234" s="64">
        <v>6.846750939999998</v>
      </c>
      <c r="L1234" s="64">
        <f t="shared" si="20"/>
        <v>3.7280729399999979</v>
      </c>
    </row>
    <row r="1235" spans="1:12" ht="15" x14ac:dyDescent="0.2">
      <c r="A1235" s="8"/>
      <c r="B1235" s="28"/>
      <c r="C1235" s="28"/>
      <c r="D1235" s="13"/>
      <c r="E1235" s="13"/>
      <c r="F1235" s="13"/>
      <c r="G1235" s="61"/>
      <c r="H1235" s="62">
        <v>520</v>
      </c>
      <c r="I1235" s="63" t="s">
        <v>2084</v>
      </c>
      <c r="J1235" s="64">
        <v>3.3426990000000001</v>
      </c>
      <c r="K1235" s="64">
        <v>3.9463404799999999</v>
      </c>
      <c r="L1235" s="64">
        <f t="shared" si="20"/>
        <v>0.60364147999999984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>
        <v>521</v>
      </c>
      <c r="I1236" s="63" t="s">
        <v>2085</v>
      </c>
      <c r="J1236" s="64">
        <v>36.646577999999998</v>
      </c>
      <c r="K1236" s="64">
        <v>36.045106449999999</v>
      </c>
      <c r="L1236" s="64">
        <f t="shared" si="20"/>
        <v>-0.60147154999999941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/>
      <c r="H1237" s="62">
        <v>522</v>
      </c>
      <c r="I1237" s="63" t="s">
        <v>2086</v>
      </c>
      <c r="J1237" s="64">
        <v>9.9781040000000001</v>
      </c>
      <c r="K1237" s="64">
        <v>14.841286330000004</v>
      </c>
      <c r="L1237" s="64">
        <f t="shared" si="20"/>
        <v>4.8631823300000043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>
        <v>530</v>
      </c>
      <c r="I1238" s="63" t="s">
        <v>2087</v>
      </c>
      <c r="J1238" s="64">
        <v>3.844462</v>
      </c>
      <c r="K1238" s="64">
        <v>6.2174101699999991</v>
      </c>
      <c r="L1238" s="64">
        <f t="shared" si="20"/>
        <v>2.372948169999999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>
        <v>531</v>
      </c>
      <c r="I1239" s="63" t="s">
        <v>2088</v>
      </c>
      <c r="J1239" s="64">
        <v>20.149733000000001</v>
      </c>
      <c r="K1239" s="64">
        <v>19.06753466</v>
      </c>
      <c r="L1239" s="64">
        <f t="shared" si="20"/>
        <v>-1.0821983400000015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/>
      <c r="H1240" s="62">
        <v>532</v>
      </c>
      <c r="I1240" s="63" t="s">
        <v>2089</v>
      </c>
      <c r="J1240" s="64">
        <v>26.37097</v>
      </c>
      <c r="K1240" s="64">
        <v>19.331552469999998</v>
      </c>
      <c r="L1240" s="64">
        <f t="shared" si="20"/>
        <v>-7.0394175300000015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 t="s">
        <v>42</v>
      </c>
      <c r="H1241" s="62"/>
      <c r="I1241" s="63"/>
      <c r="J1241" s="64">
        <v>197.782859</v>
      </c>
      <c r="K1241" s="64">
        <v>212.7932837999999</v>
      </c>
      <c r="L1241" s="64">
        <f t="shared" si="20"/>
        <v>15.010424799999896</v>
      </c>
    </row>
    <row r="1242" spans="1:12" ht="15" x14ac:dyDescent="0.2">
      <c r="A1242" s="8"/>
      <c r="B1242" s="28"/>
      <c r="C1242" s="28"/>
      <c r="D1242" s="13"/>
      <c r="E1242" s="13"/>
      <c r="F1242" s="13"/>
      <c r="G1242" s="61"/>
      <c r="H1242" s="62" t="s">
        <v>43</v>
      </c>
      <c r="I1242" s="63" t="s">
        <v>311</v>
      </c>
      <c r="J1242" s="64">
        <v>103.89131</v>
      </c>
      <c r="K1242" s="64">
        <v>123.52063189999996</v>
      </c>
      <c r="L1242" s="64">
        <f t="shared" si="20"/>
        <v>19.629321899999951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94</v>
      </c>
      <c r="I1243" s="63" t="s">
        <v>312</v>
      </c>
      <c r="J1243" s="64">
        <v>93.891548999999998</v>
      </c>
      <c r="K1243" s="64">
        <v>89.272651899999914</v>
      </c>
      <c r="L1243" s="64">
        <f t="shared" si="20"/>
        <v>-4.6188971000000834</v>
      </c>
    </row>
    <row r="1244" spans="1:12" ht="15" x14ac:dyDescent="0.2">
      <c r="A1244" s="8"/>
      <c r="B1244" s="28"/>
      <c r="C1244" s="28"/>
      <c r="D1244" s="13"/>
      <c r="E1244" s="13"/>
      <c r="F1244" s="13"/>
      <c r="G1244" s="61" t="s">
        <v>76</v>
      </c>
      <c r="H1244" s="62"/>
      <c r="I1244" s="63"/>
      <c r="J1244" s="64">
        <v>847.43684699999994</v>
      </c>
      <c r="K1244" s="64">
        <v>1787.0334635300001</v>
      </c>
      <c r="L1244" s="64">
        <f t="shared" si="20"/>
        <v>939.59661653000012</v>
      </c>
    </row>
    <row r="1245" spans="1:12" ht="15" x14ac:dyDescent="0.2">
      <c r="A1245" s="8"/>
      <c r="B1245" s="28"/>
      <c r="C1245" s="28"/>
      <c r="D1245" s="13"/>
      <c r="E1245" s="13"/>
      <c r="F1245" s="13"/>
      <c r="G1245" s="61"/>
      <c r="H1245" s="62" t="s">
        <v>313</v>
      </c>
      <c r="I1245" s="63" t="s">
        <v>314</v>
      </c>
      <c r="J1245" s="64">
        <v>296.96707700000002</v>
      </c>
      <c r="K1245" s="64">
        <v>562.41872684999998</v>
      </c>
      <c r="L1245" s="64">
        <f t="shared" si="20"/>
        <v>265.45164984999997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 t="s">
        <v>315</v>
      </c>
      <c r="I1246" s="63" t="s">
        <v>316</v>
      </c>
      <c r="J1246" s="64">
        <v>0</v>
      </c>
      <c r="K1246" s="64">
        <v>657.64856999999995</v>
      </c>
      <c r="L1246" s="64">
        <f t="shared" si="20"/>
        <v>657.64856999999995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 t="s">
        <v>317</v>
      </c>
      <c r="I1247" s="63" t="s">
        <v>318</v>
      </c>
      <c r="J1247" s="64">
        <v>550.46977000000004</v>
      </c>
      <c r="K1247" s="64">
        <v>566.96616668000001</v>
      </c>
      <c r="L1247" s="64">
        <f t="shared" si="20"/>
        <v>16.496396679999975</v>
      </c>
    </row>
    <row r="1248" spans="1:12" ht="15" x14ac:dyDescent="0.2">
      <c r="A1248" s="8"/>
      <c r="B1248" s="28"/>
      <c r="C1248" s="28"/>
      <c r="D1248" s="13"/>
      <c r="E1248" s="29">
        <v>20</v>
      </c>
      <c r="F1248" s="30" t="s">
        <v>2263</v>
      </c>
      <c r="G1248" s="31"/>
      <c r="H1248" s="32"/>
      <c r="I1248" s="33"/>
      <c r="J1248" s="34">
        <v>150606.03765099999</v>
      </c>
      <c r="K1248" s="34">
        <v>150924.53448678006</v>
      </c>
      <c r="L1248" s="34">
        <f t="shared" si="20"/>
        <v>318.49683578006807</v>
      </c>
    </row>
    <row r="1249" spans="1:12" ht="15" x14ac:dyDescent="0.2">
      <c r="A1249" s="8"/>
      <c r="B1249" s="28"/>
      <c r="C1249" s="28"/>
      <c r="D1249" s="13"/>
      <c r="E1249" s="13"/>
      <c r="F1249" s="13"/>
      <c r="G1249" s="61" t="s">
        <v>2</v>
      </c>
      <c r="H1249" s="62"/>
      <c r="I1249" s="63"/>
      <c r="J1249" s="64">
        <v>127703.586792</v>
      </c>
      <c r="K1249" s="64">
        <v>146851.66053793003</v>
      </c>
      <c r="L1249" s="64">
        <f t="shared" si="20"/>
        <v>19148.073745930029</v>
      </c>
    </row>
    <row r="1250" spans="1:12" ht="15" x14ac:dyDescent="0.2">
      <c r="A1250" s="8"/>
      <c r="B1250" s="28"/>
      <c r="C1250" s="28"/>
      <c r="D1250" s="13"/>
      <c r="E1250" s="13"/>
      <c r="F1250" s="13"/>
      <c r="G1250" s="61"/>
      <c r="H1250" s="62">
        <v>100</v>
      </c>
      <c r="I1250" s="63" t="s">
        <v>1398</v>
      </c>
      <c r="J1250" s="64">
        <v>119.65649500000001</v>
      </c>
      <c r="K1250" s="64">
        <v>58.857139700000005</v>
      </c>
      <c r="L1250" s="64">
        <f t="shared" si="20"/>
        <v>-60.799355300000002</v>
      </c>
    </row>
    <row r="1251" spans="1:12" ht="15" x14ac:dyDescent="0.2">
      <c r="A1251" s="8"/>
      <c r="B1251" s="28"/>
      <c r="C1251" s="28"/>
      <c r="D1251" s="13"/>
      <c r="E1251" s="13"/>
      <c r="F1251" s="13"/>
      <c r="G1251" s="61"/>
      <c r="H1251" s="62">
        <v>110</v>
      </c>
      <c r="I1251" s="63" t="s">
        <v>2090</v>
      </c>
      <c r="J1251" s="64">
        <v>34.510314000000001</v>
      </c>
      <c r="K1251" s="64">
        <v>28.173892959999996</v>
      </c>
      <c r="L1251" s="64">
        <f t="shared" si="20"/>
        <v>-6.3364210400000047</v>
      </c>
    </row>
    <row r="1252" spans="1:12" ht="15" x14ac:dyDescent="0.2">
      <c r="A1252" s="8"/>
      <c r="B1252" s="28"/>
      <c r="C1252" s="28"/>
      <c r="D1252" s="13"/>
      <c r="E1252" s="13"/>
      <c r="F1252" s="13"/>
      <c r="G1252" s="61"/>
      <c r="H1252" s="62">
        <v>112</v>
      </c>
      <c r="I1252" s="63" t="s">
        <v>2091</v>
      </c>
      <c r="J1252" s="64">
        <v>24.856373000000001</v>
      </c>
      <c r="K1252" s="64">
        <v>3063.2379839100008</v>
      </c>
      <c r="L1252" s="64">
        <f t="shared" si="20"/>
        <v>3038.3816109100007</v>
      </c>
    </row>
    <row r="1253" spans="1:12" ht="15" x14ac:dyDescent="0.2">
      <c r="A1253" s="8"/>
      <c r="B1253" s="28"/>
      <c r="C1253" s="28"/>
      <c r="D1253" s="13"/>
      <c r="E1253" s="13"/>
      <c r="F1253" s="13"/>
      <c r="G1253" s="61"/>
      <c r="H1253" s="62">
        <v>114</v>
      </c>
      <c r="I1253" s="63" t="s">
        <v>1304</v>
      </c>
      <c r="J1253" s="64">
        <v>25.484214999999999</v>
      </c>
      <c r="K1253" s="64">
        <v>13.655464700000003</v>
      </c>
      <c r="L1253" s="64">
        <f t="shared" si="20"/>
        <v>-11.828750299999996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>
        <v>115</v>
      </c>
      <c r="I1254" s="63" t="s">
        <v>2062</v>
      </c>
      <c r="J1254" s="64">
        <v>18.679096999999999</v>
      </c>
      <c r="K1254" s="64">
        <v>19.681384719999993</v>
      </c>
      <c r="L1254" s="64">
        <f t="shared" si="20"/>
        <v>1.0022877199999947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>
        <v>121</v>
      </c>
      <c r="I1255" s="63" t="s">
        <v>2093</v>
      </c>
      <c r="J1255" s="64">
        <v>54.969149000000002</v>
      </c>
      <c r="K1255" s="64">
        <v>23.345336239999995</v>
      </c>
      <c r="L1255" s="64">
        <f t="shared" si="20"/>
        <v>-31.623812760000007</v>
      </c>
    </row>
    <row r="1256" spans="1:12" ht="15" x14ac:dyDescent="0.2">
      <c r="A1256" s="8"/>
      <c r="B1256" s="28"/>
      <c r="C1256" s="28"/>
      <c r="D1256" s="13"/>
      <c r="E1256" s="13"/>
      <c r="F1256" s="13"/>
      <c r="G1256" s="61"/>
      <c r="H1256" s="62">
        <v>122</v>
      </c>
      <c r="I1256" s="63" t="s">
        <v>2094</v>
      </c>
      <c r="J1256" s="64">
        <v>27.569061000000001</v>
      </c>
      <c r="K1256" s="64">
        <v>20.428720129999999</v>
      </c>
      <c r="L1256" s="64">
        <f t="shared" si="20"/>
        <v>-7.1403408700000028</v>
      </c>
    </row>
    <row r="1257" spans="1:12" ht="15" x14ac:dyDescent="0.2">
      <c r="A1257" s="8"/>
      <c r="B1257" s="28"/>
      <c r="C1257" s="28"/>
      <c r="D1257" s="13"/>
      <c r="E1257" s="13"/>
      <c r="F1257" s="13"/>
      <c r="G1257" s="61"/>
      <c r="H1257" s="62">
        <v>123</v>
      </c>
      <c r="I1257" s="63" t="s">
        <v>2095</v>
      </c>
      <c r="J1257" s="64">
        <v>20.585376</v>
      </c>
      <c r="K1257" s="64">
        <v>20.146698829999995</v>
      </c>
      <c r="L1257" s="64">
        <f t="shared" si="20"/>
        <v>-0.43867717000000539</v>
      </c>
    </row>
    <row r="1258" spans="1:12" ht="15" x14ac:dyDescent="0.2">
      <c r="A1258" s="8"/>
      <c r="B1258" s="28"/>
      <c r="C1258" s="28"/>
      <c r="D1258" s="13"/>
      <c r="E1258" s="13"/>
      <c r="F1258" s="13"/>
      <c r="G1258" s="61"/>
      <c r="H1258" s="62">
        <v>124</v>
      </c>
      <c r="I1258" s="63" t="s">
        <v>2096</v>
      </c>
      <c r="J1258" s="64">
        <v>30.327535999999998</v>
      </c>
      <c r="K1258" s="64">
        <v>22.338554039999995</v>
      </c>
      <c r="L1258" s="64">
        <f t="shared" si="20"/>
        <v>-7.9889819600000038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>
        <v>125</v>
      </c>
      <c r="I1259" s="63" t="s">
        <v>2097</v>
      </c>
      <c r="J1259" s="64">
        <v>38.693233999999997</v>
      </c>
      <c r="K1259" s="64">
        <v>19.670187230000003</v>
      </c>
      <c r="L1259" s="64">
        <f t="shared" si="20"/>
        <v>-19.023046769999993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>
        <v>126</v>
      </c>
      <c r="I1260" s="63" t="s">
        <v>2098</v>
      </c>
      <c r="J1260" s="64">
        <v>29.640056000000001</v>
      </c>
      <c r="K1260" s="64">
        <v>21.227003880000002</v>
      </c>
      <c r="L1260" s="64">
        <f t="shared" si="20"/>
        <v>-8.4130521199999997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>
        <v>127</v>
      </c>
      <c r="I1261" s="63" t="s">
        <v>2099</v>
      </c>
      <c r="J1261" s="64">
        <v>69.698115000000001</v>
      </c>
      <c r="K1261" s="64">
        <v>44.159481280000001</v>
      </c>
      <c r="L1261" s="64">
        <f t="shared" si="20"/>
        <v>-25.53863372</v>
      </c>
    </row>
    <row r="1262" spans="1:12" ht="15" x14ac:dyDescent="0.2">
      <c r="A1262" s="8"/>
      <c r="B1262" s="28"/>
      <c r="C1262" s="28"/>
      <c r="D1262" s="13"/>
      <c r="E1262" s="13"/>
      <c r="F1262" s="13"/>
      <c r="G1262" s="61"/>
      <c r="H1262" s="62">
        <v>128</v>
      </c>
      <c r="I1262" s="63" t="s">
        <v>2100</v>
      </c>
      <c r="J1262" s="64">
        <v>46.321582999999997</v>
      </c>
      <c r="K1262" s="64">
        <v>33.788754150000003</v>
      </c>
      <c r="L1262" s="64">
        <f t="shared" si="20"/>
        <v>-12.532828849999994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>
        <v>129</v>
      </c>
      <c r="I1263" s="63" t="s">
        <v>2101</v>
      </c>
      <c r="J1263" s="64">
        <v>92.920579000000004</v>
      </c>
      <c r="K1263" s="64">
        <v>37.600514150000009</v>
      </c>
      <c r="L1263" s="64">
        <f t="shared" si="20"/>
        <v>-55.320064849999994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/>
      <c r="H1264" s="62">
        <v>130</v>
      </c>
      <c r="I1264" s="63" t="s">
        <v>2102</v>
      </c>
      <c r="J1264" s="64">
        <v>49.061777999999997</v>
      </c>
      <c r="K1264" s="64">
        <v>30.646751029999997</v>
      </c>
      <c r="L1264" s="64">
        <f t="shared" si="20"/>
        <v>-18.41502697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>
        <v>131</v>
      </c>
      <c r="I1265" s="63" t="s">
        <v>2103</v>
      </c>
      <c r="J1265" s="64">
        <v>88.731178999999997</v>
      </c>
      <c r="K1265" s="64">
        <v>29.84812865</v>
      </c>
      <c r="L1265" s="64">
        <f t="shared" si="20"/>
        <v>-58.883050349999998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>
        <v>132</v>
      </c>
      <c r="I1266" s="63" t="s">
        <v>2104</v>
      </c>
      <c r="J1266" s="64">
        <v>55.912596999999998</v>
      </c>
      <c r="K1266" s="64">
        <v>37.160880289999994</v>
      </c>
      <c r="L1266" s="64">
        <f t="shared" si="20"/>
        <v>-18.751716710000004</v>
      </c>
    </row>
    <row r="1267" spans="1:12" ht="15" x14ac:dyDescent="0.2">
      <c r="A1267" s="8"/>
      <c r="B1267" s="28"/>
      <c r="C1267" s="28"/>
      <c r="D1267" s="13"/>
      <c r="E1267" s="13"/>
      <c r="F1267" s="13"/>
      <c r="G1267" s="61"/>
      <c r="H1267" s="62">
        <v>133</v>
      </c>
      <c r="I1267" s="63" t="s">
        <v>2105</v>
      </c>
      <c r="J1267" s="64">
        <v>47.880020999999999</v>
      </c>
      <c r="K1267" s="64">
        <v>25.293294949999996</v>
      </c>
      <c r="L1267" s="64">
        <f t="shared" si="20"/>
        <v>-22.586726050000003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/>
      <c r="H1268" s="62">
        <v>134</v>
      </c>
      <c r="I1268" s="63" t="s">
        <v>2106</v>
      </c>
      <c r="J1268" s="64">
        <v>89.945656999999997</v>
      </c>
      <c r="K1268" s="64">
        <v>28.371103119999994</v>
      </c>
      <c r="L1268" s="64">
        <f t="shared" si="20"/>
        <v>-61.574553880000003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>
        <v>135</v>
      </c>
      <c r="I1269" s="63" t="s">
        <v>2107</v>
      </c>
      <c r="J1269" s="64">
        <v>177.59938199999999</v>
      </c>
      <c r="K1269" s="64">
        <v>35.766843400000006</v>
      </c>
      <c r="L1269" s="64">
        <f t="shared" si="20"/>
        <v>-141.83253859999999</v>
      </c>
    </row>
    <row r="1270" spans="1:12" ht="15" x14ac:dyDescent="0.2">
      <c r="A1270" s="8"/>
      <c r="B1270" s="28"/>
      <c r="C1270" s="28"/>
      <c r="D1270" s="13"/>
      <c r="E1270" s="13"/>
      <c r="F1270" s="13"/>
      <c r="G1270" s="61"/>
      <c r="H1270" s="62">
        <v>136</v>
      </c>
      <c r="I1270" s="63" t="s">
        <v>2108</v>
      </c>
      <c r="J1270" s="64">
        <v>65.817368999999999</v>
      </c>
      <c r="K1270" s="64">
        <v>35.124503010000012</v>
      </c>
      <c r="L1270" s="64">
        <f t="shared" si="20"/>
        <v>-30.692865989999987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/>
      <c r="H1271" s="62">
        <v>137</v>
      </c>
      <c r="I1271" s="63" t="s">
        <v>2109</v>
      </c>
      <c r="J1271" s="64">
        <v>45.897568</v>
      </c>
      <c r="K1271" s="64">
        <v>25.41368963</v>
      </c>
      <c r="L1271" s="64">
        <f t="shared" si="20"/>
        <v>-20.483878369999999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>
        <v>138</v>
      </c>
      <c r="I1272" s="63" t="s">
        <v>2110</v>
      </c>
      <c r="J1272" s="64">
        <v>53.353087000000002</v>
      </c>
      <c r="K1272" s="64">
        <v>29.140846669999998</v>
      </c>
      <c r="L1272" s="64">
        <f t="shared" si="20"/>
        <v>-24.212240330000004</v>
      </c>
    </row>
    <row r="1273" spans="1:12" ht="15" x14ac:dyDescent="0.2">
      <c r="A1273" s="8"/>
      <c r="B1273" s="28"/>
      <c r="C1273" s="28"/>
      <c r="D1273" s="13"/>
      <c r="E1273" s="13"/>
      <c r="F1273" s="13"/>
      <c r="G1273" s="61"/>
      <c r="H1273" s="62">
        <v>139</v>
      </c>
      <c r="I1273" s="63" t="s">
        <v>2111</v>
      </c>
      <c r="J1273" s="64">
        <v>34.377161000000001</v>
      </c>
      <c r="K1273" s="64">
        <v>19.691750580000001</v>
      </c>
      <c r="L1273" s="64">
        <f t="shared" si="20"/>
        <v>-14.68541042</v>
      </c>
    </row>
    <row r="1274" spans="1:12" ht="15" x14ac:dyDescent="0.2">
      <c r="A1274" s="8"/>
      <c r="B1274" s="28"/>
      <c r="C1274" s="28"/>
      <c r="D1274" s="13"/>
      <c r="E1274" s="13"/>
      <c r="F1274" s="13"/>
      <c r="G1274" s="61"/>
      <c r="H1274" s="62">
        <v>140</v>
      </c>
      <c r="I1274" s="63" t="s">
        <v>2112</v>
      </c>
      <c r="J1274" s="64">
        <v>55.735253999999998</v>
      </c>
      <c r="K1274" s="64">
        <v>27.516425549999997</v>
      </c>
      <c r="L1274" s="64">
        <f t="shared" si="20"/>
        <v>-28.21882845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>
        <v>141</v>
      </c>
      <c r="I1275" s="63" t="s">
        <v>2113</v>
      </c>
      <c r="J1275" s="64">
        <v>73.940655000000007</v>
      </c>
      <c r="K1275" s="64">
        <v>31.643532940000007</v>
      </c>
      <c r="L1275" s="64">
        <f t="shared" si="20"/>
        <v>-42.29712206</v>
      </c>
    </row>
    <row r="1276" spans="1:12" ht="15" x14ac:dyDescent="0.2">
      <c r="A1276" s="8"/>
      <c r="B1276" s="28"/>
      <c r="C1276" s="28"/>
      <c r="D1276" s="13"/>
      <c r="E1276" s="13"/>
      <c r="F1276" s="13"/>
      <c r="G1276" s="61"/>
      <c r="H1276" s="62">
        <v>142</v>
      </c>
      <c r="I1276" s="63" t="s">
        <v>2114</v>
      </c>
      <c r="J1276" s="64">
        <v>36.049207000000003</v>
      </c>
      <c r="K1276" s="64">
        <v>24.027020100000001</v>
      </c>
      <c r="L1276" s="64">
        <f t="shared" si="20"/>
        <v>-12.022186900000001</v>
      </c>
    </row>
    <row r="1277" spans="1:12" ht="15" x14ac:dyDescent="0.2">
      <c r="A1277" s="8"/>
      <c r="B1277" s="28"/>
      <c r="C1277" s="28"/>
      <c r="D1277" s="13"/>
      <c r="E1277" s="13"/>
      <c r="F1277" s="13"/>
      <c r="G1277" s="61"/>
      <c r="H1277" s="62">
        <v>143</v>
      </c>
      <c r="I1277" s="63" t="s">
        <v>2115</v>
      </c>
      <c r="J1277" s="64">
        <v>25.476883999999998</v>
      </c>
      <c r="K1277" s="64">
        <v>17.919441700000004</v>
      </c>
      <c r="L1277" s="64">
        <f t="shared" si="20"/>
        <v>-7.5574422999999946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/>
      <c r="H1278" s="62">
        <v>144</v>
      </c>
      <c r="I1278" s="63" t="s">
        <v>2116</v>
      </c>
      <c r="J1278" s="64">
        <v>43.572595999999997</v>
      </c>
      <c r="K1278" s="64">
        <v>18.959260409999999</v>
      </c>
      <c r="L1278" s="64">
        <f t="shared" si="20"/>
        <v>-24.613335589999998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>
        <v>145</v>
      </c>
      <c r="I1279" s="63" t="s">
        <v>2117</v>
      </c>
      <c r="J1279" s="64">
        <v>51.506242</v>
      </c>
      <c r="K1279" s="64">
        <v>23.931574169999998</v>
      </c>
      <c r="L1279" s="64">
        <f t="shared" si="20"/>
        <v>-27.574667830000003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>
        <v>146</v>
      </c>
      <c r="I1280" s="63" t="s">
        <v>2118</v>
      </c>
      <c r="J1280" s="64">
        <v>39.348427000000001</v>
      </c>
      <c r="K1280" s="64">
        <v>25.544915840000005</v>
      </c>
      <c r="L1280" s="64">
        <f t="shared" si="20"/>
        <v>-13.803511159999996</v>
      </c>
    </row>
    <row r="1281" spans="1:12" ht="15" x14ac:dyDescent="0.2">
      <c r="A1281" s="8"/>
      <c r="B1281" s="28"/>
      <c r="C1281" s="28"/>
      <c r="D1281" s="13"/>
      <c r="E1281" s="13"/>
      <c r="F1281" s="13"/>
      <c r="G1281" s="61"/>
      <c r="H1281" s="62">
        <v>147</v>
      </c>
      <c r="I1281" s="63" t="s">
        <v>2119</v>
      </c>
      <c r="J1281" s="64">
        <v>42.523691999999997</v>
      </c>
      <c r="K1281" s="64">
        <v>28.109489309999994</v>
      </c>
      <c r="L1281" s="64">
        <f t="shared" si="20"/>
        <v>-14.414202690000003</v>
      </c>
    </row>
    <row r="1282" spans="1:12" ht="15" x14ac:dyDescent="0.2">
      <c r="A1282" s="8"/>
      <c r="B1282" s="28"/>
      <c r="C1282" s="28"/>
      <c r="D1282" s="13"/>
      <c r="E1282" s="13"/>
      <c r="F1282" s="13"/>
      <c r="G1282" s="61"/>
      <c r="H1282" s="62">
        <v>148</v>
      </c>
      <c r="I1282" s="63" t="s">
        <v>2120</v>
      </c>
      <c r="J1282" s="64">
        <v>52.867894</v>
      </c>
      <c r="K1282" s="64">
        <v>23.01923648</v>
      </c>
      <c r="L1282" s="64">
        <f t="shared" si="20"/>
        <v>-29.84865752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>
        <v>149</v>
      </c>
      <c r="I1283" s="63" t="s">
        <v>2121</v>
      </c>
      <c r="J1283" s="64">
        <v>39.253984000000003</v>
      </c>
      <c r="K1283" s="64">
        <v>25.452436199999998</v>
      </c>
      <c r="L1283" s="64">
        <f t="shared" si="20"/>
        <v>-13.801547800000005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>
        <v>150</v>
      </c>
      <c r="I1284" s="63" t="s">
        <v>2122</v>
      </c>
      <c r="J1284" s="64">
        <v>48.592939000000001</v>
      </c>
      <c r="K1284" s="64">
        <v>37.415315250000006</v>
      </c>
      <c r="L1284" s="64">
        <f t="shared" si="20"/>
        <v>-11.177623749999995</v>
      </c>
    </row>
    <row r="1285" spans="1:12" ht="15" x14ac:dyDescent="0.2">
      <c r="A1285" s="8"/>
      <c r="B1285" s="28"/>
      <c r="C1285" s="28"/>
      <c r="D1285" s="13"/>
      <c r="E1285" s="13"/>
      <c r="F1285" s="13"/>
      <c r="G1285" s="61"/>
      <c r="H1285" s="62">
        <v>151</v>
      </c>
      <c r="I1285" s="63" t="s">
        <v>2123</v>
      </c>
      <c r="J1285" s="64">
        <v>43.094659999999998</v>
      </c>
      <c r="K1285" s="64">
        <v>29.526873290000005</v>
      </c>
      <c r="L1285" s="64">
        <f t="shared" si="20"/>
        <v>-13.567786709999993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>
        <v>152</v>
      </c>
      <c r="I1286" s="63" t="s">
        <v>2124</v>
      </c>
      <c r="J1286" s="64">
        <v>41.944277999999997</v>
      </c>
      <c r="K1286" s="64">
        <v>25.67103805999999</v>
      </c>
      <c r="L1286" s="64">
        <f t="shared" si="20"/>
        <v>-16.273239940000007</v>
      </c>
    </row>
    <row r="1287" spans="1:12" ht="15" x14ac:dyDescent="0.2">
      <c r="A1287" s="8"/>
      <c r="B1287" s="28"/>
      <c r="C1287" s="28"/>
      <c r="D1287" s="13"/>
      <c r="E1287" s="13"/>
      <c r="F1287" s="13"/>
      <c r="G1287" s="61"/>
      <c r="H1287" s="62">
        <v>200</v>
      </c>
      <c r="I1287" s="63" t="s">
        <v>2125</v>
      </c>
      <c r="J1287" s="64">
        <v>14.941564</v>
      </c>
      <c r="K1287" s="64">
        <v>10.496960509999999</v>
      </c>
      <c r="L1287" s="64">
        <f t="shared" si="20"/>
        <v>-4.4446034900000004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>
        <v>210</v>
      </c>
      <c r="I1288" s="63" t="s">
        <v>2126</v>
      </c>
      <c r="J1288" s="64">
        <v>310.035776</v>
      </c>
      <c r="K1288" s="64">
        <v>294.55306825999997</v>
      </c>
      <c r="L1288" s="64">
        <f t="shared" si="20"/>
        <v>-15.482707740000023</v>
      </c>
    </row>
    <row r="1289" spans="1:12" ht="15" x14ac:dyDescent="0.2">
      <c r="A1289" s="8"/>
      <c r="B1289" s="28"/>
      <c r="C1289" s="28"/>
      <c r="D1289" s="13"/>
      <c r="E1289" s="13"/>
      <c r="F1289" s="13"/>
      <c r="G1289" s="61"/>
      <c r="H1289" s="62">
        <v>211</v>
      </c>
      <c r="I1289" s="63" t="s">
        <v>2127</v>
      </c>
      <c r="J1289" s="64">
        <v>1055.684004</v>
      </c>
      <c r="K1289" s="64">
        <v>1980.7628462400005</v>
      </c>
      <c r="L1289" s="64">
        <f t="shared" si="20"/>
        <v>925.07884224000054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>
        <v>213</v>
      </c>
      <c r="I1290" s="63" t="s">
        <v>2128</v>
      </c>
      <c r="J1290" s="64">
        <v>123530.92817499999</v>
      </c>
      <c r="K1290" s="64">
        <v>138882.93186458002</v>
      </c>
      <c r="L1290" s="64">
        <f t="shared" ref="L1290:L1353" si="21">+K1290-J1290</f>
        <v>15352.003689580029</v>
      </c>
    </row>
    <row r="1291" spans="1:12" ht="15" x14ac:dyDescent="0.2">
      <c r="A1291" s="8"/>
      <c r="B1291" s="28"/>
      <c r="C1291" s="28"/>
      <c r="D1291" s="13"/>
      <c r="E1291" s="13"/>
      <c r="F1291" s="13"/>
      <c r="G1291" s="61"/>
      <c r="H1291" s="62">
        <v>214</v>
      </c>
      <c r="I1291" s="63" t="s">
        <v>2129</v>
      </c>
      <c r="J1291" s="64">
        <v>26.000955999999999</v>
      </c>
      <c r="K1291" s="64">
        <v>24.61385881</v>
      </c>
      <c r="L1291" s="64">
        <f t="shared" si="21"/>
        <v>-1.3870971899999986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>
        <v>215</v>
      </c>
      <c r="I1292" s="63" t="s">
        <v>2130</v>
      </c>
      <c r="J1292" s="64">
        <v>17.715143999999999</v>
      </c>
      <c r="K1292" s="64">
        <v>17.805225230000001</v>
      </c>
      <c r="L1292" s="64">
        <f t="shared" si="21"/>
        <v>9.0081230000002677E-2</v>
      </c>
    </row>
    <row r="1293" spans="1:12" ht="15" x14ac:dyDescent="0.2">
      <c r="A1293" s="8"/>
      <c r="B1293" s="28"/>
      <c r="C1293" s="28"/>
      <c r="D1293" s="13"/>
      <c r="E1293" s="13"/>
      <c r="F1293" s="13"/>
      <c r="G1293" s="61"/>
      <c r="H1293" s="62">
        <v>400</v>
      </c>
      <c r="I1293" s="63" t="s">
        <v>1303</v>
      </c>
      <c r="J1293" s="64">
        <v>20.858118999999999</v>
      </c>
      <c r="K1293" s="64">
        <v>25.679079829999999</v>
      </c>
      <c r="L1293" s="64">
        <f t="shared" si="21"/>
        <v>4.8209608300000006</v>
      </c>
    </row>
    <row r="1294" spans="1:12" ht="15" x14ac:dyDescent="0.2">
      <c r="A1294" s="8"/>
      <c r="B1294" s="28"/>
      <c r="C1294" s="28"/>
      <c r="D1294" s="13"/>
      <c r="E1294" s="13"/>
      <c r="F1294" s="13"/>
      <c r="G1294" s="61"/>
      <c r="H1294" s="62">
        <v>410</v>
      </c>
      <c r="I1294" s="63" t="s">
        <v>1379</v>
      </c>
      <c r="J1294" s="64">
        <v>44.704669000000003</v>
      </c>
      <c r="K1294" s="64">
        <v>43.830709020000015</v>
      </c>
      <c r="L1294" s="64">
        <f t="shared" si="21"/>
        <v>-0.87395997999998798</v>
      </c>
    </row>
    <row r="1295" spans="1:12" ht="15" x14ac:dyDescent="0.2">
      <c r="A1295" s="8"/>
      <c r="B1295" s="28"/>
      <c r="C1295" s="28"/>
      <c r="D1295" s="13"/>
      <c r="E1295" s="13"/>
      <c r="F1295" s="13"/>
      <c r="G1295" s="61"/>
      <c r="H1295" s="62">
        <v>411</v>
      </c>
      <c r="I1295" s="63" t="s">
        <v>1655</v>
      </c>
      <c r="J1295" s="64">
        <v>156.13032899999999</v>
      </c>
      <c r="K1295" s="64">
        <v>156.86680429000006</v>
      </c>
      <c r="L1295" s="64">
        <f t="shared" si="21"/>
        <v>0.73647529000007239</v>
      </c>
    </row>
    <row r="1296" spans="1:12" ht="15" x14ac:dyDescent="0.2">
      <c r="A1296" s="8"/>
      <c r="B1296" s="28"/>
      <c r="C1296" s="28"/>
      <c r="D1296" s="13"/>
      <c r="E1296" s="13"/>
      <c r="F1296" s="13"/>
      <c r="G1296" s="61"/>
      <c r="H1296" s="62">
        <v>412</v>
      </c>
      <c r="I1296" s="63" t="s">
        <v>1378</v>
      </c>
      <c r="J1296" s="64">
        <v>262.13002999999998</v>
      </c>
      <c r="K1296" s="64">
        <v>430.51932012999987</v>
      </c>
      <c r="L1296" s="64">
        <f t="shared" si="21"/>
        <v>168.38929012999989</v>
      </c>
    </row>
    <row r="1297" spans="1:12" ht="30" x14ac:dyDescent="0.2">
      <c r="A1297" s="8"/>
      <c r="B1297" s="28"/>
      <c r="C1297" s="28"/>
      <c r="D1297" s="13"/>
      <c r="E1297" s="13"/>
      <c r="F1297" s="13"/>
      <c r="G1297" s="61"/>
      <c r="H1297" s="62">
        <v>413</v>
      </c>
      <c r="I1297" s="63" t="s">
        <v>1451</v>
      </c>
      <c r="J1297" s="64">
        <v>33.631599999999999</v>
      </c>
      <c r="K1297" s="64">
        <v>408.85780984000002</v>
      </c>
      <c r="L1297" s="64">
        <f t="shared" si="21"/>
        <v>375.22620984000002</v>
      </c>
    </row>
    <row r="1298" spans="1:12" ht="15" x14ac:dyDescent="0.2">
      <c r="A1298" s="8"/>
      <c r="B1298" s="28"/>
      <c r="C1298" s="28"/>
      <c r="D1298" s="13"/>
      <c r="E1298" s="13"/>
      <c r="F1298" s="13"/>
      <c r="G1298" s="61"/>
      <c r="H1298" s="62">
        <v>414</v>
      </c>
      <c r="I1298" s="63" t="s">
        <v>2131</v>
      </c>
      <c r="J1298" s="64">
        <v>18.829053999999999</v>
      </c>
      <c r="K1298" s="64">
        <v>22.279383219999996</v>
      </c>
      <c r="L1298" s="64">
        <f t="shared" si="21"/>
        <v>3.4503292199999969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/>
      <c r="H1299" s="62">
        <v>500</v>
      </c>
      <c r="I1299" s="78" t="s">
        <v>2132</v>
      </c>
      <c r="J1299" s="64">
        <v>18.961444</v>
      </c>
      <c r="K1299" s="64">
        <v>17.996754339999995</v>
      </c>
      <c r="L1299" s="64">
        <f t="shared" si="21"/>
        <v>-0.96468966000000478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>
        <v>510</v>
      </c>
      <c r="I1300" s="63" t="s">
        <v>2133</v>
      </c>
      <c r="J1300" s="64">
        <v>24.106992999999999</v>
      </c>
      <c r="K1300" s="64">
        <v>26.592329700000004</v>
      </c>
      <c r="L1300" s="64">
        <f t="shared" si="21"/>
        <v>2.4853367000000048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>
        <v>600</v>
      </c>
      <c r="I1301" s="63" t="s">
        <v>2134</v>
      </c>
      <c r="J1301" s="64">
        <v>54.270449999999997</v>
      </c>
      <c r="K1301" s="64">
        <v>143.11909526000002</v>
      </c>
      <c r="L1301" s="64">
        <f t="shared" si="21"/>
        <v>88.848645260000026</v>
      </c>
    </row>
    <row r="1302" spans="1:12" ht="30" x14ac:dyDescent="0.2">
      <c r="A1302" s="8"/>
      <c r="B1302" s="28"/>
      <c r="C1302" s="28"/>
      <c r="D1302" s="13"/>
      <c r="E1302" s="13"/>
      <c r="F1302" s="13"/>
      <c r="G1302" s="61"/>
      <c r="H1302" s="62">
        <v>610</v>
      </c>
      <c r="I1302" s="63" t="s">
        <v>2135</v>
      </c>
      <c r="J1302" s="64">
        <v>15.389825</v>
      </c>
      <c r="K1302" s="64">
        <v>32.029917380000001</v>
      </c>
      <c r="L1302" s="64">
        <f t="shared" si="21"/>
        <v>16.640092379999999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/>
      <c r="H1303" s="62">
        <v>611</v>
      </c>
      <c r="I1303" s="63" t="s">
        <v>2136</v>
      </c>
      <c r="J1303" s="64">
        <v>9.5527180000000005</v>
      </c>
      <c r="K1303" s="64">
        <v>9.4323721999999997</v>
      </c>
      <c r="L1303" s="64">
        <f t="shared" si="21"/>
        <v>-0.12034580000000084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/>
      <c r="H1304" s="62">
        <v>612</v>
      </c>
      <c r="I1304" s="63" t="s">
        <v>2137</v>
      </c>
      <c r="J1304" s="64">
        <v>115.499675</v>
      </c>
      <c r="K1304" s="64">
        <v>233.79655579999999</v>
      </c>
      <c r="L1304" s="64">
        <f t="shared" si="21"/>
        <v>118.2968808</v>
      </c>
    </row>
    <row r="1305" spans="1:12" ht="15" x14ac:dyDescent="0.2">
      <c r="A1305" s="8"/>
      <c r="B1305" s="28"/>
      <c r="C1305" s="28"/>
      <c r="D1305" s="13"/>
      <c r="E1305" s="13"/>
      <c r="F1305" s="13"/>
      <c r="G1305" s="61"/>
      <c r="H1305" s="62">
        <v>613</v>
      </c>
      <c r="I1305" s="63" t="s">
        <v>2138</v>
      </c>
      <c r="J1305" s="64">
        <v>12.779916999999999</v>
      </c>
      <c r="K1305" s="64">
        <v>12.679307520000004</v>
      </c>
      <c r="L1305" s="64">
        <f t="shared" si="21"/>
        <v>-0.1006094799999957</v>
      </c>
    </row>
    <row r="1306" spans="1:12" ht="15" x14ac:dyDescent="0.2">
      <c r="A1306" s="8"/>
      <c r="B1306" s="28"/>
      <c r="C1306" s="28"/>
      <c r="D1306" s="13"/>
      <c r="E1306" s="13"/>
      <c r="F1306" s="13"/>
      <c r="G1306" s="61"/>
      <c r="H1306" s="62">
        <v>614</v>
      </c>
      <c r="I1306" s="63" t="s">
        <v>1935</v>
      </c>
      <c r="J1306" s="64">
        <v>19.595296999999999</v>
      </c>
      <c r="K1306" s="64">
        <v>9.8436685700000002</v>
      </c>
      <c r="L1306" s="64">
        <f t="shared" si="21"/>
        <v>-9.7516284299999985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>
        <v>615</v>
      </c>
      <c r="I1307" s="63" t="s">
        <v>2092</v>
      </c>
      <c r="J1307" s="64">
        <v>5.4473589999999996</v>
      </c>
      <c r="K1307" s="64">
        <v>5.4681406500000005</v>
      </c>
      <c r="L1307" s="64">
        <f t="shared" si="21"/>
        <v>2.0781650000000873E-2</v>
      </c>
    </row>
    <row r="1308" spans="1:12" ht="15" x14ac:dyDescent="0.2">
      <c r="A1308" s="8"/>
      <c r="B1308" s="28"/>
      <c r="C1308" s="28"/>
      <c r="D1308" s="13"/>
      <c r="E1308" s="13"/>
      <c r="F1308" s="13"/>
      <c r="G1308" s="61" t="s">
        <v>42</v>
      </c>
      <c r="H1308" s="62"/>
      <c r="I1308" s="63"/>
      <c r="J1308" s="64">
        <v>21829.683567</v>
      </c>
      <c r="K1308" s="64">
        <v>3041.9318637299993</v>
      </c>
      <c r="L1308" s="64">
        <f t="shared" si="21"/>
        <v>-18787.751703270002</v>
      </c>
    </row>
    <row r="1309" spans="1:12" ht="15" x14ac:dyDescent="0.2">
      <c r="A1309" s="8"/>
      <c r="B1309" s="28"/>
      <c r="C1309" s="28"/>
      <c r="D1309" s="13"/>
      <c r="E1309" s="13"/>
      <c r="F1309" s="13"/>
      <c r="G1309" s="61"/>
      <c r="H1309" s="62" t="s">
        <v>45</v>
      </c>
      <c r="I1309" s="63" t="s">
        <v>319</v>
      </c>
      <c r="J1309" s="64">
        <v>508.73640699999999</v>
      </c>
      <c r="K1309" s="64">
        <v>515.72160152999993</v>
      </c>
      <c r="L1309" s="64">
        <f t="shared" si="21"/>
        <v>6.9851945299999443</v>
      </c>
    </row>
    <row r="1310" spans="1:12" ht="30" x14ac:dyDescent="0.2">
      <c r="A1310" s="8"/>
      <c r="B1310" s="28"/>
      <c r="C1310" s="28"/>
      <c r="D1310" s="13"/>
      <c r="E1310" s="13"/>
      <c r="F1310" s="13"/>
      <c r="G1310" s="61"/>
      <c r="H1310" s="62" t="s">
        <v>49</v>
      </c>
      <c r="I1310" s="63" t="s">
        <v>320</v>
      </c>
      <c r="J1310" s="64">
        <v>20691.584630000001</v>
      </c>
      <c r="K1310" s="64">
        <v>1886.4164265300001</v>
      </c>
      <c r="L1310" s="64">
        <f t="shared" si="21"/>
        <v>-18805.168203470002</v>
      </c>
    </row>
    <row r="1311" spans="1:12" ht="15" x14ac:dyDescent="0.2">
      <c r="A1311" s="8"/>
      <c r="B1311" s="28"/>
      <c r="C1311" s="28"/>
      <c r="D1311" s="13"/>
      <c r="E1311" s="13"/>
      <c r="F1311" s="13"/>
      <c r="G1311" s="61"/>
      <c r="H1311" s="62" t="s">
        <v>57</v>
      </c>
      <c r="I1311" s="63" t="s">
        <v>321</v>
      </c>
      <c r="J1311" s="64">
        <v>629.36252999999999</v>
      </c>
      <c r="K1311" s="64">
        <v>639.79383566999979</v>
      </c>
      <c r="L1311" s="64">
        <f t="shared" si="21"/>
        <v>10.431305669999801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 t="s">
        <v>76</v>
      </c>
      <c r="H1312" s="62"/>
      <c r="I1312" s="63"/>
      <c r="J1312" s="64">
        <v>1072.767292</v>
      </c>
      <c r="K1312" s="64">
        <v>1030.9420851200002</v>
      </c>
      <c r="L1312" s="64">
        <f t="shared" si="21"/>
        <v>-41.825206879999769</v>
      </c>
    </row>
    <row r="1313" spans="1:12" ht="15" x14ac:dyDescent="0.2">
      <c r="A1313" s="8"/>
      <c r="B1313" s="28"/>
      <c r="C1313" s="28"/>
      <c r="D1313" s="13"/>
      <c r="E1313" s="13"/>
      <c r="F1313" s="13"/>
      <c r="G1313" s="61"/>
      <c r="H1313" s="62" t="s">
        <v>322</v>
      </c>
      <c r="I1313" s="63" t="s">
        <v>323</v>
      </c>
      <c r="J1313" s="64">
        <v>398.93362200000001</v>
      </c>
      <c r="K1313" s="64">
        <v>356.81704143000007</v>
      </c>
      <c r="L1313" s="64">
        <f t="shared" si="21"/>
        <v>-42.11658056999994</v>
      </c>
    </row>
    <row r="1314" spans="1:12" ht="30" x14ac:dyDescent="0.2">
      <c r="A1314" s="8"/>
      <c r="B1314" s="28"/>
      <c r="C1314" s="28"/>
      <c r="D1314" s="13"/>
      <c r="E1314" s="13"/>
      <c r="F1314" s="13"/>
      <c r="G1314" s="61"/>
      <c r="H1314" s="62" t="s">
        <v>324</v>
      </c>
      <c r="I1314" s="63" t="s">
        <v>325</v>
      </c>
      <c r="J1314" s="64">
        <v>443.135606</v>
      </c>
      <c r="K1314" s="64">
        <v>370.02178213999997</v>
      </c>
      <c r="L1314" s="64">
        <f t="shared" si="21"/>
        <v>-73.113823860000025</v>
      </c>
    </row>
    <row r="1315" spans="1:12" ht="30" x14ac:dyDescent="0.2">
      <c r="A1315" s="8"/>
      <c r="B1315" s="28"/>
      <c r="C1315" s="28"/>
      <c r="D1315" s="13"/>
      <c r="E1315" s="13"/>
      <c r="F1315" s="13"/>
      <c r="G1315" s="61"/>
      <c r="H1315" s="62" t="s">
        <v>326</v>
      </c>
      <c r="I1315" s="63" t="s">
        <v>327</v>
      </c>
      <c r="J1315" s="64">
        <v>55.68627</v>
      </c>
      <c r="K1315" s="64">
        <v>36.489823599999994</v>
      </c>
      <c r="L1315" s="64">
        <f t="shared" si="21"/>
        <v>-19.196446400000006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 t="s">
        <v>332</v>
      </c>
      <c r="I1316" s="63" t="s">
        <v>333</v>
      </c>
      <c r="J1316" s="64">
        <v>95.856476000000001</v>
      </c>
      <c r="K1316" s="64">
        <v>149.64482232000003</v>
      </c>
      <c r="L1316" s="64">
        <f t="shared" si="21"/>
        <v>53.788346320000031</v>
      </c>
    </row>
    <row r="1317" spans="1:12" ht="15" x14ac:dyDescent="0.2">
      <c r="A1317" s="8"/>
      <c r="B1317" s="28"/>
      <c r="C1317" s="28"/>
      <c r="D1317" s="13"/>
      <c r="E1317" s="13"/>
      <c r="F1317" s="13"/>
      <c r="G1317" s="61"/>
      <c r="H1317" s="62" t="s">
        <v>334</v>
      </c>
      <c r="I1317" s="63" t="s">
        <v>335</v>
      </c>
      <c r="J1317" s="64">
        <v>79.155317999999994</v>
      </c>
      <c r="K1317" s="64">
        <v>117.96861563000002</v>
      </c>
      <c r="L1317" s="64">
        <f t="shared" si="21"/>
        <v>38.813297630000022</v>
      </c>
    </row>
    <row r="1318" spans="1:12" ht="15" x14ac:dyDescent="0.2">
      <c r="A1318" s="8"/>
      <c r="B1318" s="28"/>
      <c r="C1318" s="28"/>
      <c r="D1318" s="13"/>
      <c r="E1318" s="29">
        <v>21</v>
      </c>
      <c r="F1318" s="30" t="s">
        <v>336</v>
      </c>
      <c r="G1318" s="31"/>
      <c r="H1318" s="32"/>
      <c r="I1318" s="33"/>
      <c r="J1318" s="34">
        <v>8785.8882229999999</v>
      </c>
      <c r="K1318" s="34">
        <v>3465.7403665200013</v>
      </c>
      <c r="L1318" s="34">
        <f t="shared" si="21"/>
        <v>-5320.1478564799982</v>
      </c>
    </row>
    <row r="1319" spans="1:12" ht="15" x14ac:dyDescent="0.2">
      <c r="A1319" s="8"/>
      <c r="B1319" s="28"/>
      <c r="C1319" s="28"/>
      <c r="D1319" s="13"/>
      <c r="E1319" s="13"/>
      <c r="F1319" s="13"/>
      <c r="G1319" s="61" t="s">
        <v>2</v>
      </c>
      <c r="H1319" s="62"/>
      <c r="I1319" s="63"/>
      <c r="J1319" s="64">
        <v>451.68651299999999</v>
      </c>
      <c r="K1319" s="64">
        <v>427.70158930999997</v>
      </c>
      <c r="L1319" s="64">
        <f t="shared" si="21"/>
        <v>-23.984923690000016</v>
      </c>
    </row>
    <row r="1320" spans="1:12" ht="15" x14ac:dyDescent="0.2">
      <c r="A1320" s="8"/>
      <c r="B1320" s="28"/>
      <c r="C1320" s="28"/>
      <c r="D1320" s="13"/>
      <c r="E1320" s="13"/>
      <c r="F1320" s="13"/>
      <c r="G1320" s="61"/>
      <c r="H1320" s="62">
        <v>100</v>
      </c>
      <c r="I1320" s="63" t="s">
        <v>1398</v>
      </c>
      <c r="J1320" s="64">
        <v>64.320744000000005</v>
      </c>
      <c r="K1320" s="64">
        <v>47.328337239999989</v>
      </c>
      <c r="L1320" s="64">
        <f t="shared" si="21"/>
        <v>-16.992406760000016</v>
      </c>
    </row>
    <row r="1321" spans="1:12" ht="15" x14ac:dyDescent="0.2">
      <c r="A1321" s="8"/>
      <c r="B1321" s="28"/>
      <c r="C1321" s="28"/>
      <c r="D1321" s="13"/>
      <c r="E1321" s="13"/>
      <c r="F1321" s="13"/>
      <c r="G1321" s="61"/>
      <c r="H1321" s="62">
        <v>110</v>
      </c>
      <c r="I1321" s="63" t="s">
        <v>1304</v>
      </c>
      <c r="J1321" s="64">
        <v>16.126884</v>
      </c>
      <c r="K1321" s="64">
        <v>10.633356970000001</v>
      </c>
      <c r="L1321" s="64">
        <f t="shared" si="21"/>
        <v>-5.4935270299999992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>
        <v>111</v>
      </c>
      <c r="I1322" s="63" t="s">
        <v>1400</v>
      </c>
      <c r="J1322" s="64">
        <v>25.539501000000001</v>
      </c>
      <c r="K1322" s="64">
        <v>20.572086590000005</v>
      </c>
      <c r="L1322" s="64">
        <f t="shared" si="21"/>
        <v>-4.9674144099999964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>
        <v>112</v>
      </c>
      <c r="I1323" s="63" t="s">
        <v>1460</v>
      </c>
      <c r="J1323" s="64">
        <v>15.245861</v>
      </c>
      <c r="K1323" s="64">
        <v>37.736512259999991</v>
      </c>
      <c r="L1323" s="64">
        <f t="shared" si="21"/>
        <v>22.490651259999993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>
        <v>113</v>
      </c>
      <c r="I1324" s="63" t="s">
        <v>2139</v>
      </c>
      <c r="J1324" s="64">
        <v>14.240569000000001</v>
      </c>
      <c r="K1324" s="64">
        <v>31.970503829999998</v>
      </c>
      <c r="L1324" s="64">
        <f t="shared" si="21"/>
        <v>17.729934829999998</v>
      </c>
    </row>
    <row r="1325" spans="1:12" ht="15" x14ac:dyDescent="0.2">
      <c r="A1325" s="8"/>
      <c r="B1325" s="28"/>
      <c r="C1325" s="28"/>
      <c r="D1325" s="13"/>
      <c r="E1325" s="13"/>
      <c r="F1325" s="13"/>
      <c r="G1325" s="61"/>
      <c r="H1325" s="62">
        <v>120</v>
      </c>
      <c r="I1325" s="63" t="s">
        <v>2140</v>
      </c>
      <c r="J1325" s="64">
        <v>5.9797589999999996</v>
      </c>
      <c r="K1325" s="64">
        <v>4.3873422599999996</v>
      </c>
      <c r="L1325" s="64">
        <f t="shared" si="21"/>
        <v>-1.59241674</v>
      </c>
    </row>
    <row r="1326" spans="1:12" ht="15" x14ac:dyDescent="0.2">
      <c r="A1326" s="8"/>
      <c r="B1326" s="28"/>
      <c r="C1326" s="28"/>
      <c r="D1326" s="13"/>
      <c r="E1326" s="13"/>
      <c r="F1326" s="13"/>
      <c r="G1326" s="61"/>
      <c r="H1326" s="62">
        <v>124</v>
      </c>
      <c r="I1326" s="63" t="s">
        <v>2141</v>
      </c>
      <c r="J1326" s="64">
        <v>2.6341389999999998</v>
      </c>
      <c r="K1326" s="64">
        <v>1.0490302699999998</v>
      </c>
      <c r="L1326" s="64">
        <f t="shared" si="21"/>
        <v>-1.58510873</v>
      </c>
    </row>
    <row r="1327" spans="1:12" ht="15" x14ac:dyDescent="0.2">
      <c r="A1327" s="8"/>
      <c r="B1327" s="28"/>
      <c r="C1327" s="28"/>
      <c r="D1327" s="13"/>
      <c r="E1327" s="13"/>
      <c r="F1327" s="13"/>
      <c r="G1327" s="61"/>
      <c r="H1327" s="62">
        <v>200</v>
      </c>
      <c r="I1327" s="63" t="s">
        <v>2142</v>
      </c>
      <c r="J1327" s="64">
        <v>23.582616000000002</v>
      </c>
      <c r="K1327" s="64">
        <v>14.810810190000002</v>
      </c>
      <c r="L1327" s="64">
        <f t="shared" si="21"/>
        <v>-8.77180581</v>
      </c>
    </row>
    <row r="1328" spans="1:12" ht="15" x14ac:dyDescent="0.2">
      <c r="A1328" s="8"/>
      <c r="B1328" s="28"/>
      <c r="C1328" s="28"/>
      <c r="D1328" s="13"/>
      <c r="E1328" s="13"/>
      <c r="F1328" s="13"/>
      <c r="G1328" s="61"/>
      <c r="H1328" s="62">
        <v>210</v>
      </c>
      <c r="I1328" s="63" t="s">
        <v>2143</v>
      </c>
      <c r="J1328" s="64">
        <v>20.207386</v>
      </c>
      <c r="K1328" s="64">
        <v>16.770629060000001</v>
      </c>
      <c r="L1328" s="64">
        <f t="shared" si="21"/>
        <v>-3.4367569399999987</v>
      </c>
    </row>
    <row r="1329" spans="1:12" ht="15" x14ac:dyDescent="0.2">
      <c r="A1329" s="8"/>
      <c r="B1329" s="28"/>
      <c r="C1329" s="28"/>
      <c r="D1329" s="13"/>
      <c r="E1329" s="13"/>
      <c r="F1329" s="13"/>
      <c r="G1329" s="61"/>
      <c r="H1329" s="62">
        <v>211</v>
      </c>
      <c r="I1329" s="63" t="s">
        <v>2144</v>
      </c>
      <c r="J1329" s="64">
        <v>15.201174999999999</v>
      </c>
      <c r="K1329" s="64">
        <v>14.001531059999998</v>
      </c>
      <c r="L1329" s="64">
        <f t="shared" si="21"/>
        <v>-1.1996439400000014</v>
      </c>
    </row>
    <row r="1330" spans="1:12" ht="15" x14ac:dyDescent="0.2">
      <c r="A1330" s="8"/>
      <c r="B1330" s="28"/>
      <c r="C1330" s="28"/>
      <c r="D1330" s="13"/>
      <c r="E1330" s="13"/>
      <c r="F1330" s="13"/>
      <c r="G1330" s="61"/>
      <c r="H1330" s="62">
        <v>214</v>
      </c>
      <c r="I1330" s="63" t="s">
        <v>2145</v>
      </c>
      <c r="J1330" s="64">
        <v>12.79776</v>
      </c>
      <c r="K1330" s="64">
        <v>11.044925630000002</v>
      </c>
      <c r="L1330" s="64">
        <f t="shared" si="21"/>
        <v>-1.7528343699999986</v>
      </c>
    </row>
    <row r="1331" spans="1:12" ht="30" x14ac:dyDescent="0.2">
      <c r="A1331" s="8"/>
      <c r="B1331" s="28"/>
      <c r="C1331" s="28"/>
      <c r="D1331" s="13"/>
      <c r="E1331" s="13"/>
      <c r="F1331" s="13"/>
      <c r="G1331" s="61"/>
      <c r="H1331" s="62">
        <v>215</v>
      </c>
      <c r="I1331" s="63" t="s">
        <v>2146</v>
      </c>
      <c r="J1331" s="64">
        <v>7.4073929999999999</v>
      </c>
      <c r="K1331" s="64">
        <v>5.7956832600000006</v>
      </c>
      <c r="L1331" s="64">
        <f t="shared" si="21"/>
        <v>-1.6117097399999993</v>
      </c>
    </row>
    <row r="1332" spans="1:12" ht="15" x14ac:dyDescent="0.2">
      <c r="A1332" s="8"/>
      <c r="B1332" s="28"/>
      <c r="C1332" s="28"/>
      <c r="D1332" s="13"/>
      <c r="E1332" s="13"/>
      <c r="F1332" s="13"/>
      <c r="G1332" s="61"/>
      <c r="H1332" s="62">
        <v>300</v>
      </c>
      <c r="I1332" s="63" t="s">
        <v>2147</v>
      </c>
      <c r="J1332" s="64">
        <v>18.920002</v>
      </c>
      <c r="K1332" s="64">
        <v>13.913946349999996</v>
      </c>
      <c r="L1332" s="64">
        <f t="shared" si="21"/>
        <v>-5.006055650000004</v>
      </c>
    </row>
    <row r="1333" spans="1:12" ht="30" x14ac:dyDescent="0.2">
      <c r="A1333" s="8"/>
      <c r="B1333" s="28"/>
      <c r="C1333" s="28"/>
      <c r="D1333" s="13"/>
      <c r="E1333" s="13"/>
      <c r="F1333" s="13"/>
      <c r="G1333" s="61"/>
      <c r="H1333" s="62">
        <v>310</v>
      </c>
      <c r="I1333" s="63" t="s">
        <v>2148</v>
      </c>
      <c r="J1333" s="64">
        <v>11.724265000000001</v>
      </c>
      <c r="K1333" s="64">
        <v>10.458165129999999</v>
      </c>
      <c r="L1333" s="64">
        <f t="shared" si="21"/>
        <v>-1.2660998700000015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>
        <v>311</v>
      </c>
      <c r="I1334" s="63" t="s">
        <v>2149</v>
      </c>
      <c r="J1334" s="64">
        <v>11.403665</v>
      </c>
      <c r="K1334" s="64">
        <v>10.833744599999999</v>
      </c>
      <c r="L1334" s="64">
        <f t="shared" si="21"/>
        <v>-0.56992040000000088</v>
      </c>
    </row>
    <row r="1335" spans="1:12" ht="15" x14ac:dyDescent="0.2">
      <c r="A1335" s="8"/>
      <c r="B1335" s="28"/>
      <c r="C1335" s="28"/>
      <c r="D1335" s="13"/>
      <c r="E1335" s="13"/>
      <c r="F1335" s="13"/>
      <c r="G1335" s="61"/>
      <c r="H1335" s="62">
        <v>312</v>
      </c>
      <c r="I1335" s="63" t="s">
        <v>2150</v>
      </c>
      <c r="J1335" s="64">
        <v>6.897151</v>
      </c>
      <c r="K1335" s="64">
        <v>8.3150383300000001</v>
      </c>
      <c r="L1335" s="64">
        <f t="shared" si="21"/>
        <v>1.4178873300000001</v>
      </c>
    </row>
    <row r="1336" spans="1:12" ht="15" x14ac:dyDescent="0.2">
      <c r="A1336" s="8"/>
      <c r="B1336" s="28"/>
      <c r="C1336" s="28"/>
      <c r="D1336" s="13"/>
      <c r="E1336" s="13"/>
      <c r="F1336" s="13"/>
      <c r="G1336" s="61"/>
      <c r="H1336" s="62">
        <v>500</v>
      </c>
      <c r="I1336" s="63" t="s">
        <v>1303</v>
      </c>
      <c r="J1336" s="64">
        <v>22.114735</v>
      </c>
      <c r="K1336" s="64">
        <v>14.822537049999999</v>
      </c>
      <c r="L1336" s="64">
        <f t="shared" si="21"/>
        <v>-7.2921979500000003</v>
      </c>
    </row>
    <row r="1337" spans="1:12" ht="15" x14ac:dyDescent="0.2">
      <c r="A1337" s="8"/>
      <c r="B1337" s="28"/>
      <c r="C1337" s="28"/>
      <c r="D1337" s="13"/>
      <c r="E1337" s="13"/>
      <c r="F1337" s="13"/>
      <c r="G1337" s="61"/>
      <c r="H1337" s="62">
        <v>510</v>
      </c>
      <c r="I1337" s="63" t="s">
        <v>1336</v>
      </c>
      <c r="J1337" s="64">
        <v>50.621982000000003</v>
      </c>
      <c r="K1337" s="64">
        <v>55.938210369999993</v>
      </c>
      <c r="L1337" s="64">
        <f t="shared" si="21"/>
        <v>5.3162283699999904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>
        <v>512</v>
      </c>
      <c r="I1338" s="63" t="s">
        <v>1379</v>
      </c>
      <c r="J1338" s="64">
        <v>18.709133999999999</v>
      </c>
      <c r="K1338" s="64">
        <v>19.589198940000003</v>
      </c>
      <c r="L1338" s="64">
        <f t="shared" si="21"/>
        <v>0.88006494000000401</v>
      </c>
    </row>
    <row r="1339" spans="1:12" ht="30" x14ac:dyDescent="0.2">
      <c r="A1339" s="8"/>
      <c r="B1339" s="28"/>
      <c r="C1339" s="28"/>
      <c r="D1339" s="13"/>
      <c r="E1339" s="13"/>
      <c r="F1339" s="13"/>
      <c r="G1339" s="61"/>
      <c r="H1339" s="62">
        <v>513</v>
      </c>
      <c r="I1339" s="63" t="s">
        <v>2151</v>
      </c>
      <c r="J1339" s="64">
        <v>11.836382</v>
      </c>
      <c r="K1339" s="64">
        <v>12.452148999999995</v>
      </c>
      <c r="L1339" s="64">
        <f t="shared" si="21"/>
        <v>0.61576699999999462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/>
      <c r="H1340" s="62">
        <v>600</v>
      </c>
      <c r="I1340" s="63" t="s">
        <v>2152</v>
      </c>
      <c r="J1340" s="64">
        <v>34.284202000000001</v>
      </c>
      <c r="K1340" s="64">
        <v>24.656463489999997</v>
      </c>
      <c r="L1340" s="64">
        <f t="shared" si="21"/>
        <v>-9.6277385100000039</v>
      </c>
    </row>
    <row r="1341" spans="1:12" ht="15" x14ac:dyDescent="0.2">
      <c r="A1341" s="8"/>
      <c r="B1341" s="28"/>
      <c r="C1341" s="28"/>
      <c r="D1341" s="13"/>
      <c r="E1341" s="13"/>
      <c r="F1341" s="13"/>
      <c r="G1341" s="61"/>
      <c r="H1341" s="62">
        <v>610</v>
      </c>
      <c r="I1341" s="63" t="s">
        <v>2153</v>
      </c>
      <c r="J1341" s="64">
        <v>13.694913</v>
      </c>
      <c r="K1341" s="64">
        <v>13.454031469999999</v>
      </c>
      <c r="L1341" s="64">
        <f t="shared" si="21"/>
        <v>-0.24088153000000112</v>
      </c>
    </row>
    <row r="1342" spans="1:12" ht="15" x14ac:dyDescent="0.2">
      <c r="A1342" s="8"/>
      <c r="B1342" s="28"/>
      <c r="C1342" s="28"/>
      <c r="D1342" s="13"/>
      <c r="E1342" s="13"/>
      <c r="F1342" s="13"/>
      <c r="G1342" s="61"/>
      <c r="H1342" s="62">
        <v>611</v>
      </c>
      <c r="I1342" s="63" t="s">
        <v>1603</v>
      </c>
      <c r="J1342" s="64">
        <v>10.440738</v>
      </c>
      <c r="K1342" s="64">
        <v>11.200529820000003</v>
      </c>
      <c r="L1342" s="64">
        <f t="shared" si="21"/>
        <v>0.75979182000000378</v>
      </c>
    </row>
    <row r="1343" spans="1:12" ht="15" x14ac:dyDescent="0.2">
      <c r="A1343" s="8"/>
      <c r="B1343" s="28"/>
      <c r="C1343" s="28"/>
      <c r="D1343" s="13"/>
      <c r="E1343" s="13"/>
      <c r="F1343" s="13"/>
      <c r="G1343" s="61"/>
      <c r="H1343" s="62">
        <v>612</v>
      </c>
      <c r="I1343" s="63" t="s">
        <v>2154</v>
      </c>
      <c r="J1343" s="64">
        <v>8.3363250000000004</v>
      </c>
      <c r="K1343" s="64">
        <v>8.9403597199999982</v>
      </c>
      <c r="L1343" s="64">
        <f t="shared" si="21"/>
        <v>0.6040347199999978</v>
      </c>
    </row>
    <row r="1344" spans="1:12" ht="15" x14ac:dyDescent="0.2">
      <c r="A1344" s="8"/>
      <c r="B1344" s="28"/>
      <c r="C1344" s="28"/>
      <c r="D1344" s="13"/>
      <c r="E1344" s="13"/>
      <c r="F1344" s="13"/>
      <c r="G1344" s="61"/>
      <c r="H1344" s="62">
        <v>613</v>
      </c>
      <c r="I1344" s="63" t="s">
        <v>2155</v>
      </c>
      <c r="J1344" s="64">
        <v>9.4192319999999992</v>
      </c>
      <c r="K1344" s="64">
        <v>7.0264664200000011</v>
      </c>
      <c r="L1344" s="64">
        <f t="shared" si="21"/>
        <v>-2.3927655799999981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 t="s">
        <v>42</v>
      </c>
      <c r="H1345" s="62"/>
      <c r="I1345" s="63"/>
      <c r="J1345" s="64">
        <v>255.29728900000001</v>
      </c>
      <c r="K1345" s="64">
        <v>256.84145035999984</v>
      </c>
      <c r="L1345" s="64">
        <f t="shared" si="21"/>
        <v>1.5441613599998334</v>
      </c>
    </row>
    <row r="1346" spans="1:12" ht="15" x14ac:dyDescent="0.2">
      <c r="A1346" s="8"/>
      <c r="B1346" s="28"/>
      <c r="C1346" s="28"/>
      <c r="D1346" s="13"/>
      <c r="E1346" s="13"/>
      <c r="F1346" s="13"/>
      <c r="G1346" s="61"/>
      <c r="H1346" s="62" t="s">
        <v>43</v>
      </c>
      <c r="I1346" s="63" t="s">
        <v>337</v>
      </c>
      <c r="J1346" s="64">
        <v>18.916893999999999</v>
      </c>
      <c r="K1346" s="64">
        <v>15.76010395</v>
      </c>
      <c r="L1346" s="64">
        <f t="shared" si="21"/>
        <v>-3.1567900499999997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82</v>
      </c>
      <c r="I1347" s="63" t="s">
        <v>338</v>
      </c>
      <c r="J1347" s="64">
        <v>236.38039499999999</v>
      </c>
      <c r="K1347" s="64">
        <v>241.08134640999987</v>
      </c>
      <c r="L1347" s="64">
        <f t="shared" si="21"/>
        <v>4.7009514099998739</v>
      </c>
    </row>
    <row r="1348" spans="1:12" ht="15" x14ac:dyDescent="0.2">
      <c r="A1348" s="8"/>
      <c r="B1348" s="28"/>
      <c r="C1348" s="28"/>
      <c r="D1348" s="13"/>
      <c r="E1348" s="13"/>
      <c r="F1348" s="13"/>
      <c r="G1348" s="61" t="s">
        <v>76</v>
      </c>
      <c r="H1348" s="62"/>
      <c r="I1348" s="63"/>
      <c r="J1348" s="64">
        <v>8078.9044210000002</v>
      </c>
      <c r="K1348" s="64">
        <v>2781.1973268500014</v>
      </c>
      <c r="L1348" s="64">
        <f t="shared" si="21"/>
        <v>-5297.7070941499987</v>
      </c>
    </row>
    <row r="1349" spans="1:12" ht="15" x14ac:dyDescent="0.2">
      <c r="A1349" s="8"/>
      <c r="B1349" s="28"/>
      <c r="C1349" s="28"/>
      <c r="D1349" s="13"/>
      <c r="E1349" s="13"/>
      <c r="F1349" s="13"/>
      <c r="G1349" s="61"/>
      <c r="H1349" s="62" t="s">
        <v>339</v>
      </c>
      <c r="I1349" s="63" t="s">
        <v>340</v>
      </c>
      <c r="J1349" s="64">
        <v>582.65675799999997</v>
      </c>
      <c r="K1349" s="64">
        <v>171.37614990999992</v>
      </c>
      <c r="L1349" s="64">
        <f t="shared" si="21"/>
        <v>-411.28060809000004</v>
      </c>
    </row>
    <row r="1350" spans="1:12" ht="15" x14ac:dyDescent="0.2">
      <c r="A1350" s="8"/>
      <c r="B1350" s="28"/>
      <c r="C1350" s="28"/>
      <c r="D1350" s="13"/>
      <c r="E1350" s="13"/>
      <c r="F1350" s="13"/>
      <c r="G1350" s="61"/>
      <c r="H1350" s="62" t="s">
        <v>341</v>
      </c>
      <c r="I1350" s="63" t="s">
        <v>342</v>
      </c>
      <c r="J1350" s="64">
        <v>7316.7891099999997</v>
      </c>
      <c r="K1350" s="64">
        <v>2433.0979918700014</v>
      </c>
      <c r="L1350" s="64">
        <f t="shared" si="21"/>
        <v>-4883.6911181299984</v>
      </c>
    </row>
    <row r="1351" spans="1:12" ht="15" x14ac:dyDescent="0.2">
      <c r="A1351" s="8"/>
      <c r="B1351" s="28"/>
      <c r="C1351" s="28"/>
      <c r="D1351" s="13"/>
      <c r="E1351" s="13"/>
      <c r="F1351" s="13"/>
      <c r="G1351" s="61"/>
      <c r="H1351" s="62" t="s">
        <v>343</v>
      </c>
      <c r="I1351" s="63" t="s">
        <v>2373</v>
      </c>
      <c r="J1351" s="64">
        <v>179.45855299999999</v>
      </c>
      <c r="K1351" s="64">
        <v>176.72318507000006</v>
      </c>
      <c r="L1351" s="64">
        <f t="shared" si="21"/>
        <v>-2.7353679299999385</v>
      </c>
    </row>
    <row r="1352" spans="1:12" ht="15" x14ac:dyDescent="0.2">
      <c r="A1352" s="8"/>
      <c r="B1352" s="28"/>
      <c r="C1352" s="28"/>
      <c r="D1352" s="13"/>
      <c r="E1352" s="29">
        <v>27</v>
      </c>
      <c r="F1352" s="30" t="s">
        <v>344</v>
      </c>
      <c r="G1352" s="31"/>
      <c r="H1352" s="32"/>
      <c r="I1352" s="33"/>
      <c r="J1352" s="34">
        <v>901.81939299999999</v>
      </c>
      <c r="K1352" s="34">
        <v>1443.7320430900002</v>
      </c>
      <c r="L1352" s="34">
        <f t="shared" si="21"/>
        <v>541.91265009000017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 t="s">
        <v>2</v>
      </c>
      <c r="H1353" s="62"/>
      <c r="I1353" s="63"/>
      <c r="J1353" s="64">
        <v>901.81939299999999</v>
      </c>
      <c r="K1353" s="64">
        <v>1443.7320430900002</v>
      </c>
      <c r="L1353" s="64">
        <f t="shared" si="21"/>
        <v>541.91265009000017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>
        <v>100</v>
      </c>
      <c r="I1354" s="63" t="s">
        <v>1398</v>
      </c>
      <c r="J1354" s="64">
        <v>20.039147</v>
      </c>
      <c r="K1354" s="64">
        <v>18.339022010000001</v>
      </c>
      <c r="L1354" s="64">
        <f t="shared" ref="L1354:L1417" si="22">+K1354-J1354</f>
        <v>-1.7001249899999991</v>
      </c>
    </row>
    <row r="1355" spans="1:12" ht="15" x14ac:dyDescent="0.2">
      <c r="A1355" s="8"/>
      <c r="B1355" s="28"/>
      <c r="C1355" s="28"/>
      <c r="D1355" s="13"/>
      <c r="E1355" s="13"/>
      <c r="F1355" s="13"/>
      <c r="G1355" s="61"/>
      <c r="H1355" s="62">
        <v>110</v>
      </c>
      <c r="I1355" s="63" t="s">
        <v>1332</v>
      </c>
      <c r="J1355" s="64">
        <v>65.310715999999999</v>
      </c>
      <c r="K1355" s="64">
        <v>61.046442690000013</v>
      </c>
      <c r="L1355" s="64">
        <f t="shared" si="22"/>
        <v>-4.2642733099999859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>
        <v>112</v>
      </c>
      <c r="I1356" s="63" t="s">
        <v>1337</v>
      </c>
      <c r="J1356" s="64">
        <v>30.171211</v>
      </c>
      <c r="K1356" s="64">
        <v>33.094812009999998</v>
      </c>
      <c r="L1356" s="64">
        <f t="shared" si="22"/>
        <v>2.9236010099999987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>
        <v>113</v>
      </c>
      <c r="I1357" s="63" t="s">
        <v>2156</v>
      </c>
      <c r="J1357" s="64">
        <v>100.952023</v>
      </c>
      <c r="K1357" s="64">
        <v>409.22388903999996</v>
      </c>
      <c r="L1357" s="64">
        <f t="shared" si="22"/>
        <v>308.27186603999996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>
        <v>116</v>
      </c>
      <c r="I1358" s="63" t="s">
        <v>1400</v>
      </c>
      <c r="J1358" s="64">
        <v>22.558665000000001</v>
      </c>
      <c r="K1358" s="64">
        <v>18.903371159999999</v>
      </c>
      <c r="L1358" s="64">
        <f t="shared" si="22"/>
        <v>-3.6552938400000023</v>
      </c>
    </row>
    <row r="1359" spans="1:12" ht="15" x14ac:dyDescent="0.2">
      <c r="A1359" s="8"/>
      <c r="B1359" s="28"/>
      <c r="C1359" s="28"/>
      <c r="D1359" s="13"/>
      <c r="E1359" s="13"/>
      <c r="F1359" s="13"/>
      <c r="G1359" s="61"/>
      <c r="H1359" s="62">
        <v>118</v>
      </c>
      <c r="I1359" s="63" t="s">
        <v>2157</v>
      </c>
      <c r="J1359" s="64">
        <v>38.018771999999998</v>
      </c>
      <c r="K1359" s="64">
        <v>40.807061279999999</v>
      </c>
      <c r="L1359" s="64">
        <f t="shared" si="22"/>
        <v>2.7882892800000008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>
        <v>120</v>
      </c>
      <c r="I1360" s="63" t="s">
        <v>2158</v>
      </c>
      <c r="J1360" s="64">
        <v>51.235559000000002</v>
      </c>
      <c r="K1360" s="64">
        <v>19.715976340000005</v>
      </c>
      <c r="L1360" s="64">
        <f t="shared" si="22"/>
        <v>-31.519582659999998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>
        <v>121</v>
      </c>
      <c r="I1361" s="63" t="s">
        <v>2159</v>
      </c>
      <c r="J1361" s="64">
        <v>8.0603739999999995</v>
      </c>
      <c r="K1361" s="64">
        <v>11.612553730000002</v>
      </c>
      <c r="L1361" s="64">
        <f t="shared" si="22"/>
        <v>3.5521797300000024</v>
      </c>
    </row>
    <row r="1362" spans="1:12" ht="15" x14ac:dyDescent="0.2">
      <c r="A1362" s="8"/>
      <c r="B1362" s="28"/>
      <c r="C1362" s="28"/>
      <c r="D1362" s="13"/>
      <c r="E1362" s="13"/>
      <c r="F1362" s="13"/>
      <c r="G1362" s="61"/>
      <c r="H1362" s="62">
        <v>200</v>
      </c>
      <c r="I1362" s="63" t="s">
        <v>2161</v>
      </c>
      <c r="J1362" s="64">
        <v>7.3987509999999999</v>
      </c>
      <c r="K1362" s="64">
        <v>8.6425500699999986</v>
      </c>
      <c r="L1362" s="64">
        <f t="shared" si="22"/>
        <v>1.2437990699999988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>
        <v>208</v>
      </c>
      <c r="I1363" s="63" t="s">
        <v>2162</v>
      </c>
      <c r="J1363" s="64">
        <v>23.101319</v>
      </c>
      <c r="K1363" s="64">
        <v>89.918136569999987</v>
      </c>
      <c r="L1363" s="64">
        <f t="shared" si="22"/>
        <v>66.816817569999984</v>
      </c>
    </row>
    <row r="1364" spans="1:12" ht="15" x14ac:dyDescent="0.2">
      <c r="A1364" s="8"/>
      <c r="B1364" s="28"/>
      <c r="C1364" s="28"/>
      <c r="D1364" s="13"/>
      <c r="E1364" s="13"/>
      <c r="F1364" s="13"/>
      <c r="G1364" s="61"/>
      <c r="H1364" s="62">
        <v>209</v>
      </c>
      <c r="I1364" s="63" t="s">
        <v>2163</v>
      </c>
      <c r="J1364" s="64">
        <v>28.381481999999998</v>
      </c>
      <c r="K1364" s="64">
        <v>45.163454570000006</v>
      </c>
      <c r="L1364" s="64">
        <f t="shared" si="22"/>
        <v>16.781972570000008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>
        <v>210</v>
      </c>
      <c r="I1365" s="63" t="s">
        <v>2164</v>
      </c>
      <c r="J1365" s="64">
        <v>34.389572999999999</v>
      </c>
      <c r="K1365" s="64">
        <v>88.535953829999997</v>
      </c>
      <c r="L1365" s="64">
        <f t="shared" si="22"/>
        <v>54.146380829999998</v>
      </c>
    </row>
    <row r="1366" spans="1:12" ht="15" x14ac:dyDescent="0.2">
      <c r="A1366" s="8"/>
      <c r="B1366" s="28"/>
      <c r="C1366" s="28"/>
      <c r="D1366" s="13"/>
      <c r="E1366" s="13"/>
      <c r="F1366" s="13"/>
      <c r="G1366" s="61"/>
      <c r="H1366" s="62">
        <v>211</v>
      </c>
      <c r="I1366" s="63" t="s">
        <v>2165</v>
      </c>
      <c r="J1366" s="64">
        <v>28.781286999999999</v>
      </c>
      <c r="K1366" s="64">
        <v>148.95244397000002</v>
      </c>
      <c r="L1366" s="64">
        <f t="shared" si="22"/>
        <v>120.17115697000003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>
        <v>212</v>
      </c>
      <c r="I1367" s="63" t="s">
        <v>2166</v>
      </c>
      <c r="J1367" s="64">
        <v>8.1891560000000005</v>
      </c>
      <c r="K1367" s="64">
        <v>15.38900009</v>
      </c>
      <c r="L1367" s="64">
        <f t="shared" si="22"/>
        <v>7.1998440899999991</v>
      </c>
    </row>
    <row r="1368" spans="1:12" ht="30" x14ac:dyDescent="0.2">
      <c r="A1368" s="8"/>
      <c r="B1368" s="28"/>
      <c r="C1368" s="28"/>
      <c r="D1368" s="13"/>
      <c r="E1368" s="13"/>
      <c r="F1368" s="13"/>
      <c r="G1368" s="61"/>
      <c r="H1368" s="62">
        <v>300</v>
      </c>
      <c r="I1368" s="63" t="s">
        <v>2167</v>
      </c>
      <c r="J1368" s="64">
        <v>9.1131770000000003</v>
      </c>
      <c r="K1368" s="64">
        <v>10.49488549</v>
      </c>
      <c r="L1368" s="64">
        <f t="shared" si="22"/>
        <v>1.3817084899999994</v>
      </c>
    </row>
    <row r="1369" spans="1:12" ht="15" x14ac:dyDescent="0.2">
      <c r="A1369" s="8"/>
      <c r="B1369" s="28"/>
      <c r="C1369" s="28"/>
      <c r="D1369" s="13"/>
      <c r="E1369" s="13"/>
      <c r="F1369" s="13"/>
      <c r="G1369" s="61"/>
      <c r="H1369" s="62">
        <v>308</v>
      </c>
      <c r="I1369" s="63" t="s">
        <v>2168</v>
      </c>
      <c r="J1369" s="64">
        <v>30.524972000000002</v>
      </c>
      <c r="K1369" s="64">
        <v>5.4364004399999999</v>
      </c>
      <c r="L1369" s="64">
        <f t="shared" si="22"/>
        <v>-25.088571560000002</v>
      </c>
    </row>
    <row r="1370" spans="1:12" ht="15" x14ac:dyDescent="0.2">
      <c r="A1370" s="8"/>
      <c r="B1370" s="28"/>
      <c r="C1370" s="28"/>
      <c r="D1370" s="13"/>
      <c r="E1370" s="13"/>
      <c r="F1370" s="13"/>
      <c r="G1370" s="61"/>
      <c r="H1370" s="62">
        <v>309</v>
      </c>
      <c r="I1370" s="63" t="s">
        <v>2169</v>
      </c>
      <c r="J1370" s="64">
        <v>18.085346999999999</v>
      </c>
      <c r="K1370" s="64">
        <v>7.0711762100000009</v>
      </c>
      <c r="L1370" s="64">
        <f t="shared" si="22"/>
        <v>-11.014170789999998</v>
      </c>
    </row>
    <row r="1371" spans="1:12" ht="15" x14ac:dyDescent="0.2">
      <c r="A1371" s="8"/>
      <c r="B1371" s="28"/>
      <c r="C1371" s="28"/>
      <c r="D1371" s="13"/>
      <c r="E1371" s="13"/>
      <c r="F1371" s="13"/>
      <c r="G1371" s="61"/>
      <c r="H1371" s="62">
        <v>310</v>
      </c>
      <c r="I1371" s="63" t="s">
        <v>2170</v>
      </c>
      <c r="J1371" s="64">
        <v>13.502222</v>
      </c>
      <c r="K1371" s="64">
        <v>13.627220979999999</v>
      </c>
      <c r="L1371" s="64">
        <f t="shared" si="22"/>
        <v>0.12499897999999909</v>
      </c>
    </row>
    <row r="1372" spans="1:12" ht="15" x14ac:dyDescent="0.2">
      <c r="A1372" s="8"/>
      <c r="B1372" s="28"/>
      <c r="C1372" s="28"/>
      <c r="D1372" s="13"/>
      <c r="E1372" s="13"/>
      <c r="F1372" s="13"/>
      <c r="G1372" s="61"/>
      <c r="H1372" s="62">
        <v>311</v>
      </c>
      <c r="I1372" s="63" t="s">
        <v>2171</v>
      </c>
      <c r="J1372" s="64">
        <v>27.537984999999999</v>
      </c>
      <c r="K1372" s="64">
        <v>32.169240389999999</v>
      </c>
      <c r="L1372" s="64">
        <f t="shared" si="22"/>
        <v>4.6312553899999997</v>
      </c>
    </row>
    <row r="1373" spans="1:12" ht="30" x14ac:dyDescent="0.2">
      <c r="A1373" s="8"/>
      <c r="B1373" s="28"/>
      <c r="C1373" s="28"/>
      <c r="D1373" s="13"/>
      <c r="E1373" s="13"/>
      <c r="F1373" s="13"/>
      <c r="G1373" s="61"/>
      <c r="H1373" s="62">
        <v>312</v>
      </c>
      <c r="I1373" s="63" t="s">
        <v>2172</v>
      </c>
      <c r="J1373" s="64">
        <v>25.180720999999998</v>
      </c>
      <c r="K1373" s="64">
        <v>26.116112469999997</v>
      </c>
      <c r="L1373" s="64">
        <f t="shared" si="22"/>
        <v>0.935391469999999</v>
      </c>
    </row>
    <row r="1374" spans="1:12" ht="15" x14ac:dyDescent="0.2">
      <c r="A1374" s="8"/>
      <c r="B1374" s="28"/>
      <c r="C1374" s="28"/>
      <c r="D1374" s="13"/>
      <c r="E1374" s="13"/>
      <c r="F1374" s="13"/>
      <c r="G1374" s="61"/>
      <c r="H1374" s="62">
        <v>400</v>
      </c>
      <c r="I1374" s="63" t="s">
        <v>2173</v>
      </c>
      <c r="J1374" s="64">
        <v>9.9489459999999994</v>
      </c>
      <c r="K1374" s="64">
        <v>4.2174711</v>
      </c>
      <c r="L1374" s="64">
        <f t="shared" si="22"/>
        <v>-5.7314748999999994</v>
      </c>
    </row>
    <row r="1375" spans="1:12" ht="30" x14ac:dyDescent="0.2">
      <c r="A1375" s="8"/>
      <c r="B1375" s="28"/>
      <c r="C1375" s="28"/>
      <c r="D1375" s="13"/>
      <c r="E1375" s="13"/>
      <c r="F1375" s="13"/>
      <c r="G1375" s="61"/>
      <c r="H1375" s="62">
        <v>408</v>
      </c>
      <c r="I1375" s="63" t="s">
        <v>2174</v>
      </c>
      <c r="J1375" s="64">
        <v>63.133420999999998</v>
      </c>
      <c r="K1375" s="64">
        <v>60.960657820000009</v>
      </c>
      <c r="L1375" s="64">
        <f t="shared" si="22"/>
        <v>-2.1727631799999898</v>
      </c>
    </row>
    <row r="1376" spans="1:12" ht="15" x14ac:dyDescent="0.2">
      <c r="A1376" s="8"/>
      <c r="B1376" s="28"/>
      <c r="C1376" s="28"/>
      <c r="D1376" s="13"/>
      <c r="E1376" s="13"/>
      <c r="F1376" s="13"/>
      <c r="G1376" s="61"/>
      <c r="H1376" s="62">
        <v>409</v>
      </c>
      <c r="I1376" s="63" t="s">
        <v>2175</v>
      </c>
      <c r="J1376" s="64">
        <v>36.290753000000002</v>
      </c>
      <c r="K1376" s="64">
        <v>20.406019579999999</v>
      </c>
      <c r="L1376" s="64">
        <f t="shared" si="22"/>
        <v>-15.884733420000003</v>
      </c>
    </row>
    <row r="1377" spans="1:12" ht="15" x14ac:dyDescent="0.2">
      <c r="A1377" s="8"/>
      <c r="B1377" s="28"/>
      <c r="C1377" s="28"/>
      <c r="D1377" s="13"/>
      <c r="E1377" s="13"/>
      <c r="F1377" s="13"/>
      <c r="G1377" s="61"/>
      <c r="H1377" s="62">
        <v>411</v>
      </c>
      <c r="I1377" s="63" t="s">
        <v>2176</v>
      </c>
      <c r="J1377" s="64">
        <v>29.098403999999999</v>
      </c>
      <c r="K1377" s="64">
        <v>29.243073399999997</v>
      </c>
      <c r="L1377" s="64">
        <f t="shared" si="22"/>
        <v>0.14466939999999795</v>
      </c>
    </row>
    <row r="1378" spans="1:12" ht="30" x14ac:dyDescent="0.2">
      <c r="A1378" s="8"/>
      <c r="B1378" s="28"/>
      <c r="C1378" s="28"/>
      <c r="D1378" s="13"/>
      <c r="E1378" s="13"/>
      <c r="F1378" s="13"/>
      <c r="G1378" s="61"/>
      <c r="H1378" s="62">
        <v>419</v>
      </c>
      <c r="I1378" s="63" t="s">
        <v>2177</v>
      </c>
      <c r="J1378" s="64">
        <v>16.081918999999999</v>
      </c>
      <c r="K1378" s="64">
        <v>17.482259760000002</v>
      </c>
      <c r="L1378" s="64">
        <f t="shared" si="22"/>
        <v>1.4003407600000024</v>
      </c>
    </row>
    <row r="1379" spans="1:12" ht="30" x14ac:dyDescent="0.2">
      <c r="A1379" s="8"/>
      <c r="B1379" s="28"/>
      <c r="C1379" s="28"/>
      <c r="D1379" s="13"/>
      <c r="E1379" s="13"/>
      <c r="F1379" s="13"/>
      <c r="G1379" s="61"/>
      <c r="H1379" s="62">
        <v>420</v>
      </c>
      <c r="I1379" s="63" t="s">
        <v>2178</v>
      </c>
      <c r="J1379" s="64">
        <v>19.824390000000001</v>
      </c>
      <c r="K1379" s="64">
        <v>19.904402439999998</v>
      </c>
      <c r="L1379" s="64">
        <f t="shared" si="22"/>
        <v>8.0012439999997298E-2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>
        <v>421</v>
      </c>
      <c r="I1380" s="63" t="s">
        <v>2160</v>
      </c>
      <c r="J1380" s="64">
        <v>7.8063900000000004</v>
      </c>
      <c r="K1380" s="64">
        <v>6.305028720000001</v>
      </c>
      <c r="L1380" s="64">
        <f t="shared" si="22"/>
        <v>-1.5013612799999994</v>
      </c>
    </row>
    <row r="1381" spans="1:12" ht="15" x14ac:dyDescent="0.2">
      <c r="A1381" s="8"/>
      <c r="B1381" s="28"/>
      <c r="C1381" s="28"/>
      <c r="D1381" s="13"/>
      <c r="E1381" s="13"/>
      <c r="F1381" s="13"/>
      <c r="G1381" s="61"/>
      <c r="H1381" s="62">
        <v>500</v>
      </c>
      <c r="I1381" s="63" t="s">
        <v>1303</v>
      </c>
      <c r="J1381" s="64">
        <v>8.7565810000000006</v>
      </c>
      <c r="K1381" s="64">
        <v>4.9710080199999993</v>
      </c>
      <c r="L1381" s="64">
        <f t="shared" si="22"/>
        <v>-3.7855729800000013</v>
      </c>
    </row>
    <row r="1382" spans="1:12" ht="15" x14ac:dyDescent="0.2">
      <c r="A1382" s="8"/>
      <c r="B1382" s="28"/>
      <c r="C1382" s="28"/>
      <c r="D1382" s="13"/>
      <c r="E1382" s="13"/>
      <c r="F1382" s="13"/>
      <c r="G1382" s="61"/>
      <c r="H1382" s="62">
        <v>510</v>
      </c>
      <c r="I1382" s="63" t="s">
        <v>1378</v>
      </c>
      <c r="J1382" s="64">
        <v>40.980944000000001</v>
      </c>
      <c r="K1382" s="64">
        <v>41.955521090000012</v>
      </c>
      <c r="L1382" s="64">
        <f t="shared" si="22"/>
        <v>0.97457709000001103</v>
      </c>
    </row>
    <row r="1383" spans="1:12" ht="15" x14ac:dyDescent="0.2">
      <c r="A1383" s="8"/>
      <c r="B1383" s="28"/>
      <c r="C1383" s="28"/>
      <c r="D1383" s="13"/>
      <c r="E1383" s="13"/>
      <c r="F1383" s="13"/>
      <c r="G1383" s="61"/>
      <c r="H1383" s="62">
        <v>511</v>
      </c>
      <c r="I1383" s="63" t="s">
        <v>2179</v>
      </c>
      <c r="J1383" s="64">
        <v>30.851413000000001</v>
      </c>
      <c r="K1383" s="64">
        <v>61.386359510000013</v>
      </c>
      <c r="L1383" s="64">
        <f t="shared" si="22"/>
        <v>30.534946510000012</v>
      </c>
    </row>
    <row r="1384" spans="1:12" ht="15" x14ac:dyDescent="0.2">
      <c r="A1384" s="8"/>
      <c r="B1384" s="28"/>
      <c r="C1384" s="28"/>
      <c r="D1384" s="13"/>
      <c r="E1384" s="13"/>
      <c r="F1384" s="13"/>
      <c r="G1384" s="61"/>
      <c r="H1384" s="62">
        <v>512</v>
      </c>
      <c r="I1384" s="63" t="s">
        <v>1379</v>
      </c>
      <c r="J1384" s="64">
        <v>17.233245</v>
      </c>
      <c r="K1384" s="64">
        <v>21.672928010000003</v>
      </c>
      <c r="L1384" s="64">
        <f t="shared" si="22"/>
        <v>4.4396830100000031</v>
      </c>
    </row>
    <row r="1385" spans="1:12" ht="15" x14ac:dyDescent="0.2">
      <c r="A1385" s="8"/>
      <c r="B1385" s="28"/>
      <c r="C1385" s="28"/>
      <c r="D1385" s="13"/>
      <c r="E1385" s="13"/>
      <c r="F1385" s="13"/>
      <c r="G1385" s="61"/>
      <c r="H1385" s="62">
        <v>514</v>
      </c>
      <c r="I1385" s="63" t="s">
        <v>1380</v>
      </c>
      <c r="J1385" s="64">
        <v>31.280528</v>
      </c>
      <c r="K1385" s="64">
        <v>50.967610300000018</v>
      </c>
      <c r="L1385" s="64">
        <f t="shared" si="22"/>
        <v>19.687082300000018</v>
      </c>
    </row>
    <row r="1386" spans="1:12" ht="15" x14ac:dyDescent="0.2">
      <c r="A1386" s="8"/>
      <c r="B1386" s="28"/>
      <c r="C1386" s="28"/>
      <c r="D1386" s="13"/>
      <c r="E1386" s="29">
        <v>31</v>
      </c>
      <c r="F1386" s="30" t="s">
        <v>345</v>
      </c>
      <c r="G1386" s="31"/>
      <c r="H1386" s="32"/>
      <c r="I1386" s="33"/>
      <c r="J1386" s="34">
        <v>831.40277800000001</v>
      </c>
      <c r="K1386" s="34">
        <v>883.07678655999939</v>
      </c>
      <c r="L1386" s="34">
        <f t="shared" si="22"/>
        <v>51.674008559999379</v>
      </c>
    </row>
    <row r="1387" spans="1:12" ht="15" x14ac:dyDescent="0.2">
      <c r="A1387" s="8"/>
      <c r="B1387" s="28"/>
      <c r="C1387" s="28"/>
      <c r="D1387" s="13"/>
      <c r="E1387" s="13"/>
      <c r="F1387" s="13"/>
      <c r="G1387" s="61" t="s">
        <v>2</v>
      </c>
      <c r="H1387" s="62"/>
      <c r="I1387" s="63"/>
      <c r="J1387" s="64">
        <v>831.40277800000001</v>
      </c>
      <c r="K1387" s="64">
        <v>883.07678655999939</v>
      </c>
      <c r="L1387" s="64">
        <f t="shared" si="22"/>
        <v>51.674008559999379</v>
      </c>
    </row>
    <row r="1388" spans="1:12" ht="15" x14ac:dyDescent="0.2">
      <c r="A1388" s="8"/>
      <c r="B1388" s="28"/>
      <c r="C1388" s="28"/>
      <c r="D1388" s="13"/>
      <c r="E1388" s="13"/>
      <c r="F1388" s="13"/>
      <c r="G1388" s="61"/>
      <c r="H1388" s="62">
        <v>100</v>
      </c>
      <c r="I1388" s="63" t="s">
        <v>2180</v>
      </c>
      <c r="J1388" s="64">
        <v>240.249843</v>
      </c>
      <c r="K1388" s="64">
        <v>232.32539737000008</v>
      </c>
      <c r="L1388" s="64">
        <f t="shared" si="22"/>
        <v>-7.9244456299999229</v>
      </c>
    </row>
    <row r="1389" spans="1:12" ht="15" x14ac:dyDescent="0.2">
      <c r="A1389" s="8"/>
      <c r="B1389" s="28"/>
      <c r="C1389" s="28"/>
      <c r="D1389" s="13"/>
      <c r="E1389" s="13"/>
      <c r="F1389" s="13"/>
      <c r="G1389" s="61"/>
      <c r="H1389" s="62">
        <v>200</v>
      </c>
      <c r="I1389" s="63" t="s">
        <v>2181</v>
      </c>
      <c r="J1389" s="64">
        <v>528.05230700000004</v>
      </c>
      <c r="K1389" s="64">
        <v>588.53217210999935</v>
      </c>
      <c r="L1389" s="64">
        <f t="shared" si="22"/>
        <v>60.479865109999309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>
        <v>300</v>
      </c>
      <c r="I1390" s="63" t="s">
        <v>1303</v>
      </c>
      <c r="J1390" s="64">
        <v>63.100628</v>
      </c>
      <c r="K1390" s="64">
        <v>62.219217080000021</v>
      </c>
      <c r="L1390" s="64">
        <f t="shared" si="22"/>
        <v>-0.88141091999997911</v>
      </c>
    </row>
    <row r="1391" spans="1:12" ht="15" x14ac:dyDescent="0.2">
      <c r="A1391" s="8"/>
      <c r="B1391" s="28"/>
      <c r="C1391" s="28"/>
      <c r="D1391" s="13"/>
      <c r="E1391" s="29">
        <v>36</v>
      </c>
      <c r="F1391" s="30" t="s">
        <v>2374</v>
      </c>
      <c r="G1391" s="31"/>
      <c r="H1391" s="32"/>
      <c r="I1391" s="33"/>
      <c r="J1391" s="34">
        <v>0</v>
      </c>
      <c r="K1391" s="34">
        <v>31874.54276972001</v>
      </c>
      <c r="L1391" s="34">
        <f t="shared" si="22"/>
        <v>31874.54276972001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 t="s">
        <v>2</v>
      </c>
      <c r="H1392" s="62"/>
      <c r="I1392" s="63"/>
      <c r="J1392" s="64">
        <v>0</v>
      </c>
      <c r="K1392" s="64">
        <v>682.86596795000003</v>
      </c>
      <c r="L1392" s="64">
        <f t="shared" si="22"/>
        <v>682.86596795000003</v>
      </c>
    </row>
    <row r="1393" spans="1:12" ht="15" x14ac:dyDescent="0.2">
      <c r="A1393" s="8"/>
      <c r="B1393" s="28"/>
      <c r="C1393" s="28"/>
      <c r="D1393" s="13"/>
      <c r="E1393" s="13"/>
      <c r="F1393" s="13"/>
      <c r="G1393" s="61"/>
      <c r="H1393" s="62">
        <v>100</v>
      </c>
      <c r="I1393" s="63" t="s">
        <v>1398</v>
      </c>
      <c r="J1393" s="64">
        <v>0</v>
      </c>
      <c r="K1393" s="64">
        <v>6.5118832199999988</v>
      </c>
      <c r="L1393" s="64">
        <f t="shared" si="22"/>
        <v>6.5118832199999988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/>
      <c r="H1394" s="62">
        <v>111</v>
      </c>
      <c r="I1394" s="63" t="s">
        <v>1400</v>
      </c>
      <c r="J1394" s="64">
        <v>0</v>
      </c>
      <c r="K1394" s="64">
        <v>1.3177531299999996</v>
      </c>
      <c r="L1394" s="64">
        <f t="shared" si="22"/>
        <v>1.3177531299999996</v>
      </c>
    </row>
    <row r="1395" spans="1:12" ht="15" x14ac:dyDescent="0.2">
      <c r="A1395" s="8"/>
      <c r="B1395" s="28"/>
      <c r="C1395" s="28"/>
      <c r="D1395" s="13"/>
      <c r="E1395" s="13"/>
      <c r="F1395" s="13"/>
      <c r="G1395" s="61"/>
      <c r="H1395" s="62">
        <v>120</v>
      </c>
      <c r="I1395" s="63" t="s">
        <v>2375</v>
      </c>
      <c r="J1395" s="64">
        <v>0</v>
      </c>
      <c r="K1395" s="64">
        <v>1.1132031</v>
      </c>
      <c r="L1395" s="64">
        <f t="shared" si="22"/>
        <v>1.1132031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>
        <v>121</v>
      </c>
      <c r="I1396" s="63" t="s">
        <v>2376</v>
      </c>
      <c r="J1396" s="64">
        <v>0</v>
      </c>
      <c r="K1396" s="64">
        <v>8.5134872299999991</v>
      </c>
      <c r="L1396" s="64">
        <f t="shared" si="22"/>
        <v>8.5134872299999991</v>
      </c>
    </row>
    <row r="1397" spans="1:12" ht="15" x14ac:dyDescent="0.2">
      <c r="A1397" s="8"/>
      <c r="B1397" s="28"/>
      <c r="C1397" s="28"/>
      <c r="D1397" s="13"/>
      <c r="E1397" s="13"/>
      <c r="F1397" s="13"/>
      <c r="G1397" s="61"/>
      <c r="H1397" s="62">
        <v>122</v>
      </c>
      <c r="I1397" s="63" t="s">
        <v>2377</v>
      </c>
      <c r="J1397" s="64">
        <v>0</v>
      </c>
      <c r="K1397" s="64">
        <v>8.1464866300000001</v>
      </c>
      <c r="L1397" s="64">
        <f t="shared" si="22"/>
        <v>8.1464866300000001</v>
      </c>
    </row>
    <row r="1398" spans="1:12" ht="15" x14ac:dyDescent="0.2">
      <c r="A1398" s="8"/>
      <c r="B1398" s="28"/>
      <c r="C1398" s="28"/>
      <c r="D1398" s="13"/>
      <c r="E1398" s="13"/>
      <c r="F1398" s="13"/>
      <c r="G1398" s="61"/>
      <c r="H1398" s="62">
        <v>123</v>
      </c>
      <c r="I1398" s="63" t="s">
        <v>2062</v>
      </c>
      <c r="J1398" s="64">
        <v>0</v>
      </c>
      <c r="K1398" s="64">
        <v>5.3330484</v>
      </c>
      <c r="L1398" s="64">
        <f t="shared" si="22"/>
        <v>5.3330484</v>
      </c>
    </row>
    <row r="1399" spans="1:12" ht="15" x14ac:dyDescent="0.2">
      <c r="A1399" s="8"/>
      <c r="B1399" s="28"/>
      <c r="C1399" s="28"/>
      <c r="D1399" s="13"/>
      <c r="E1399" s="13"/>
      <c r="F1399" s="13"/>
      <c r="G1399" s="61"/>
      <c r="H1399" s="62">
        <v>124</v>
      </c>
      <c r="I1399" s="63" t="s">
        <v>2378</v>
      </c>
      <c r="J1399" s="64">
        <v>0</v>
      </c>
      <c r="K1399" s="64">
        <v>5.9198737999999995</v>
      </c>
      <c r="L1399" s="64">
        <f t="shared" si="22"/>
        <v>5.9198737999999995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>
        <v>130</v>
      </c>
      <c r="I1400" s="63" t="s">
        <v>2379</v>
      </c>
      <c r="J1400" s="64">
        <v>0</v>
      </c>
      <c r="K1400" s="64">
        <v>0.56970744000000006</v>
      </c>
      <c r="L1400" s="64">
        <f t="shared" si="22"/>
        <v>0.56970744000000006</v>
      </c>
    </row>
    <row r="1401" spans="1:12" ht="15" x14ac:dyDescent="0.2">
      <c r="A1401" s="8"/>
      <c r="B1401" s="28"/>
      <c r="C1401" s="28"/>
      <c r="D1401" s="13"/>
      <c r="E1401" s="13"/>
      <c r="F1401" s="13"/>
      <c r="G1401" s="61"/>
      <c r="H1401" s="62">
        <v>131</v>
      </c>
      <c r="I1401" s="63" t="s">
        <v>2380</v>
      </c>
      <c r="J1401" s="64">
        <v>0</v>
      </c>
      <c r="K1401" s="64">
        <v>8.9174464299999983</v>
      </c>
      <c r="L1401" s="64">
        <f t="shared" si="22"/>
        <v>8.9174464299999983</v>
      </c>
    </row>
    <row r="1402" spans="1:12" ht="30" x14ac:dyDescent="0.2">
      <c r="A1402" s="8"/>
      <c r="B1402" s="28"/>
      <c r="C1402" s="28"/>
      <c r="D1402" s="13"/>
      <c r="E1402" s="13"/>
      <c r="F1402" s="13"/>
      <c r="G1402" s="61"/>
      <c r="H1402" s="62">
        <v>132</v>
      </c>
      <c r="I1402" s="63" t="s">
        <v>2381</v>
      </c>
      <c r="J1402" s="64">
        <v>0</v>
      </c>
      <c r="K1402" s="64">
        <v>0.83202788000000005</v>
      </c>
      <c r="L1402" s="64">
        <f t="shared" si="22"/>
        <v>0.83202788000000005</v>
      </c>
    </row>
    <row r="1403" spans="1:12" ht="15" x14ac:dyDescent="0.2">
      <c r="A1403" s="8"/>
      <c r="B1403" s="28"/>
      <c r="C1403" s="28"/>
      <c r="D1403" s="13"/>
      <c r="E1403" s="13"/>
      <c r="F1403" s="13"/>
      <c r="G1403" s="61"/>
      <c r="H1403" s="62">
        <v>133</v>
      </c>
      <c r="I1403" s="63" t="s">
        <v>2382</v>
      </c>
      <c r="J1403" s="64">
        <v>0</v>
      </c>
      <c r="K1403" s="64">
        <v>2.0590454999999999</v>
      </c>
      <c r="L1403" s="64">
        <f t="shared" si="22"/>
        <v>2.0590454999999999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>
        <v>140</v>
      </c>
      <c r="I1404" s="63" t="s">
        <v>2368</v>
      </c>
      <c r="J1404" s="64">
        <v>0</v>
      </c>
      <c r="K1404" s="64">
        <v>7.4780679800000005</v>
      </c>
      <c r="L1404" s="64">
        <f t="shared" si="22"/>
        <v>7.4780679800000005</v>
      </c>
    </row>
    <row r="1405" spans="1:12" ht="15" x14ac:dyDescent="0.2">
      <c r="A1405" s="8"/>
      <c r="B1405" s="28"/>
      <c r="C1405" s="28"/>
      <c r="D1405" s="13"/>
      <c r="E1405" s="13"/>
      <c r="F1405" s="13"/>
      <c r="G1405" s="61"/>
      <c r="H1405" s="62">
        <v>141</v>
      </c>
      <c r="I1405" s="63" t="s">
        <v>1378</v>
      </c>
      <c r="J1405" s="64">
        <v>0</v>
      </c>
      <c r="K1405" s="64">
        <v>66.336937269999993</v>
      </c>
      <c r="L1405" s="64">
        <f t="shared" si="22"/>
        <v>66.336937269999993</v>
      </c>
    </row>
    <row r="1406" spans="1:12" ht="15" x14ac:dyDescent="0.2">
      <c r="A1406" s="8"/>
      <c r="B1406" s="28"/>
      <c r="C1406" s="28"/>
      <c r="D1406" s="13"/>
      <c r="E1406" s="13"/>
      <c r="F1406" s="13"/>
      <c r="G1406" s="61"/>
      <c r="H1406" s="62">
        <v>142</v>
      </c>
      <c r="I1406" s="78" t="s">
        <v>2383</v>
      </c>
      <c r="J1406" s="64">
        <v>0</v>
      </c>
      <c r="K1406" s="64">
        <v>37.076018240000003</v>
      </c>
      <c r="L1406" s="64">
        <f t="shared" si="22"/>
        <v>37.076018240000003</v>
      </c>
    </row>
    <row r="1407" spans="1:12" ht="15" x14ac:dyDescent="0.2">
      <c r="A1407" s="8"/>
      <c r="B1407" s="28"/>
      <c r="C1407" s="28"/>
      <c r="D1407" s="13"/>
      <c r="E1407" s="13"/>
      <c r="F1407" s="13"/>
      <c r="G1407" s="61"/>
      <c r="H1407" s="62">
        <v>143</v>
      </c>
      <c r="I1407" s="63" t="s">
        <v>1379</v>
      </c>
      <c r="J1407" s="64">
        <v>0</v>
      </c>
      <c r="K1407" s="64">
        <v>12.095528870000001</v>
      </c>
      <c r="L1407" s="64">
        <f t="shared" si="22"/>
        <v>12.095528870000001</v>
      </c>
    </row>
    <row r="1408" spans="1:12" ht="15" x14ac:dyDescent="0.2">
      <c r="A1408" s="8"/>
      <c r="B1408" s="28"/>
      <c r="C1408" s="28"/>
      <c r="D1408" s="13"/>
      <c r="E1408" s="13"/>
      <c r="F1408" s="13"/>
      <c r="G1408" s="61"/>
      <c r="H1408" s="62">
        <v>200</v>
      </c>
      <c r="I1408" s="63" t="s">
        <v>2384</v>
      </c>
      <c r="J1408" s="64">
        <v>0</v>
      </c>
      <c r="K1408" s="64">
        <v>3.3655248900000001</v>
      </c>
      <c r="L1408" s="64">
        <f t="shared" si="22"/>
        <v>3.3655248900000001</v>
      </c>
    </row>
    <row r="1409" spans="1:12" ht="30" x14ac:dyDescent="0.2">
      <c r="A1409" s="8"/>
      <c r="B1409" s="28"/>
      <c r="C1409" s="28"/>
      <c r="D1409" s="13"/>
      <c r="E1409" s="13"/>
      <c r="F1409" s="13"/>
      <c r="G1409" s="61"/>
      <c r="H1409" s="62">
        <v>210</v>
      </c>
      <c r="I1409" s="63" t="s">
        <v>2385</v>
      </c>
      <c r="J1409" s="64">
        <v>0</v>
      </c>
      <c r="K1409" s="64">
        <v>1.9919166699999999</v>
      </c>
      <c r="L1409" s="64">
        <f t="shared" si="22"/>
        <v>1.9919166699999999</v>
      </c>
    </row>
    <row r="1410" spans="1:12" ht="15" x14ac:dyDescent="0.2">
      <c r="A1410" s="8"/>
      <c r="B1410" s="28"/>
      <c r="C1410" s="28"/>
      <c r="D1410" s="13"/>
      <c r="E1410" s="13"/>
      <c r="F1410" s="13"/>
      <c r="G1410" s="61"/>
      <c r="H1410" s="62">
        <v>211</v>
      </c>
      <c r="I1410" s="63" t="s">
        <v>2386</v>
      </c>
      <c r="J1410" s="64">
        <v>0</v>
      </c>
      <c r="K1410" s="64">
        <v>369.86556522000001</v>
      </c>
      <c r="L1410" s="64">
        <f t="shared" si="22"/>
        <v>369.86556522000001</v>
      </c>
    </row>
    <row r="1411" spans="1:12" ht="30" x14ac:dyDescent="0.2">
      <c r="A1411" s="8"/>
      <c r="B1411" s="28"/>
      <c r="C1411" s="28"/>
      <c r="D1411" s="13"/>
      <c r="E1411" s="13"/>
      <c r="F1411" s="13"/>
      <c r="G1411" s="61"/>
      <c r="H1411" s="62">
        <v>212</v>
      </c>
      <c r="I1411" s="63" t="s">
        <v>2387</v>
      </c>
      <c r="J1411" s="64">
        <v>0</v>
      </c>
      <c r="K1411" s="64">
        <v>22.68122103</v>
      </c>
      <c r="L1411" s="64">
        <f t="shared" si="22"/>
        <v>22.68122103</v>
      </c>
    </row>
    <row r="1412" spans="1:12" ht="15" x14ac:dyDescent="0.2">
      <c r="A1412" s="8"/>
      <c r="B1412" s="28"/>
      <c r="C1412" s="28"/>
      <c r="D1412" s="13"/>
      <c r="E1412" s="13"/>
      <c r="F1412" s="13"/>
      <c r="G1412" s="61"/>
      <c r="H1412" s="62">
        <v>220</v>
      </c>
      <c r="I1412" s="63" t="s">
        <v>2388</v>
      </c>
      <c r="J1412" s="64">
        <v>0</v>
      </c>
      <c r="K1412" s="64">
        <v>1.9907031100000001</v>
      </c>
      <c r="L1412" s="64">
        <f t="shared" si="22"/>
        <v>1.9907031100000001</v>
      </c>
    </row>
    <row r="1413" spans="1:12" ht="15" x14ac:dyDescent="0.2">
      <c r="A1413" s="8"/>
      <c r="B1413" s="28"/>
      <c r="C1413" s="28"/>
      <c r="D1413" s="13"/>
      <c r="E1413" s="13"/>
      <c r="F1413" s="13"/>
      <c r="G1413" s="61"/>
      <c r="H1413" s="62">
        <v>221</v>
      </c>
      <c r="I1413" s="63" t="s">
        <v>1437</v>
      </c>
      <c r="J1413" s="64">
        <v>0</v>
      </c>
      <c r="K1413" s="64">
        <v>7.8114790999999997</v>
      </c>
      <c r="L1413" s="64">
        <f t="shared" si="22"/>
        <v>7.8114790999999997</v>
      </c>
    </row>
    <row r="1414" spans="1:12" ht="15" x14ac:dyDescent="0.2">
      <c r="A1414" s="8"/>
      <c r="B1414" s="28"/>
      <c r="C1414" s="28"/>
      <c r="D1414" s="13"/>
      <c r="E1414" s="13"/>
      <c r="F1414" s="13"/>
      <c r="G1414" s="61"/>
      <c r="H1414" s="62">
        <v>222</v>
      </c>
      <c r="I1414" s="63" t="s">
        <v>2389</v>
      </c>
      <c r="J1414" s="64">
        <v>0</v>
      </c>
      <c r="K1414" s="64">
        <v>11.35627261</v>
      </c>
      <c r="L1414" s="64">
        <f t="shared" si="22"/>
        <v>11.35627261</v>
      </c>
    </row>
    <row r="1415" spans="1:12" ht="15" x14ac:dyDescent="0.2">
      <c r="A1415" s="8"/>
      <c r="B1415" s="28"/>
      <c r="C1415" s="28"/>
      <c r="D1415" s="13"/>
      <c r="E1415" s="13"/>
      <c r="F1415" s="13"/>
      <c r="G1415" s="61"/>
      <c r="H1415" s="62">
        <v>223</v>
      </c>
      <c r="I1415" s="63" t="s">
        <v>1433</v>
      </c>
      <c r="J1415" s="64">
        <v>0</v>
      </c>
      <c r="K1415" s="64">
        <v>16.505441430000001</v>
      </c>
      <c r="L1415" s="64">
        <f t="shared" si="22"/>
        <v>16.505441430000001</v>
      </c>
    </row>
    <row r="1416" spans="1:12" ht="30" x14ac:dyDescent="0.2">
      <c r="A1416" s="8"/>
      <c r="B1416" s="28"/>
      <c r="C1416" s="28"/>
      <c r="D1416" s="13"/>
      <c r="E1416" s="13"/>
      <c r="F1416" s="13"/>
      <c r="G1416" s="61"/>
      <c r="H1416" s="62">
        <v>231</v>
      </c>
      <c r="I1416" s="63" t="s">
        <v>2390</v>
      </c>
      <c r="J1416" s="64">
        <v>0</v>
      </c>
      <c r="K1416" s="64">
        <v>2.6365313399999999</v>
      </c>
      <c r="L1416" s="64">
        <f t="shared" si="22"/>
        <v>2.6365313399999999</v>
      </c>
    </row>
    <row r="1417" spans="1:12" ht="30" x14ac:dyDescent="0.2">
      <c r="A1417" s="8"/>
      <c r="B1417" s="28"/>
      <c r="C1417" s="28"/>
      <c r="D1417" s="13"/>
      <c r="E1417" s="13"/>
      <c r="F1417" s="13"/>
      <c r="G1417" s="61"/>
      <c r="H1417" s="62">
        <v>300</v>
      </c>
      <c r="I1417" s="63" t="s">
        <v>2391</v>
      </c>
      <c r="J1417" s="64">
        <v>0</v>
      </c>
      <c r="K1417" s="64">
        <v>2.7632598399999999</v>
      </c>
      <c r="L1417" s="64">
        <f t="shared" si="22"/>
        <v>2.7632598399999999</v>
      </c>
    </row>
    <row r="1418" spans="1:12" ht="15" x14ac:dyDescent="0.2">
      <c r="A1418" s="8"/>
      <c r="B1418" s="28"/>
      <c r="C1418" s="28"/>
      <c r="D1418" s="13"/>
      <c r="E1418" s="13"/>
      <c r="F1418" s="13"/>
      <c r="G1418" s="61"/>
      <c r="H1418" s="62">
        <v>310</v>
      </c>
      <c r="I1418" s="63" t="s">
        <v>2438</v>
      </c>
      <c r="J1418" s="64">
        <v>0</v>
      </c>
      <c r="K1418" s="64">
        <v>0.94662943000000022</v>
      </c>
      <c r="L1418" s="64">
        <f t="shared" ref="L1418:L1481" si="23">+K1418-J1418</f>
        <v>0.94662943000000022</v>
      </c>
    </row>
    <row r="1419" spans="1:12" ht="15" x14ac:dyDescent="0.2">
      <c r="A1419" s="8"/>
      <c r="B1419" s="28"/>
      <c r="C1419" s="28"/>
      <c r="D1419" s="13"/>
      <c r="E1419" s="13"/>
      <c r="F1419" s="13"/>
      <c r="G1419" s="61"/>
      <c r="H1419" s="62">
        <v>311</v>
      </c>
      <c r="I1419" s="63" t="s">
        <v>2392</v>
      </c>
      <c r="J1419" s="64">
        <v>0</v>
      </c>
      <c r="K1419" s="64">
        <v>3.4017323799999999</v>
      </c>
      <c r="L1419" s="64">
        <f t="shared" si="23"/>
        <v>3.4017323799999999</v>
      </c>
    </row>
    <row r="1420" spans="1:12" ht="30" x14ac:dyDescent="0.2">
      <c r="A1420" s="8"/>
      <c r="B1420" s="28"/>
      <c r="C1420" s="28"/>
      <c r="D1420" s="13"/>
      <c r="E1420" s="13"/>
      <c r="F1420" s="13"/>
      <c r="G1420" s="61"/>
      <c r="H1420" s="62">
        <v>312</v>
      </c>
      <c r="I1420" s="63" t="s">
        <v>2393</v>
      </c>
      <c r="J1420" s="64">
        <v>0</v>
      </c>
      <c r="K1420" s="64">
        <v>3.6078890300000004</v>
      </c>
      <c r="L1420" s="64">
        <f t="shared" si="23"/>
        <v>3.6078890300000004</v>
      </c>
    </row>
    <row r="1421" spans="1:12" ht="15" x14ac:dyDescent="0.2">
      <c r="A1421" s="8"/>
      <c r="B1421" s="28"/>
      <c r="C1421" s="28"/>
      <c r="D1421" s="13"/>
      <c r="E1421" s="13"/>
      <c r="F1421" s="13"/>
      <c r="G1421" s="61"/>
      <c r="H1421" s="62">
        <v>320</v>
      </c>
      <c r="I1421" s="63" t="s">
        <v>1401</v>
      </c>
      <c r="J1421" s="64">
        <v>0</v>
      </c>
      <c r="K1421" s="64">
        <v>5.4140025699999992</v>
      </c>
      <c r="L1421" s="64">
        <f t="shared" si="23"/>
        <v>5.4140025699999992</v>
      </c>
    </row>
    <row r="1422" spans="1:12" ht="15" x14ac:dyDescent="0.2">
      <c r="A1422" s="8"/>
      <c r="B1422" s="28"/>
      <c r="C1422" s="28"/>
      <c r="D1422" s="13"/>
      <c r="E1422" s="13"/>
      <c r="F1422" s="13"/>
      <c r="G1422" s="61"/>
      <c r="H1422" s="62">
        <v>321</v>
      </c>
      <c r="I1422" s="63" t="s">
        <v>1402</v>
      </c>
      <c r="J1422" s="64">
        <v>0</v>
      </c>
      <c r="K1422" s="64">
        <v>14.192095609999997</v>
      </c>
      <c r="L1422" s="64">
        <f t="shared" si="23"/>
        <v>14.192095609999997</v>
      </c>
    </row>
    <row r="1423" spans="1:12" ht="15" x14ac:dyDescent="0.2">
      <c r="A1423" s="8"/>
      <c r="B1423" s="28"/>
      <c r="C1423" s="28"/>
      <c r="D1423" s="13"/>
      <c r="E1423" s="13"/>
      <c r="F1423" s="13"/>
      <c r="G1423" s="61"/>
      <c r="H1423" s="62">
        <v>322</v>
      </c>
      <c r="I1423" s="63" t="s">
        <v>1403</v>
      </c>
      <c r="J1423" s="64">
        <v>0</v>
      </c>
      <c r="K1423" s="64">
        <v>5.9669744600000012</v>
      </c>
      <c r="L1423" s="64">
        <f t="shared" si="23"/>
        <v>5.9669744600000012</v>
      </c>
    </row>
    <row r="1424" spans="1:12" ht="30" x14ac:dyDescent="0.2">
      <c r="A1424" s="8"/>
      <c r="B1424" s="28"/>
      <c r="C1424" s="28"/>
      <c r="D1424" s="13"/>
      <c r="E1424" s="13"/>
      <c r="F1424" s="13"/>
      <c r="G1424" s="61"/>
      <c r="H1424" s="62">
        <v>323</v>
      </c>
      <c r="I1424" s="63" t="s">
        <v>2394</v>
      </c>
      <c r="J1424" s="64">
        <v>0</v>
      </c>
      <c r="K1424" s="64">
        <v>6.029109319999999</v>
      </c>
      <c r="L1424" s="64">
        <f t="shared" si="23"/>
        <v>6.029109319999999</v>
      </c>
    </row>
    <row r="1425" spans="1:12" ht="15" x14ac:dyDescent="0.2">
      <c r="A1425" s="8"/>
      <c r="B1425" s="28"/>
      <c r="C1425" s="28"/>
      <c r="D1425" s="13"/>
      <c r="E1425" s="13"/>
      <c r="F1425" s="13"/>
      <c r="G1425" s="61"/>
      <c r="H1425" s="62">
        <v>330</v>
      </c>
      <c r="I1425" s="63" t="s">
        <v>2395</v>
      </c>
      <c r="J1425" s="64">
        <v>0</v>
      </c>
      <c r="K1425" s="64">
        <v>2.1031678900000008</v>
      </c>
      <c r="L1425" s="64">
        <f t="shared" si="23"/>
        <v>2.1031678900000008</v>
      </c>
    </row>
    <row r="1426" spans="1:12" ht="15" x14ac:dyDescent="0.2">
      <c r="A1426" s="8"/>
      <c r="B1426" s="28"/>
      <c r="C1426" s="28"/>
      <c r="D1426" s="13"/>
      <c r="E1426" s="13"/>
      <c r="F1426" s="13"/>
      <c r="G1426" s="61"/>
      <c r="H1426" s="62">
        <v>331</v>
      </c>
      <c r="I1426" s="63" t="s">
        <v>2396</v>
      </c>
      <c r="J1426" s="64">
        <v>0</v>
      </c>
      <c r="K1426" s="64">
        <v>6.964089920000001</v>
      </c>
      <c r="L1426" s="64">
        <f t="shared" si="23"/>
        <v>6.964089920000001</v>
      </c>
    </row>
    <row r="1427" spans="1:12" ht="15" x14ac:dyDescent="0.2">
      <c r="A1427" s="8"/>
      <c r="B1427" s="28"/>
      <c r="C1427" s="28"/>
      <c r="D1427" s="13"/>
      <c r="E1427" s="13"/>
      <c r="F1427" s="13"/>
      <c r="G1427" s="61"/>
      <c r="H1427" s="62">
        <v>332</v>
      </c>
      <c r="I1427" s="63" t="s">
        <v>2397</v>
      </c>
      <c r="J1427" s="64">
        <v>0</v>
      </c>
      <c r="K1427" s="64">
        <v>7.9543004299999991</v>
      </c>
      <c r="L1427" s="64">
        <f t="shared" si="23"/>
        <v>7.9543004299999991</v>
      </c>
    </row>
    <row r="1428" spans="1:12" ht="30" x14ac:dyDescent="0.2">
      <c r="A1428" s="8"/>
      <c r="B1428" s="28"/>
      <c r="C1428" s="28"/>
      <c r="D1428" s="13"/>
      <c r="E1428" s="13"/>
      <c r="F1428" s="13"/>
      <c r="G1428" s="61"/>
      <c r="H1428" s="62">
        <v>340</v>
      </c>
      <c r="I1428" s="63" t="s">
        <v>2398</v>
      </c>
      <c r="J1428" s="64">
        <v>0</v>
      </c>
      <c r="K1428" s="64">
        <v>0.29917557</v>
      </c>
      <c r="L1428" s="64">
        <f t="shared" si="23"/>
        <v>0.29917557</v>
      </c>
    </row>
    <row r="1429" spans="1:12" ht="30" x14ac:dyDescent="0.2">
      <c r="A1429" s="8"/>
      <c r="B1429" s="28"/>
      <c r="C1429" s="28"/>
      <c r="D1429" s="13"/>
      <c r="E1429" s="13"/>
      <c r="F1429" s="13"/>
      <c r="G1429" s="61"/>
      <c r="H1429" s="62">
        <v>341</v>
      </c>
      <c r="I1429" s="63" t="s">
        <v>2399</v>
      </c>
      <c r="J1429" s="64">
        <v>0</v>
      </c>
      <c r="K1429" s="64">
        <v>9.4857725899999981</v>
      </c>
      <c r="L1429" s="64">
        <f t="shared" si="23"/>
        <v>9.4857725899999981</v>
      </c>
    </row>
    <row r="1430" spans="1:12" ht="30" x14ac:dyDescent="0.2">
      <c r="A1430" s="8"/>
      <c r="B1430" s="28"/>
      <c r="C1430" s="28"/>
      <c r="D1430" s="13"/>
      <c r="E1430" s="13"/>
      <c r="F1430" s="13"/>
      <c r="G1430" s="61"/>
      <c r="H1430" s="62">
        <v>342</v>
      </c>
      <c r="I1430" s="63" t="s">
        <v>2400</v>
      </c>
      <c r="J1430" s="64">
        <v>0</v>
      </c>
      <c r="K1430" s="64">
        <v>3.3125983900000007</v>
      </c>
      <c r="L1430" s="64">
        <f t="shared" si="23"/>
        <v>3.3125983900000007</v>
      </c>
    </row>
    <row r="1431" spans="1:12" ht="15" x14ac:dyDescent="0.2">
      <c r="A1431" s="8"/>
      <c r="B1431" s="28"/>
      <c r="C1431" s="28"/>
      <c r="D1431" s="13"/>
      <c r="E1431" s="13"/>
      <c r="F1431" s="13"/>
      <c r="G1431" s="61" t="s">
        <v>42</v>
      </c>
      <c r="H1431" s="62"/>
      <c r="I1431" s="63"/>
      <c r="J1431" s="64">
        <v>0</v>
      </c>
      <c r="K1431" s="64">
        <v>31191.676801770009</v>
      </c>
      <c r="L1431" s="64">
        <f t="shared" si="23"/>
        <v>31191.676801770009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43</v>
      </c>
      <c r="I1432" s="63" t="s">
        <v>2401</v>
      </c>
      <c r="J1432" s="64">
        <v>0</v>
      </c>
      <c r="K1432" s="64">
        <v>13571.968386630007</v>
      </c>
      <c r="L1432" s="64">
        <f t="shared" si="23"/>
        <v>13571.968386630007</v>
      </c>
    </row>
    <row r="1433" spans="1:12" ht="15" x14ac:dyDescent="0.2">
      <c r="A1433" s="8"/>
      <c r="B1433" s="28"/>
      <c r="C1433" s="28"/>
      <c r="D1433" s="13"/>
      <c r="E1433" s="13"/>
      <c r="F1433" s="13"/>
      <c r="G1433" s="61"/>
      <c r="H1433" s="62" t="s">
        <v>82</v>
      </c>
      <c r="I1433" s="63" t="s">
        <v>2402</v>
      </c>
      <c r="J1433" s="64">
        <v>0</v>
      </c>
      <c r="K1433" s="64">
        <v>1437.4397560700004</v>
      </c>
      <c r="L1433" s="64">
        <f t="shared" si="23"/>
        <v>1437.4397560700004</v>
      </c>
    </row>
    <row r="1434" spans="1:12" ht="15" x14ac:dyDescent="0.2">
      <c r="A1434" s="8"/>
      <c r="B1434" s="28"/>
      <c r="C1434" s="28"/>
      <c r="D1434" s="13"/>
      <c r="E1434" s="13"/>
      <c r="F1434" s="13"/>
      <c r="G1434" s="61"/>
      <c r="H1434" s="62" t="s">
        <v>84</v>
      </c>
      <c r="I1434" s="63" t="s">
        <v>69</v>
      </c>
      <c r="J1434" s="64">
        <v>0</v>
      </c>
      <c r="K1434" s="64">
        <v>13.942608269999997</v>
      </c>
      <c r="L1434" s="64">
        <f t="shared" si="23"/>
        <v>13.942608269999997</v>
      </c>
    </row>
    <row r="1435" spans="1:12" ht="15" x14ac:dyDescent="0.2">
      <c r="A1435" s="8"/>
      <c r="B1435" s="28"/>
      <c r="C1435" s="28"/>
      <c r="D1435" s="13"/>
      <c r="E1435" s="13"/>
      <c r="F1435" s="13"/>
      <c r="G1435" s="61"/>
      <c r="H1435" s="62" t="s">
        <v>45</v>
      </c>
      <c r="I1435" s="63" t="s">
        <v>46</v>
      </c>
      <c r="J1435" s="64">
        <v>0</v>
      </c>
      <c r="K1435" s="64">
        <v>12651.209276920004</v>
      </c>
      <c r="L1435" s="64">
        <f t="shared" si="23"/>
        <v>12651.209276920004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 t="s">
        <v>94</v>
      </c>
      <c r="I1436" s="63" t="s">
        <v>52</v>
      </c>
      <c r="J1436" s="64">
        <v>0</v>
      </c>
      <c r="K1436" s="64">
        <v>29.667414100000006</v>
      </c>
      <c r="L1436" s="64">
        <f t="shared" si="23"/>
        <v>29.667414100000006</v>
      </c>
    </row>
    <row r="1437" spans="1:12" ht="15" x14ac:dyDescent="0.2">
      <c r="A1437" s="8"/>
      <c r="B1437" s="28"/>
      <c r="C1437" s="28"/>
      <c r="D1437" s="13"/>
      <c r="E1437" s="13"/>
      <c r="F1437" s="13"/>
      <c r="G1437" s="61"/>
      <c r="H1437" s="62" t="s">
        <v>47</v>
      </c>
      <c r="I1437" s="63" t="s">
        <v>2403</v>
      </c>
      <c r="J1437" s="64">
        <v>0</v>
      </c>
      <c r="K1437" s="64">
        <v>1365.5113080300002</v>
      </c>
      <c r="L1437" s="64">
        <f t="shared" si="23"/>
        <v>1365.5113080300002</v>
      </c>
    </row>
    <row r="1438" spans="1:12" ht="15" x14ac:dyDescent="0.2">
      <c r="A1438" s="8"/>
      <c r="B1438" s="28"/>
      <c r="C1438" s="28"/>
      <c r="D1438" s="13"/>
      <c r="E1438" s="13"/>
      <c r="F1438" s="13"/>
      <c r="G1438" s="61"/>
      <c r="H1438" s="62" t="s">
        <v>49</v>
      </c>
      <c r="I1438" s="78" t="s">
        <v>75</v>
      </c>
      <c r="J1438" s="64">
        <v>0</v>
      </c>
      <c r="K1438" s="64">
        <v>1260.6172437600001</v>
      </c>
      <c r="L1438" s="64">
        <f t="shared" si="23"/>
        <v>1260.6172437600001</v>
      </c>
    </row>
    <row r="1439" spans="1:12" ht="15" x14ac:dyDescent="0.2">
      <c r="A1439" s="8"/>
      <c r="B1439" s="28"/>
      <c r="C1439" s="28"/>
      <c r="D1439" s="13"/>
      <c r="E1439" s="13"/>
      <c r="F1439" s="13"/>
      <c r="G1439" s="61"/>
      <c r="H1439" s="62" t="s">
        <v>51</v>
      </c>
      <c r="I1439" s="63" t="s">
        <v>2439</v>
      </c>
      <c r="J1439" s="64">
        <v>0</v>
      </c>
      <c r="K1439" s="64">
        <v>861.32080799000005</v>
      </c>
      <c r="L1439" s="64">
        <f t="shared" si="23"/>
        <v>861.32080799000005</v>
      </c>
    </row>
    <row r="1440" spans="1:12" ht="15" x14ac:dyDescent="0.2">
      <c r="A1440" s="8"/>
      <c r="B1440" s="28"/>
      <c r="C1440" s="28"/>
      <c r="D1440" s="13"/>
      <c r="E1440" s="29">
        <v>37</v>
      </c>
      <c r="F1440" s="30" t="s">
        <v>346</v>
      </c>
      <c r="G1440" s="31"/>
      <c r="H1440" s="32"/>
      <c r="I1440" s="33"/>
      <c r="J1440" s="34">
        <v>111.714286</v>
      </c>
      <c r="K1440" s="34">
        <v>152.38353896999996</v>
      </c>
      <c r="L1440" s="34">
        <f t="shared" si="23"/>
        <v>40.66925296999996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 t="s">
        <v>2</v>
      </c>
      <c r="H1441" s="62"/>
      <c r="I1441" s="63"/>
      <c r="J1441" s="64">
        <v>111.714286</v>
      </c>
      <c r="K1441" s="64">
        <v>152.38353896999996</v>
      </c>
      <c r="L1441" s="64">
        <f t="shared" si="23"/>
        <v>40.66925296999996</v>
      </c>
    </row>
    <row r="1442" spans="1:12" ht="15" x14ac:dyDescent="0.2">
      <c r="A1442" s="8"/>
      <c r="B1442" s="28"/>
      <c r="C1442" s="28"/>
      <c r="D1442" s="13"/>
      <c r="E1442" s="13"/>
      <c r="F1442" s="13"/>
      <c r="G1442" s="61"/>
      <c r="H1442" s="62">
        <v>100</v>
      </c>
      <c r="I1442" s="63" t="s">
        <v>346</v>
      </c>
      <c r="J1442" s="64">
        <v>16.119333999999998</v>
      </c>
      <c r="K1442" s="64">
        <v>14.90432981</v>
      </c>
      <c r="L1442" s="64">
        <f t="shared" si="23"/>
        <v>-1.2150041899999984</v>
      </c>
    </row>
    <row r="1443" spans="1:12" ht="15" x14ac:dyDescent="0.2">
      <c r="A1443" s="8"/>
      <c r="B1443" s="28"/>
      <c r="C1443" s="28"/>
      <c r="D1443" s="13"/>
      <c r="E1443" s="13"/>
      <c r="F1443" s="13"/>
      <c r="G1443" s="61"/>
      <c r="H1443" s="62">
        <v>109</v>
      </c>
      <c r="I1443" s="63" t="s">
        <v>2182</v>
      </c>
      <c r="J1443" s="64">
        <v>18.187467000000002</v>
      </c>
      <c r="K1443" s="64">
        <v>24.475199319999998</v>
      </c>
      <c r="L1443" s="64">
        <f t="shared" si="23"/>
        <v>6.2877323199999964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/>
      <c r="H1444" s="62">
        <v>110</v>
      </c>
      <c r="I1444" s="63" t="s">
        <v>1304</v>
      </c>
      <c r="J1444" s="64">
        <v>4.5972140000000001</v>
      </c>
      <c r="K1444" s="64">
        <v>4.0064990899999993</v>
      </c>
      <c r="L1444" s="64">
        <f t="shared" si="23"/>
        <v>-0.59071491000000087</v>
      </c>
    </row>
    <row r="1445" spans="1:12" ht="15" x14ac:dyDescent="0.2">
      <c r="A1445" s="8"/>
      <c r="B1445" s="28"/>
      <c r="C1445" s="28"/>
      <c r="D1445" s="13"/>
      <c r="E1445" s="13"/>
      <c r="F1445" s="13"/>
      <c r="G1445" s="61"/>
      <c r="H1445" s="62">
        <v>111</v>
      </c>
      <c r="I1445" s="63" t="s">
        <v>2183</v>
      </c>
      <c r="J1445" s="64">
        <v>6.3106460000000002</v>
      </c>
      <c r="K1445" s="64">
        <v>3.0902943299999999</v>
      </c>
      <c r="L1445" s="64">
        <f t="shared" si="23"/>
        <v>-3.2203516700000003</v>
      </c>
    </row>
    <row r="1446" spans="1:12" ht="15" x14ac:dyDescent="0.2">
      <c r="A1446" s="8"/>
      <c r="B1446" s="28"/>
      <c r="C1446" s="28"/>
      <c r="D1446" s="13"/>
      <c r="E1446" s="13"/>
      <c r="F1446" s="13"/>
      <c r="G1446" s="61"/>
      <c r="H1446" s="62">
        <v>112</v>
      </c>
      <c r="I1446" s="63" t="s">
        <v>2184</v>
      </c>
      <c r="J1446" s="64">
        <v>13.268867999999999</v>
      </c>
      <c r="K1446" s="64">
        <v>21.01533886999999</v>
      </c>
      <c r="L1446" s="64">
        <f t="shared" si="23"/>
        <v>7.7464708699999907</v>
      </c>
    </row>
    <row r="1447" spans="1:12" ht="15" x14ac:dyDescent="0.2">
      <c r="A1447" s="8"/>
      <c r="B1447" s="28"/>
      <c r="C1447" s="28"/>
      <c r="D1447" s="13"/>
      <c r="E1447" s="13"/>
      <c r="F1447" s="13"/>
      <c r="G1447" s="61"/>
      <c r="H1447" s="62">
        <v>113</v>
      </c>
      <c r="I1447" s="63" t="s">
        <v>2185</v>
      </c>
      <c r="J1447" s="64">
        <v>15.947086000000001</v>
      </c>
      <c r="K1447" s="64">
        <v>21.262683539999994</v>
      </c>
      <c r="L1447" s="64">
        <f t="shared" si="23"/>
        <v>5.3155975399999935</v>
      </c>
    </row>
    <row r="1448" spans="1:12" ht="15" x14ac:dyDescent="0.2">
      <c r="A1448" s="8"/>
      <c r="B1448" s="28"/>
      <c r="C1448" s="28"/>
      <c r="D1448" s="13"/>
      <c r="E1448" s="13"/>
      <c r="F1448" s="13"/>
      <c r="G1448" s="61"/>
      <c r="H1448" s="62">
        <v>114</v>
      </c>
      <c r="I1448" s="63" t="s">
        <v>2186</v>
      </c>
      <c r="J1448" s="64">
        <v>37.283670999999998</v>
      </c>
      <c r="K1448" s="64">
        <v>63.629194009999992</v>
      </c>
      <c r="L1448" s="64">
        <f t="shared" si="23"/>
        <v>26.345523009999994</v>
      </c>
    </row>
    <row r="1449" spans="1:12" ht="15" x14ac:dyDescent="0.2">
      <c r="A1449" s="8"/>
      <c r="B1449" s="28"/>
      <c r="C1449" s="28"/>
      <c r="D1449" s="13"/>
      <c r="E1449" s="29">
        <v>38</v>
      </c>
      <c r="F1449" s="30" t="s">
        <v>347</v>
      </c>
      <c r="G1449" s="31"/>
      <c r="H1449" s="32"/>
      <c r="I1449" s="33"/>
      <c r="J1449" s="34">
        <v>24764.719642</v>
      </c>
      <c r="K1449" s="34">
        <v>25639.509025309999</v>
      </c>
      <c r="L1449" s="34">
        <f t="shared" si="23"/>
        <v>874.78938330999881</v>
      </c>
    </row>
    <row r="1450" spans="1:12" ht="15" x14ac:dyDescent="0.2">
      <c r="A1450" s="8"/>
      <c r="B1450" s="28"/>
      <c r="C1450" s="28"/>
      <c r="D1450" s="13"/>
      <c r="E1450" s="13"/>
      <c r="F1450" s="13"/>
      <c r="G1450" s="61" t="s">
        <v>76</v>
      </c>
      <c r="H1450" s="62"/>
      <c r="I1450" s="63"/>
      <c r="J1450" s="64">
        <v>24764.719642</v>
      </c>
      <c r="K1450" s="64">
        <v>25639.509025309999</v>
      </c>
      <c r="L1450" s="64">
        <f t="shared" si="23"/>
        <v>874.78938330999881</v>
      </c>
    </row>
    <row r="1451" spans="1:12" ht="30" x14ac:dyDescent="0.2">
      <c r="A1451" s="8"/>
      <c r="B1451" s="28"/>
      <c r="C1451" s="28"/>
      <c r="D1451" s="13"/>
      <c r="E1451" s="13"/>
      <c r="F1451" s="13"/>
      <c r="G1451" s="61"/>
      <c r="H1451" s="62" t="s">
        <v>348</v>
      </c>
      <c r="I1451" s="63" t="s">
        <v>2231</v>
      </c>
      <c r="J1451" s="64">
        <v>53.980046999999999</v>
      </c>
      <c r="K1451" s="64">
        <v>54.044199829999997</v>
      </c>
      <c r="L1451" s="64">
        <f t="shared" si="23"/>
        <v>6.4152829999997607E-2</v>
      </c>
    </row>
    <row r="1452" spans="1:12" ht="15" x14ac:dyDescent="0.2">
      <c r="A1452" s="8"/>
      <c r="B1452" s="28"/>
      <c r="C1452" s="28"/>
      <c r="D1452" s="13"/>
      <c r="E1452" s="13"/>
      <c r="F1452" s="13"/>
      <c r="G1452" s="61"/>
      <c r="H1452" s="62" t="s">
        <v>349</v>
      </c>
      <c r="I1452" s="63" t="s">
        <v>350</v>
      </c>
      <c r="J1452" s="64">
        <v>170.58218299999999</v>
      </c>
      <c r="K1452" s="64">
        <v>170.90707907999999</v>
      </c>
      <c r="L1452" s="64">
        <f t="shared" si="23"/>
        <v>0.32489608000000203</v>
      </c>
    </row>
    <row r="1453" spans="1:12" ht="15" x14ac:dyDescent="0.2">
      <c r="A1453" s="8"/>
      <c r="B1453" s="28"/>
      <c r="C1453" s="28"/>
      <c r="D1453" s="13"/>
      <c r="E1453" s="13"/>
      <c r="F1453" s="13"/>
      <c r="G1453" s="61"/>
      <c r="H1453" s="62" t="s">
        <v>351</v>
      </c>
      <c r="I1453" s="63" t="s">
        <v>352</v>
      </c>
      <c r="J1453" s="64">
        <v>182.00960499999999</v>
      </c>
      <c r="K1453" s="64">
        <v>183.67007929999994</v>
      </c>
      <c r="L1453" s="64">
        <f t="shared" si="23"/>
        <v>1.6604742999999473</v>
      </c>
    </row>
    <row r="1454" spans="1:12" ht="30" x14ac:dyDescent="0.2">
      <c r="A1454" s="8"/>
      <c r="B1454" s="28"/>
      <c r="C1454" s="28"/>
      <c r="D1454" s="13"/>
      <c r="E1454" s="13"/>
      <c r="F1454" s="13"/>
      <c r="G1454" s="61"/>
      <c r="H1454" s="62" t="s">
        <v>353</v>
      </c>
      <c r="I1454" s="63" t="s">
        <v>354</v>
      </c>
      <c r="J1454" s="64">
        <v>184.19948600000001</v>
      </c>
      <c r="K1454" s="64">
        <v>172.07392923999998</v>
      </c>
      <c r="L1454" s="64">
        <f t="shared" si="23"/>
        <v>-12.125556760000023</v>
      </c>
    </row>
    <row r="1455" spans="1:12" ht="30" x14ac:dyDescent="0.2">
      <c r="A1455" s="8"/>
      <c r="B1455" s="28"/>
      <c r="C1455" s="28"/>
      <c r="D1455" s="13"/>
      <c r="E1455" s="13"/>
      <c r="F1455" s="13"/>
      <c r="G1455" s="61"/>
      <c r="H1455" s="62" t="s">
        <v>355</v>
      </c>
      <c r="I1455" s="63" t="s">
        <v>356</v>
      </c>
      <c r="J1455" s="64">
        <v>186.42422099999999</v>
      </c>
      <c r="K1455" s="64">
        <v>181.62772347000006</v>
      </c>
      <c r="L1455" s="64">
        <f t="shared" si="23"/>
        <v>-4.7964975299999253</v>
      </c>
    </row>
    <row r="1456" spans="1:12" ht="30" x14ac:dyDescent="0.2">
      <c r="A1456" s="8"/>
      <c r="B1456" s="28"/>
      <c r="C1456" s="28"/>
      <c r="D1456" s="13"/>
      <c r="E1456" s="13"/>
      <c r="F1456" s="13"/>
      <c r="G1456" s="61"/>
      <c r="H1456" s="62" t="s">
        <v>357</v>
      </c>
      <c r="I1456" s="63" t="s">
        <v>358</v>
      </c>
      <c r="J1456" s="64">
        <v>112.76849199999999</v>
      </c>
      <c r="K1456" s="64">
        <v>111.05895031000003</v>
      </c>
      <c r="L1456" s="64">
        <f t="shared" si="23"/>
        <v>-1.7095416899999663</v>
      </c>
    </row>
    <row r="1457" spans="1:12" ht="15" x14ac:dyDescent="0.2">
      <c r="A1457" s="8"/>
      <c r="B1457" s="28"/>
      <c r="C1457" s="28"/>
      <c r="D1457" s="13"/>
      <c r="E1457" s="13"/>
      <c r="F1457" s="13"/>
      <c r="G1457" s="61"/>
      <c r="H1457" s="62" t="s">
        <v>359</v>
      </c>
      <c r="I1457" s="63" t="s">
        <v>360</v>
      </c>
      <c r="J1457" s="64">
        <v>355.34322400000002</v>
      </c>
      <c r="K1457" s="64">
        <v>357.37402117999994</v>
      </c>
      <c r="L1457" s="64">
        <f t="shared" si="23"/>
        <v>2.0307971799999223</v>
      </c>
    </row>
    <row r="1458" spans="1:12" ht="15" x14ac:dyDescent="0.2">
      <c r="A1458" s="8"/>
      <c r="B1458" s="28"/>
      <c r="C1458" s="28"/>
      <c r="D1458" s="13"/>
      <c r="E1458" s="13"/>
      <c r="F1458" s="13"/>
      <c r="G1458" s="61"/>
      <c r="H1458" s="62" t="s">
        <v>361</v>
      </c>
      <c r="I1458" s="63" t="s">
        <v>362</v>
      </c>
      <c r="J1458" s="64">
        <v>433.33864699999998</v>
      </c>
      <c r="K1458" s="64">
        <v>443.66637001000004</v>
      </c>
      <c r="L1458" s="64">
        <f t="shared" si="23"/>
        <v>10.327723010000057</v>
      </c>
    </row>
    <row r="1459" spans="1:12" ht="15" x14ac:dyDescent="0.2">
      <c r="A1459" s="8"/>
      <c r="B1459" s="28"/>
      <c r="C1459" s="28"/>
      <c r="D1459" s="13"/>
      <c r="E1459" s="13"/>
      <c r="F1459" s="13"/>
      <c r="G1459" s="61"/>
      <c r="H1459" s="62" t="s">
        <v>363</v>
      </c>
      <c r="I1459" s="63" t="s">
        <v>364</v>
      </c>
      <c r="J1459" s="64">
        <v>261.24826100000001</v>
      </c>
      <c r="K1459" s="64">
        <v>266.34936406999992</v>
      </c>
      <c r="L1459" s="64">
        <f t="shared" si="23"/>
        <v>5.1011030699999083</v>
      </c>
    </row>
    <row r="1460" spans="1:12" ht="15" x14ac:dyDescent="0.2">
      <c r="A1460" s="8"/>
      <c r="B1460" s="28"/>
      <c r="C1460" s="28"/>
      <c r="D1460" s="13"/>
      <c r="E1460" s="13"/>
      <c r="F1460" s="13"/>
      <c r="G1460" s="61"/>
      <c r="H1460" s="62" t="s">
        <v>365</v>
      </c>
      <c r="I1460" s="63" t="s">
        <v>366</v>
      </c>
      <c r="J1460" s="64">
        <v>170.35289700000001</v>
      </c>
      <c r="K1460" s="64">
        <v>174.82553112999997</v>
      </c>
      <c r="L1460" s="64">
        <f t="shared" si="23"/>
        <v>4.4726341299999604</v>
      </c>
    </row>
    <row r="1461" spans="1:12" ht="15" x14ac:dyDescent="0.2">
      <c r="A1461" s="8"/>
      <c r="B1461" s="28"/>
      <c r="C1461" s="28"/>
      <c r="D1461" s="13"/>
      <c r="E1461" s="13"/>
      <c r="F1461" s="13"/>
      <c r="G1461" s="61"/>
      <c r="H1461" s="62" t="s">
        <v>367</v>
      </c>
      <c r="I1461" s="63" t="s">
        <v>368</v>
      </c>
      <c r="J1461" s="64">
        <v>174.00601900000001</v>
      </c>
      <c r="K1461" s="64">
        <v>175.78542779999998</v>
      </c>
      <c r="L1461" s="64">
        <f t="shared" si="23"/>
        <v>1.7794087999999704</v>
      </c>
    </row>
    <row r="1462" spans="1:12" ht="30" x14ac:dyDescent="0.2">
      <c r="A1462" s="8"/>
      <c r="B1462" s="28"/>
      <c r="C1462" s="28"/>
      <c r="D1462" s="13"/>
      <c r="E1462" s="13"/>
      <c r="F1462" s="13"/>
      <c r="G1462" s="61"/>
      <c r="H1462" s="62" t="s">
        <v>369</v>
      </c>
      <c r="I1462" s="63" t="s">
        <v>370</v>
      </c>
      <c r="J1462" s="64">
        <v>281.82976100000002</v>
      </c>
      <c r="K1462" s="64">
        <v>283.15314835000004</v>
      </c>
      <c r="L1462" s="64">
        <f t="shared" si="23"/>
        <v>1.3233873500000186</v>
      </c>
    </row>
    <row r="1463" spans="1:12" ht="15" x14ac:dyDescent="0.2">
      <c r="A1463" s="8"/>
      <c r="B1463" s="28"/>
      <c r="C1463" s="28"/>
      <c r="D1463" s="13"/>
      <c r="E1463" s="13"/>
      <c r="F1463" s="13"/>
      <c r="G1463" s="61"/>
      <c r="H1463" s="62" t="s">
        <v>371</v>
      </c>
      <c r="I1463" s="63" t="s">
        <v>347</v>
      </c>
      <c r="J1463" s="64">
        <v>18949.792710999998</v>
      </c>
      <c r="K1463" s="64">
        <v>19827.779542979992</v>
      </c>
      <c r="L1463" s="64">
        <f t="shared" si="23"/>
        <v>877.98683197999344</v>
      </c>
    </row>
    <row r="1464" spans="1:12" ht="15" x14ac:dyDescent="0.2">
      <c r="A1464" s="8"/>
      <c r="B1464" s="28"/>
      <c r="C1464" s="28"/>
      <c r="D1464" s="13"/>
      <c r="E1464" s="13"/>
      <c r="F1464" s="13"/>
      <c r="G1464" s="61"/>
      <c r="H1464" s="62" t="s">
        <v>372</v>
      </c>
      <c r="I1464" s="63" t="s">
        <v>373</v>
      </c>
      <c r="J1464" s="64">
        <v>277.52750099999997</v>
      </c>
      <c r="K1464" s="64">
        <v>279.40525093999997</v>
      </c>
      <c r="L1464" s="64">
        <f t="shared" si="23"/>
        <v>1.8777499400000011</v>
      </c>
    </row>
    <row r="1465" spans="1:12" ht="15" x14ac:dyDescent="0.2">
      <c r="A1465" s="8"/>
      <c r="B1465" s="28"/>
      <c r="C1465" s="28"/>
      <c r="D1465" s="13"/>
      <c r="E1465" s="13"/>
      <c r="F1465" s="13"/>
      <c r="G1465" s="61"/>
      <c r="H1465" s="62" t="s">
        <v>374</v>
      </c>
      <c r="I1465" s="63" t="s">
        <v>375</v>
      </c>
      <c r="J1465" s="64">
        <v>277.81462099999999</v>
      </c>
      <c r="K1465" s="64">
        <v>279.10304468000004</v>
      </c>
      <c r="L1465" s="64">
        <f t="shared" si="23"/>
        <v>1.2884236800000508</v>
      </c>
    </row>
    <row r="1466" spans="1:12" ht="15" x14ac:dyDescent="0.2">
      <c r="A1466" s="8"/>
      <c r="B1466" s="28"/>
      <c r="C1466" s="28"/>
      <c r="D1466" s="13"/>
      <c r="E1466" s="13"/>
      <c r="F1466" s="13"/>
      <c r="G1466" s="61"/>
      <c r="H1466" s="62" t="s">
        <v>376</v>
      </c>
      <c r="I1466" s="63" t="s">
        <v>377</v>
      </c>
      <c r="J1466" s="64">
        <v>341.17533900000001</v>
      </c>
      <c r="K1466" s="64">
        <v>346.38281449000004</v>
      </c>
      <c r="L1466" s="64">
        <f t="shared" si="23"/>
        <v>5.2074754900000357</v>
      </c>
    </row>
    <row r="1467" spans="1:12" ht="15" x14ac:dyDescent="0.2">
      <c r="A1467" s="8"/>
      <c r="B1467" s="28"/>
      <c r="C1467" s="28"/>
      <c r="D1467" s="13"/>
      <c r="E1467" s="13"/>
      <c r="F1467" s="13"/>
      <c r="G1467" s="61"/>
      <c r="H1467" s="62" t="s">
        <v>378</v>
      </c>
      <c r="I1467" s="63" t="s">
        <v>379</v>
      </c>
      <c r="J1467" s="64">
        <v>138.79509400000001</v>
      </c>
      <c r="K1467" s="64">
        <v>139.56325744999998</v>
      </c>
      <c r="L1467" s="64">
        <f t="shared" si="23"/>
        <v>0.76816344999997455</v>
      </c>
    </row>
    <row r="1468" spans="1:12" ht="15" x14ac:dyDescent="0.2">
      <c r="A1468" s="8"/>
      <c r="B1468" s="28"/>
      <c r="C1468" s="28"/>
      <c r="D1468" s="13"/>
      <c r="E1468" s="13"/>
      <c r="F1468" s="13"/>
      <c r="G1468" s="61"/>
      <c r="H1468" s="62" t="s">
        <v>380</v>
      </c>
      <c r="I1468" s="63" t="s">
        <v>381</v>
      </c>
      <c r="J1468" s="64">
        <v>106.051653</v>
      </c>
      <c r="K1468" s="64">
        <v>107.85256373999998</v>
      </c>
      <c r="L1468" s="64">
        <f t="shared" si="23"/>
        <v>1.8009107399999777</v>
      </c>
    </row>
    <row r="1469" spans="1:12" ht="15" x14ac:dyDescent="0.2">
      <c r="A1469" s="8"/>
      <c r="B1469" s="28"/>
      <c r="C1469" s="28"/>
      <c r="D1469" s="13"/>
      <c r="E1469" s="13"/>
      <c r="F1469" s="13"/>
      <c r="G1469" s="61"/>
      <c r="H1469" s="62" t="s">
        <v>382</v>
      </c>
      <c r="I1469" s="63" t="s">
        <v>383</v>
      </c>
      <c r="J1469" s="64">
        <v>84.023916</v>
      </c>
      <c r="K1469" s="64">
        <v>84.023916</v>
      </c>
      <c r="L1469" s="64">
        <f t="shared" si="23"/>
        <v>0</v>
      </c>
    </row>
    <row r="1470" spans="1:12" ht="15" x14ac:dyDescent="0.2">
      <c r="A1470" s="8"/>
      <c r="B1470" s="28"/>
      <c r="C1470" s="28"/>
      <c r="D1470" s="13"/>
      <c r="E1470" s="13"/>
      <c r="F1470" s="13"/>
      <c r="G1470" s="61"/>
      <c r="H1470" s="62" t="s">
        <v>384</v>
      </c>
      <c r="I1470" s="63" t="s">
        <v>385</v>
      </c>
      <c r="J1470" s="64">
        <v>257.060474</v>
      </c>
      <c r="K1470" s="64">
        <v>265.22159873999999</v>
      </c>
      <c r="L1470" s="64">
        <f t="shared" si="23"/>
        <v>8.1611247399999911</v>
      </c>
    </row>
    <row r="1471" spans="1:12" ht="15" x14ac:dyDescent="0.2">
      <c r="A1471" s="8"/>
      <c r="B1471" s="28"/>
      <c r="C1471" s="28"/>
      <c r="D1471" s="13"/>
      <c r="E1471" s="13"/>
      <c r="F1471" s="13"/>
      <c r="G1471" s="61"/>
      <c r="H1471" s="62" t="s">
        <v>386</v>
      </c>
      <c r="I1471" s="63" t="s">
        <v>387</v>
      </c>
      <c r="J1471" s="64">
        <v>175.41450399999999</v>
      </c>
      <c r="K1471" s="64">
        <v>172.03590733999997</v>
      </c>
      <c r="L1471" s="64">
        <f t="shared" si="23"/>
        <v>-3.3785966600000279</v>
      </c>
    </row>
    <row r="1472" spans="1:12" ht="15" x14ac:dyDescent="0.2">
      <c r="A1472" s="8"/>
      <c r="B1472" s="28"/>
      <c r="C1472" s="28"/>
      <c r="D1472" s="13"/>
      <c r="E1472" s="13"/>
      <c r="F1472" s="13"/>
      <c r="G1472" s="61"/>
      <c r="H1472" s="62" t="s">
        <v>388</v>
      </c>
      <c r="I1472" s="63" t="s">
        <v>389</v>
      </c>
      <c r="J1472" s="64">
        <v>324.07841200000001</v>
      </c>
      <c r="K1472" s="64">
        <v>317.86133178000006</v>
      </c>
      <c r="L1472" s="64">
        <f t="shared" si="23"/>
        <v>-6.2170802199999571</v>
      </c>
    </row>
    <row r="1473" spans="1:12" ht="15" x14ac:dyDescent="0.2">
      <c r="A1473" s="8"/>
      <c r="B1473" s="28"/>
      <c r="C1473" s="28"/>
      <c r="D1473" s="13"/>
      <c r="E1473" s="13"/>
      <c r="F1473" s="13"/>
      <c r="G1473" s="61"/>
      <c r="H1473" s="62" t="s">
        <v>390</v>
      </c>
      <c r="I1473" s="63" t="s">
        <v>391</v>
      </c>
      <c r="J1473" s="64">
        <v>119.937651</v>
      </c>
      <c r="K1473" s="64">
        <v>126.97732404000001</v>
      </c>
      <c r="L1473" s="64">
        <f t="shared" si="23"/>
        <v>7.0396730400000109</v>
      </c>
    </row>
    <row r="1474" spans="1:12" ht="15" x14ac:dyDescent="0.2">
      <c r="A1474" s="8"/>
      <c r="B1474" s="28"/>
      <c r="C1474" s="28"/>
      <c r="D1474" s="13"/>
      <c r="E1474" s="13"/>
      <c r="F1474" s="13"/>
      <c r="G1474" s="61"/>
      <c r="H1474" s="62" t="s">
        <v>392</v>
      </c>
      <c r="I1474" s="63" t="s">
        <v>393</v>
      </c>
      <c r="J1474" s="64">
        <v>299.91900600000002</v>
      </c>
      <c r="K1474" s="64">
        <v>259.32050848</v>
      </c>
      <c r="L1474" s="64">
        <f t="shared" si="23"/>
        <v>-40.598497520000024</v>
      </c>
    </row>
    <row r="1475" spans="1:12" ht="30" x14ac:dyDescent="0.2">
      <c r="A1475" s="8"/>
      <c r="B1475" s="28"/>
      <c r="C1475" s="28"/>
      <c r="D1475" s="13"/>
      <c r="E1475" s="13"/>
      <c r="F1475" s="13"/>
      <c r="G1475" s="61"/>
      <c r="H1475" s="62" t="s">
        <v>394</v>
      </c>
      <c r="I1475" s="63" t="s">
        <v>395</v>
      </c>
      <c r="J1475" s="64">
        <v>495.23577299999999</v>
      </c>
      <c r="K1475" s="64">
        <v>499.57892318000012</v>
      </c>
      <c r="L1475" s="64">
        <f t="shared" si="23"/>
        <v>4.3431501800001229</v>
      </c>
    </row>
    <row r="1476" spans="1:12" ht="15" x14ac:dyDescent="0.2">
      <c r="A1476" s="8"/>
      <c r="B1476" s="28"/>
      <c r="C1476" s="28"/>
      <c r="D1476" s="13"/>
      <c r="E1476" s="13"/>
      <c r="F1476" s="13"/>
      <c r="G1476" s="61"/>
      <c r="H1476" s="62" t="s">
        <v>396</v>
      </c>
      <c r="I1476" s="63" t="s">
        <v>397</v>
      </c>
      <c r="J1476" s="64">
        <v>351.81014399999998</v>
      </c>
      <c r="K1476" s="64">
        <v>359.86721769999974</v>
      </c>
      <c r="L1476" s="64">
        <f t="shared" si="23"/>
        <v>8.0570736999997621</v>
      </c>
    </row>
    <row r="1477" spans="1:12" ht="15" x14ac:dyDescent="0.2">
      <c r="A1477" s="8"/>
      <c r="B1477" s="28"/>
      <c r="C1477" s="28"/>
      <c r="D1477" s="13"/>
      <c r="E1477" s="29">
        <v>45</v>
      </c>
      <c r="F1477" s="30" t="s">
        <v>398</v>
      </c>
      <c r="G1477" s="31"/>
      <c r="H1477" s="32"/>
      <c r="I1477" s="33"/>
      <c r="J1477" s="34">
        <v>248.276703</v>
      </c>
      <c r="K1477" s="34">
        <v>826.10188138000001</v>
      </c>
      <c r="L1477" s="34">
        <f t="shared" si="23"/>
        <v>577.82517838000001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 t="s">
        <v>2</v>
      </c>
      <c r="H1478" s="62"/>
      <c r="I1478" s="63"/>
      <c r="J1478" s="64">
        <v>248.276703</v>
      </c>
      <c r="K1478" s="64">
        <v>826.10188138000001</v>
      </c>
      <c r="L1478" s="64">
        <f t="shared" si="23"/>
        <v>577.82517838000001</v>
      </c>
    </row>
    <row r="1479" spans="1:12" ht="15" x14ac:dyDescent="0.2">
      <c r="A1479" s="8"/>
      <c r="B1479" s="28"/>
      <c r="C1479" s="28"/>
      <c r="D1479" s="13"/>
      <c r="E1479" s="13"/>
      <c r="F1479" s="13"/>
      <c r="G1479" s="61"/>
      <c r="H1479" s="62">
        <v>100</v>
      </c>
      <c r="I1479" s="63" t="s">
        <v>2187</v>
      </c>
      <c r="J1479" s="64">
        <v>20.387798</v>
      </c>
      <c r="K1479" s="64">
        <v>39.84285113</v>
      </c>
      <c r="L1479" s="64">
        <f t="shared" si="23"/>
        <v>19.45505313</v>
      </c>
    </row>
    <row r="1480" spans="1:12" ht="15" x14ac:dyDescent="0.2">
      <c r="A1480" s="8"/>
      <c r="B1480" s="28"/>
      <c r="C1480" s="28"/>
      <c r="D1480" s="13"/>
      <c r="E1480" s="13"/>
      <c r="F1480" s="13"/>
      <c r="G1480" s="61"/>
      <c r="H1480" s="62">
        <v>200</v>
      </c>
      <c r="I1480" s="63" t="s">
        <v>1293</v>
      </c>
      <c r="J1480" s="64">
        <v>4.7521760000000004</v>
      </c>
      <c r="K1480" s="64">
        <v>10.272345319999999</v>
      </c>
      <c r="L1480" s="64">
        <f t="shared" si="23"/>
        <v>5.520169319999999</v>
      </c>
    </row>
    <row r="1481" spans="1:12" ht="15" x14ac:dyDescent="0.2">
      <c r="A1481" s="8"/>
      <c r="B1481" s="28"/>
      <c r="C1481" s="28"/>
      <c r="D1481" s="13"/>
      <c r="E1481" s="13"/>
      <c r="F1481" s="13"/>
      <c r="G1481" s="61"/>
      <c r="H1481" s="62">
        <v>220</v>
      </c>
      <c r="I1481" s="63" t="s">
        <v>2188</v>
      </c>
      <c r="J1481" s="64">
        <v>17.755489000000001</v>
      </c>
      <c r="K1481" s="64">
        <v>38.324277539999997</v>
      </c>
      <c r="L1481" s="64">
        <f t="shared" si="23"/>
        <v>20.568788539999996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>
        <v>230</v>
      </c>
      <c r="I1482" s="63" t="s">
        <v>1332</v>
      </c>
      <c r="J1482" s="64">
        <v>23.755554</v>
      </c>
      <c r="K1482" s="64">
        <v>55.334461809999986</v>
      </c>
      <c r="L1482" s="64">
        <f t="shared" ref="L1482:L1545" si="24">+K1482-J1482</f>
        <v>31.578907809999986</v>
      </c>
    </row>
    <row r="1483" spans="1:12" ht="15" x14ac:dyDescent="0.2">
      <c r="A1483" s="8"/>
      <c r="B1483" s="28"/>
      <c r="C1483" s="28"/>
      <c r="D1483" s="13"/>
      <c r="E1483" s="13"/>
      <c r="F1483" s="13"/>
      <c r="G1483" s="61"/>
      <c r="H1483" s="62">
        <v>240</v>
      </c>
      <c r="I1483" s="63" t="s">
        <v>2189</v>
      </c>
      <c r="J1483" s="64">
        <v>58.071092999999998</v>
      </c>
      <c r="K1483" s="64">
        <v>117.22575209999998</v>
      </c>
      <c r="L1483" s="64">
        <f t="shared" si="24"/>
        <v>59.154659099999982</v>
      </c>
    </row>
    <row r="1484" spans="1:12" ht="15" x14ac:dyDescent="0.2">
      <c r="A1484" s="8"/>
      <c r="B1484" s="28"/>
      <c r="C1484" s="28"/>
      <c r="D1484" s="13"/>
      <c r="E1484" s="13"/>
      <c r="F1484" s="13"/>
      <c r="G1484" s="61"/>
      <c r="H1484" s="62">
        <v>250</v>
      </c>
      <c r="I1484" s="63" t="s">
        <v>2190</v>
      </c>
      <c r="J1484" s="64">
        <v>31.360365000000002</v>
      </c>
      <c r="K1484" s="64">
        <v>72.316085189999981</v>
      </c>
      <c r="L1484" s="64">
        <f t="shared" si="24"/>
        <v>40.95572018999998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/>
      <c r="H1485" s="62">
        <v>260</v>
      </c>
      <c r="I1485" s="63" t="s">
        <v>2191</v>
      </c>
      <c r="J1485" s="64">
        <v>23.981082000000001</v>
      </c>
      <c r="K1485" s="64">
        <v>76.084221710000008</v>
      </c>
      <c r="L1485" s="64">
        <f t="shared" si="24"/>
        <v>52.103139710000008</v>
      </c>
    </row>
    <row r="1486" spans="1:12" ht="15" x14ac:dyDescent="0.2">
      <c r="A1486" s="8"/>
      <c r="B1486" s="28"/>
      <c r="C1486" s="28"/>
      <c r="D1486" s="13"/>
      <c r="E1486" s="13"/>
      <c r="F1486" s="13"/>
      <c r="G1486" s="61"/>
      <c r="H1486" s="62">
        <v>270</v>
      </c>
      <c r="I1486" s="63" t="s">
        <v>2192</v>
      </c>
      <c r="J1486" s="64">
        <v>33.762267000000001</v>
      </c>
      <c r="K1486" s="64">
        <v>98.21899454000004</v>
      </c>
      <c r="L1486" s="64">
        <f t="shared" si="24"/>
        <v>64.456727540000031</v>
      </c>
    </row>
    <row r="1487" spans="1:12" ht="15" x14ac:dyDescent="0.2">
      <c r="A1487" s="8"/>
      <c r="B1487" s="28"/>
      <c r="C1487" s="28"/>
      <c r="D1487" s="13"/>
      <c r="E1487" s="13"/>
      <c r="F1487" s="13"/>
      <c r="G1487" s="61"/>
      <c r="H1487" s="62">
        <v>300</v>
      </c>
      <c r="I1487" s="63" t="s">
        <v>1273</v>
      </c>
      <c r="J1487" s="64">
        <v>9.1456820000000008</v>
      </c>
      <c r="K1487" s="64">
        <v>217.81045520000004</v>
      </c>
      <c r="L1487" s="64">
        <f t="shared" si="24"/>
        <v>208.66477320000004</v>
      </c>
    </row>
    <row r="1488" spans="1:12" ht="15" x14ac:dyDescent="0.2">
      <c r="A1488" s="8"/>
      <c r="B1488" s="28"/>
      <c r="C1488" s="28"/>
      <c r="D1488" s="13"/>
      <c r="E1488" s="13"/>
      <c r="F1488" s="13"/>
      <c r="G1488" s="61"/>
      <c r="H1488" s="62">
        <v>400</v>
      </c>
      <c r="I1488" s="63" t="s">
        <v>1304</v>
      </c>
      <c r="J1488" s="64">
        <v>7.2833139999999998</v>
      </c>
      <c r="K1488" s="64">
        <v>17.441827890000003</v>
      </c>
      <c r="L1488" s="64">
        <f t="shared" si="24"/>
        <v>10.158513890000002</v>
      </c>
    </row>
    <row r="1489" spans="1:12" ht="15" x14ac:dyDescent="0.2">
      <c r="A1489" s="8"/>
      <c r="B1489" s="28"/>
      <c r="C1489" s="28"/>
      <c r="D1489" s="13"/>
      <c r="E1489" s="13"/>
      <c r="F1489" s="13"/>
      <c r="G1489" s="61"/>
      <c r="H1489" s="62">
        <v>500</v>
      </c>
      <c r="I1489" s="63" t="s">
        <v>1303</v>
      </c>
      <c r="J1489" s="64">
        <v>18.021882999999999</v>
      </c>
      <c r="K1489" s="64">
        <v>83.230608950000004</v>
      </c>
      <c r="L1489" s="64">
        <f t="shared" si="24"/>
        <v>65.208725950000002</v>
      </c>
    </row>
    <row r="1490" spans="1:12" ht="15" x14ac:dyDescent="0.2">
      <c r="A1490" s="8"/>
      <c r="B1490" s="28"/>
      <c r="C1490" s="28"/>
      <c r="D1490" s="13"/>
      <c r="E1490" s="29">
        <v>46</v>
      </c>
      <c r="F1490" s="30" t="s">
        <v>399</v>
      </c>
      <c r="G1490" s="31"/>
      <c r="H1490" s="32"/>
      <c r="I1490" s="33"/>
      <c r="J1490" s="34">
        <v>214.933908</v>
      </c>
      <c r="K1490" s="34">
        <v>769.29107833</v>
      </c>
      <c r="L1490" s="34">
        <f t="shared" si="24"/>
        <v>554.35717033000003</v>
      </c>
    </row>
    <row r="1491" spans="1:12" ht="15" x14ac:dyDescent="0.2">
      <c r="A1491" s="8"/>
      <c r="B1491" s="28"/>
      <c r="C1491" s="28"/>
      <c r="D1491" s="13"/>
      <c r="E1491" s="13"/>
      <c r="F1491" s="13"/>
      <c r="G1491" s="61" t="s">
        <v>2</v>
      </c>
      <c r="H1491" s="62"/>
      <c r="I1491" s="63"/>
      <c r="J1491" s="64">
        <v>214.933908</v>
      </c>
      <c r="K1491" s="64">
        <v>769.29107833</v>
      </c>
      <c r="L1491" s="64">
        <f t="shared" si="24"/>
        <v>554.35717033000003</v>
      </c>
    </row>
    <row r="1492" spans="1:12" ht="15" x14ac:dyDescent="0.2">
      <c r="A1492" s="8"/>
      <c r="B1492" s="28"/>
      <c r="C1492" s="28"/>
      <c r="D1492" s="13"/>
      <c r="E1492" s="13"/>
      <c r="F1492" s="13"/>
      <c r="G1492" s="61"/>
      <c r="H1492" s="62">
        <v>100</v>
      </c>
      <c r="I1492" s="63" t="s">
        <v>2187</v>
      </c>
      <c r="J1492" s="64">
        <v>33.895817000000001</v>
      </c>
      <c r="K1492" s="64">
        <v>50.243100560000009</v>
      </c>
      <c r="L1492" s="64">
        <f t="shared" si="24"/>
        <v>16.347283560000008</v>
      </c>
    </row>
    <row r="1493" spans="1:12" ht="15" x14ac:dyDescent="0.2">
      <c r="A1493" s="8"/>
      <c r="B1493" s="28"/>
      <c r="C1493" s="28"/>
      <c r="D1493" s="13"/>
      <c r="E1493" s="13"/>
      <c r="F1493" s="13"/>
      <c r="G1493" s="61"/>
      <c r="H1493" s="62">
        <v>200</v>
      </c>
      <c r="I1493" s="63" t="s">
        <v>1293</v>
      </c>
      <c r="J1493" s="64">
        <v>7.8456029999999997</v>
      </c>
      <c r="K1493" s="64">
        <v>7.5516988700000018</v>
      </c>
      <c r="L1493" s="64">
        <f t="shared" si="24"/>
        <v>-0.29390412999999782</v>
      </c>
    </row>
    <row r="1494" spans="1:12" ht="15" x14ac:dyDescent="0.2">
      <c r="A1494" s="8"/>
      <c r="B1494" s="28"/>
      <c r="C1494" s="28"/>
      <c r="D1494" s="13"/>
      <c r="E1494" s="13"/>
      <c r="F1494" s="13"/>
      <c r="G1494" s="61"/>
      <c r="H1494" s="62">
        <v>210</v>
      </c>
      <c r="I1494" s="63" t="s">
        <v>1400</v>
      </c>
      <c r="J1494" s="64">
        <v>4.7829379999999997</v>
      </c>
      <c r="K1494" s="64">
        <v>5.6834482300000015</v>
      </c>
      <c r="L1494" s="64">
        <f t="shared" si="24"/>
        <v>0.90051023000000185</v>
      </c>
    </row>
    <row r="1495" spans="1:12" ht="15" x14ac:dyDescent="0.2">
      <c r="A1495" s="8"/>
      <c r="B1495" s="28"/>
      <c r="C1495" s="28"/>
      <c r="D1495" s="13"/>
      <c r="E1495" s="13"/>
      <c r="F1495" s="13"/>
      <c r="G1495" s="61"/>
      <c r="H1495" s="62">
        <v>220</v>
      </c>
      <c r="I1495" s="63" t="s">
        <v>1273</v>
      </c>
      <c r="J1495" s="64">
        <v>13.705031</v>
      </c>
      <c r="K1495" s="64">
        <v>37.320401730000007</v>
      </c>
      <c r="L1495" s="64">
        <f t="shared" si="24"/>
        <v>23.615370730000009</v>
      </c>
    </row>
    <row r="1496" spans="1:12" ht="15" x14ac:dyDescent="0.2">
      <c r="A1496" s="8"/>
      <c r="B1496" s="28"/>
      <c r="C1496" s="28"/>
      <c r="D1496" s="13"/>
      <c r="E1496" s="13"/>
      <c r="F1496" s="13"/>
      <c r="G1496" s="61"/>
      <c r="H1496" s="62">
        <v>230</v>
      </c>
      <c r="I1496" s="63" t="s">
        <v>1827</v>
      </c>
      <c r="J1496" s="64">
        <v>7.4288809999999996</v>
      </c>
      <c r="K1496" s="64">
        <v>33.872028680000007</v>
      </c>
      <c r="L1496" s="64">
        <f t="shared" si="24"/>
        <v>26.443147680000006</v>
      </c>
    </row>
    <row r="1497" spans="1:12" ht="15" x14ac:dyDescent="0.2">
      <c r="A1497" s="8"/>
      <c r="B1497" s="28"/>
      <c r="C1497" s="28"/>
      <c r="D1497" s="13"/>
      <c r="E1497" s="13"/>
      <c r="F1497" s="13"/>
      <c r="G1497" s="61"/>
      <c r="H1497" s="62">
        <v>231</v>
      </c>
      <c r="I1497" s="63" t="s">
        <v>2193</v>
      </c>
      <c r="J1497" s="64">
        <v>5.0120469999999999</v>
      </c>
      <c r="K1497" s="64">
        <v>2.9914200000000003E-3</v>
      </c>
      <c r="L1497" s="64">
        <f t="shared" si="24"/>
        <v>-5.0090555800000001</v>
      </c>
    </row>
    <row r="1498" spans="1:12" ht="15" x14ac:dyDescent="0.2">
      <c r="A1498" s="8"/>
      <c r="B1498" s="28"/>
      <c r="C1498" s="28"/>
      <c r="D1498" s="13"/>
      <c r="E1498" s="13"/>
      <c r="F1498" s="13"/>
      <c r="G1498" s="61"/>
      <c r="H1498" s="62">
        <v>232</v>
      </c>
      <c r="I1498" s="63" t="s">
        <v>2194</v>
      </c>
      <c r="J1498" s="64">
        <v>6.0789520000000001</v>
      </c>
      <c r="K1498" s="64">
        <v>10.902533520000002</v>
      </c>
      <c r="L1498" s="64">
        <f t="shared" si="24"/>
        <v>4.8235815200000021</v>
      </c>
    </row>
    <row r="1499" spans="1:12" ht="15" x14ac:dyDescent="0.2">
      <c r="A1499" s="8"/>
      <c r="B1499" s="28"/>
      <c r="C1499" s="28"/>
      <c r="D1499" s="13"/>
      <c r="E1499" s="13"/>
      <c r="F1499" s="13"/>
      <c r="G1499" s="61"/>
      <c r="H1499" s="62">
        <v>233</v>
      </c>
      <c r="I1499" s="63" t="s">
        <v>2195</v>
      </c>
      <c r="J1499" s="64">
        <v>7.3701610000000004</v>
      </c>
      <c r="K1499" s="64">
        <v>14.354671610000002</v>
      </c>
      <c r="L1499" s="64">
        <f t="shared" si="24"/>
        <v>6.9845106100000018</v>
      </c>
    </row>
    <row r="1500" spans="1:12" ht="15" x14ac:dyDescent="0.2">
      <c r="A1500" s="8"/>
      <c r="B1500" s="28"/>
      <c r="C1500" s="28"/>
      <c r="D1500" s="13"/>
      <c r="E1500" s="13"/>
      <c r="F1500" s="13"/>
      <c r="G1500" s="61"/>
      <c r="H1500" s="62">
        <v>234</v>
      </c>
      <c r="I1500" s="63" t="s">
        <v>1407</v>
      </c>
      <c r="J1500" s="64">
        <v>3.960607</v>
      </c>
      <c r="K1500" s="64">
        <v>6.9920563000000007</v>
      </c>
      <c r="L1500" s="64">
        <f t="shared" si="24"/>
        <v>3.0314493000000007</v>
      </c>
    </row>
    <row r="1501" spans="1:12" ht="15" x14ac:dyDescent="0.2">
      <c r="A1501" s="8"/>
      <c r="B1501" s="28"/>
      <c r="C1501" s="28"/>
      <c r="D1501" s="13"/>
      <c r="E1501" s="13"/>
      <c r="F1501" s="13"/>
      <c r="G1501" s="61"/>
      <c r="H1501" s="62">
        <v>240</v>
      </c>
      <c r="I1501" s="63" t="s">
        <v>2196</v>
      </c>
      <c r="J1501" s="64">
        <v>2.9611269999999998</v>
      </c>
      <c r="K1501" s="64">
        <v>5.4235430100000004</v>
      </c>
      <c r="L1501" s="64">
        <f t="shared" si="24"/>
        <v>2.4624160100000005</v>
      </c>
    </row>
    <row r="1502" spans="1:12" ht="15" x14ac:dyDescent="0.2">
      <c r="A1502" s="8"/>
      <c r="B1502" s="28"/>
      <c r="C1502" s="28"/>
      <c r="D1502" s="13"/>
      <c r="E1502" s="13"/>
      <c r="F1502" s="13"/>
      <c r="G1502" s="61"/>
      <c r="H1502" s="62">
        <v>241</v>
      </c>
      <c r="I1502" s="63" t="s">
        <v>2197</v>
      </c>
      <c r="J1502" s="64">
        <v>8.6760629999999992</v>
      </c>
      <c r="K1502" s="64">
        <v>19.431990619999997</v>
      </c>
      <c r="L1502" s="64">
        <f t="shared" si="24"/>
        <v>10.755927619999998</v>
      </c>
    </row>
    <row r="1503" spans="1:12" ht="15" x14ac:dyDescent="0.2">
      <c r="A1503" s="8"/>
      <c r="B1503" s="28"/>
      <c r="C1503" s="28"/>
      <c r="D1503" s="13"/>
      <c r="E1503" s="13"/>
      <c r="F1503" s="13"/>
      <c r="G1503" s="61"/>
      <c r="H1503" s="62">
        <v>242</v>
      </c>
      <c r="I1503" s="63" t="s">
        <v>2198</v>
      </c>
      <c r="J1503" s="64">
        <v>4.5038150000000003</v>
      </c>
      <c r="K1503" s="64">
        <v>16.718882349999998</v>
      </c>
      <c r="L1503" s="64">
        <f t="shared" si="24"/>
        <v>12.215067349999998</v>
      </c>
    </row>
    <row r="1504" spans="1:12" ht="15" x14ac:dyDescent="0.2">
      <c r="A1504" s="8"/>
      <c r="B1504" s="28"/>
      <c r="C1504" s="28"/>
      <c r="D1504" s="13"/>
      <c r="E1504" s="13"/>
      <c r="F1504" s="13"/>
      <c r="G1504" s="61"/>
      <c r="H1504" s="62">
        <v>243</v>
      </c>
      <c r="I1504" s="63" t="s">
        <v>2199</v>
      </c>
      <c r="J1504" s="64">
        <v>7.262918</v>
      </c>
      <c r="K1504" s="64">
        <v>20.920066649999999</v>
      </c>
      <c r="L1504" s="64">
        <f t="shared" si="24"/>
        <v>13.65714865</v>
      </c>
    </row>
    <row r="1505" spans="1:12" ht="15" x14ac:dyDescent="0.2">
      <c r="A1505" s="8"/>
      <c r="B1505" s="28"/>
      <c r="C1505" s="28"/>
      <c r="D1505" s="13"/>
      <c r="E1505" s="13"/>
      <c r="F1505" s="13"/>
      <c r="G1505" s="61"/>
      <c r="H1505" s="62">
        <v>250</v>
      </c>
      <c r="I1505" s="63" t="s">
        <v>2200</v>
      </c>
      <c r="J1505" s="64">
        <v>3.3950119999999999</v>
      </c>
      <c r="K1505" s="64">
        <v>4.6857790100000001</v>
      </c>
      <c r="L1505" s="64">
        <f t="shared" si="24"/>
        <v>1.2907670100000002</v>
      </c>
    </row>
    <row r="1506" spans="1:12" ht="15" x14ac:dyDescent="0.2">
      <c r="A1506" s="8"/>
      <c r="B1506" s="28"/>
      <c r="C1506" s="28"/>
      <c r="D1506" s="13"/>
      <c r="E1506" s="13"/>
      <c r="F1506" s="13"/>
      <c r="G1506" s="61"/>
      <c r="H1506" s="62">
        <v>251</v>
      </c>
      <c r="I1506" s="63" t="s">
        <v>2201</v>
      </c>
      <c r="J1506" s="64">
        <v>5.4280520000000001</v>
      </c>
      <c r="K1506" s="64">
        <v>12.880039940000003</v>
      </c>
      <c r="L1506" s="64">
        <f t="shared" si="24"/>
        <v>7.4519879400000031</v>
      </c>
    </row>
    <row r="1507" spans="1:12" ht="15" x14ac:dyDescent="0.2">
      <c r="A1507" s="8"/>
      <c r="B1507" s="28"/>
      <c r="C1507" s="28"/>
      <c r="D1507" s="13"/>
      <c r="E1507" s="13"/>
      <c r="F1507" s="13"/>
      <c r="G1507" s="61"/>
      <c r="H1507" s="62">
        <v>252</v>
      </c>
      <c r="I1507" s="63" t="s">
        <v>2202</v>
      </c>
      <c r="J1507" s="64">
        <v>9.7790730000000003</v>
      </c>
      <c r="K1507" s="64">
        <v>24.252359210000012</v>
      </c>
      <c r="L1507" s="64">
        <f t="shared" si="24"/>
        <v>14.473286210000012</v>
      </c>
    </row>
    <row r="1508" spans="1:12" ht="15" x14ac:dyDescent="0.2">
      <c r="A1508" s="8"/>
      <c r="B1508" s="28"/>
      <c r="C1508" s="28"/>
      <c r="D1508" s="13"/>
      <c r="E1508" s="13"/>
      <c r="F1508" s="13"/>
      <c r="G1508" s="61"/>
      <c r="H1508" s="62">
        <v>253</v>
      </c>
      <c r="I1508" s="63" t="s">
        <v>2203</v>
      </c>
      <c r="J1508" s="64">
        <v>7.9132850000000001</v>
      </c>
      <c r="K1508" s="64">
        <v>20.293482210000001</v>
      </c>
      <c r="L1508" s="64">
        <f t="shared" si="24"/>
        <v>12.38019721</v>
      </c>
    </row>
    <row r="1509" spans="1:12" ht="15" x14ac:dyDescent="0.2">
      <c r="A1509" s="8"/>
      <c r="B1509" s="28"/>
      <c r="C1509" s="28"/>
      <c r="D1509" s="13"/>
      <c r="E1509" s="13"/>
      <c r="F1509" s="13"/>
      <c r="G1509" s="61"/>
      <c r="H1509" s="62">
        <v>254</v>
      </c>
      <c r="I1509" s="63" t="s">
        <v>2204</v>
      </c>
      <c r="J1509" s="64">
        <v>3.1909830000000001</v>
      </c>
      <c r="K1509" s="64">
        <v>6.5912712199999994</v>
      </c>
      <c r="L1509" s="64">
        <f t="shared" si="24"/>
        <v>3.4002882199999993</v>
      </c>
    </row>
    <row r="1510" spans="1:12" ht="15" x14ac:dyDescent="0.2">
      <c r="A1510" s="8"/>
      <c r="B1510" s="28"/>
      <c r="C1510" s="28"/>
      <c r="D1510" s="13"/>
      <c r="E1510" s="13"/>
      <c r="F1510" s="13"/>
      <c r="G1510" s="61"/>
      <c r="H1510" s="62">
        <v>260</v>
      </c>
      <c r="I1510" s="63" t="s">
        <v>2205</v>
      </c>
      <c r="J1510" s="64">
        <v>2.3044899999999999</v>
      </c>
      <c r="K1510" s="64">
        <v>12.499123019999997</v>
      </c>
      <c r="L1510" s="64">
        <f t="shared" si="24"/>
        <v>10.194633019999998</v>
      </c>
    </row>
    <row r="1511" spans="1:12" ht="15" x14ac:dyDescent="0.2">
      <c r="A1511" s="8"/>
      <c r="B1511" s="28"/>
      <c r="C1511" s="28"/>
      <c r="D1511" s="13"/>
      <c r="E1511" s="13"/>
      <c r="F1511" s="13"/>
      <c r="G1511" s="61"/>
      <c r="H1511" s="62">
        <v>261</v>
      </c>
      <c r="I1511" s="63" t="s">
        <v>2206</v>
      </c>
      <c r="J1511" s="64">
        <v>8.2753110000000003</v>
      </c>
      <c r="K1511" s="64">
        <v>23.646912759999999</v>
      </c>
      <c r="L1511" s="64">
        <f t="shared" si="24"/>
        <v>15.371601759999999</v>
      </c>
    </row>
    <row r="1512" spans="1:12" ht="15" x14ac:dyDescent="0.2">
      <c r="A1512" s="8"/>
      <c r="B1512" s="28"/>
      <c r="C1512" s="28"/>
      <c r="D1512" s="13"/>
      <c r="E1512" s="13"/>
      <c r="F1512" s="13"/>
      <c r="G1512" s="61"/>
      <c r="H1512" s="62">
        <v>262</v>
      </c>
      <c r="I1512" s="63" t="s">
        <v>2207</v>
      </c>
      <c r="J1512" s="64">
        <v>5.9277980000000001</v>
      </c>
      <c r="K1512" s="64">
        <v>22.557915110000003</v>
      </c>
      <c r="L1512" s="64">
        <f t="shared" si="24"/>
        <v>16.630117110000004</v>
      </c>
    </row>
    <row r="1513" spans="1:12" ht="15" x14ac:dyDescent="0.2">
      <c r="A1513" s="8"/>
      <c r="B1513" s="28"/>
      <c r="C1513" s="28"/>
      <c r="D1513" s="13"/>
      <c r="E1513" s="13"/>
      <c r="F1513" s="13"/>
      <c r="G1513" s="61"/>
      <c r="H1513" s="62">
        <v>270</v>
      </c>
      <c r="I1513" s="63" t="s">
        <v>2208</v>
      </c>
      <c r="J1513" s="64">
        <v>3.7283219999999999</v>
      </c>
      <c r="K1513" s="64">
        <v>9.4393028300000008</v>
      </c>
      <c r="L1513" s="64">
        <f t="shared" si="24"/>
        <v>5.7109808300000005</v>
      </c>
    </row>
    <row r="1514" spans="1:12" ht="30" x14ac:dyDescent="0.2">
      <c r="A1514" s="8"/>
      <c r="B1514" s="28"/>
      <c r="C1514" s="28"/>
      <c r="D1514" s="13"/>
      <c r="E1514" s="13"/>
      <c r="F1514" s="13"/>
      <c r="G1514" s="61"/>
      <c r="H1514" s="62">
        <v>271</v>
      </c>
      <c r="I1514" s="63" t="s">
        <v>2209</v>
      </c>
      <c r="J1514" s="64">
        <v>10.311411</v>
      </c>
      <c r="K1514" s="64">
        <v>104.25371649999998</v>
      </c>
      <c r="L1514" s="64">
        <f t="shared" si="24"/>
        <v>93.942305499999975</v>
      </c>
    </row>
    <row r="1515" spans="1:12" ht="15" x14ac:dyDescent="0.2">
      <c r="A1515" s="8"/>
      <c r="B1515" s="28"/>
      <c r="C1515" s="28"/>
      <c r="D1515" s="13"/>
      <c r="E1515" s="13"/>
      <c r="F1515" s="13"/>
      <c r="G1515" s="61"/>
      <c r="H1515" s="62">
        <v>272</v>
      </c>
      <c r="I1515" s="63" t="s">
        <v>2210</v>
      </c>
      <c r="J1515" s="64">
        <v>10.258202000000001</v>
      </c>
      <c r="K1515" s="64">
        <v>19.129060000000003</v>
      </c>
      <c r="L1515" s="64">
        <f t="shared" si="24"/>
        <v>8.8708580000000019</v>
      </c>
    </row>
    <row r="1516" spans="1:12" ht="15" x14ac:dyDescent="0.2">
      <c r="A1516" s="8"/>
      <c r="B1516" s="28"/>
      <c r="C1516" s="28"/>
      <c r="D1516" s="13"/>
      <c r="E1516" s="13"/>
      <c r="F1516" s="13"/>
      <c r="G1516" s="61"/>
      <c r="H1516" s="62">
        <v>300</v>
      </c>
      <c r="I1516" s="63" t="s">
        <v>1303</v>
      </c>
      <c r="J1516" s="64">
        <v>3.0467200000000001</v>
      </c>
      <c r="K1516" s="64">
        <v>162.82317644999998</v>
      </c>
      <c r="L1516" s="64">
        <f t="shared" si="24"/>
        <v>159.77645644999998</v>
      </c>
    </row>
    <row r="1517" spans="1:12" ht="15" x14ac:dyDescent="0.2">
      <c r="A1517" s="8"/>
      <c r="B1517" s="28"/>
      <c r="C1517" s="28"/>
      <c r="D1517" s="13"/>
      <c r="E1517" s="13"/>
      <c r="F1517" s="13"/>
      <c r="G1517" s="61"/>
      <c r="H1517" s="62">
        <v>310</v>
      </c>
      <c r="I1517" s="63" t="s">
        <v>2211</v>
      </c>
      <c r="J1517" s="64">
        <v>8.8643199999999993</v>
      </c>
      <c r="K1517" s="64">
        <v>38.861107099999998</v>
      </c>
      <c r="L1517" s="64">
        <f t="shared" si="24"/>
        <v>29.996787099999999</v>
      </c>
    </row>
    <row r="1518" spans="1:12" ht="15" x14ac:dyDescent="0.2">
      <c r="A1518" s="8"/>
      <c r="B1518" s="28"/>
      <c r="C1518" s="28"/>
      <c r="D1518" s="13"/>
      <c r="E1518" s="13"/>
      <c r="F1518" s="13"/>
      <c r="G1518" s="61"/>
      <c r="H1518" s="62">
        <v>311</v>
      </c>
      <c r="I1518" s="63" t="s">
        <v>1378</v>
      </c>
      <c r="J1518" s="64">
        <v>3.1083270000000001</v>
      </c>
      <c r="K1518" s="64">
        <v>11.558010339999999</v>
      </c>
      <c r="L1518" s="64">
        <f t="shared" si="24"/>
        <v>8.44968334</v>
      </c>
    </row>
    <row r="1519" spans="1:12" ht="15" x14ac:dyDescent="0.2">
      <c r="A1519" s="8"/>
      <c r="B1519" s="28"/>
      <c r="C1519" s="28"/>
      <c r="D1519" s="13"/>
      <c r="E1519" s="13"/>
      <c r="F1519" s="13"/>
      <c r="G1519" s="61"/>
      <c r="H1519" s="62">
        <v>312</v>
      </c>
      <c r="I1519" s="63" t="s">
        <v>1603</v>
      </c>
      <c r="J1519" s="64">
        <v>2.8960669999999999</v>
      </c>
      <c r="K1519" s="64">
        <v>3.9590068700000001</v>
      </c>
      <c r="L1519" s="64">
        <f t="shared" si="24"/>
        <v>1.0629398700000001</v>
      </c>
    </row>
    <row r="1520" spans="1:12" ht="15" x14ac:dyDescent="0.2">
      <c r="A1520" s="8"/>
      <c r="B1520" s="28"/>
      <c r="C1520" s="28"/>
      <c r="D1520" s="13"/>
      <c r="E1520" s="13"/>
      <c r="F1520" s="13"/>
      <c r="G1520" s="61"/>
      <c r="H1520" s="62">
        <v>313</v>
      </c>
      <c r="I1520" s="63" t="s">
        <v>1813</v>
      </c>
      <c r="J1520" s="64">
        <v>6.0521880000000001</v>
      </c>
      <c r="K1520" s="64">
        <v>46.603813950000003</v>
      </c>
      <c r="L1520" s="64">
        <f t="shared" si="24"/>
        <v>40.551625950000002</v>
      </c>
    </row>
    <row r="1521" spans="1:12" ht="15" x14ac:dyDescent="0.2">
      <c r="A1521" s="8"/>
      <c r="B1521" s="28"/>
      <c r="C1521" s="28"/>
      <c r="D1521" s="13"/>
      <c r="E1521" s="13"/>
      <c r="F1521" s="13"/>
      <c r="G1521" s="61"/>
      <c r="H1521" s="62">
        <v>400</v>
      </c>
      <c r="I1521" s="63" t="s">
        <v>1304</v>
      </c>
      <c r="J1521" s="64">
        <v>6.9703869999999997</v>
      </c>
      <c r="K1521" s="64">
        <v>15.839588260000001</v>
      </c>
      <c r="L1521" s="64">
        <f t="shared" si="24"/>
        <v>8.8692012600000005</v>
      </c>
    </row>
    <row r="1522" spans="1:12" ht="15" x14ac:dyDescent="0.2">
      <c r="A1522" s="8"/>
      <c r="B1522" s="28"/>
      <c r="C1522" s="28"/>
      <c r="D1522" s="13"/>
      <c r="E1522" s="29">
        <v>47</v>
      </c>
      <c r="F1522" s="30" t="s">
        <v>400</v>
      </c>
      <c r="G1522" s="31"/>
      <c r="H1522" s="32"/>
      <c r="I1522" s="33"/>
      <c r="J1522" s="34">
        <v>9083.0250720000004</v>
      </c>
      <c r="K1522" s="34">
        <v>8451.0134126699977</v>
      </c>
      <c r="L1522" s="34">
        <f t="shared" si="24"/>
        <v>-632.01165933000266</v>
      </c>
    </row>
    <row r="1523" spans="1:12" ht="15" x14ac:dyDescent="0.2">
      <c r="A1523" s="8"/>
      <c r="B1523" s="28"/>
      <c r="C1523" s="28"/>
      <c r="D1523" s="13"/>
      <c r="E1523" s="13"/>
      <c r="F1523" s="13"/>
      <c r="G1523" s="61" t="s">
        <v>76</v>
      </c>
      <c r="H1523" s="62"/>
      <c r="I1523" s="63"/>
      <c r="J1523" s="64">
        <v>9083.0250720000004</v>
      </c>
      <c r="K1523" s="64">
        <v>8451.0134126699977</v>
      </c>
      <c r="L1523" s="64">
        <f t="shared" si="24"/>
        <v>-632.01165933000266</v>
      </c>
    </row>
    <row r="1524" spans="1:12" ht="15" x14ac:dyDescent="0.2">
      <c r="A1524" s="8"/>
      <c r="B1524" s="28"/>
      <c r="C1524" s="28"/>
      <c r="D1524" s="13"/>
      <c r="E1524" s="13"/>
      <c r="F1524" s="13"/>
      <c r="G1524" s="61"/>
      <c r="H1524" s="62" t="s">
        <v>401</v>
      </c>
      <c r="I1524" s="63" t="s">
        <v>2264</v>
      </c>
      <c r="J1524" s="64">
        <v>6000.5746129999998</v>
      </c>
      <c r="K1524" s="64">
        <v>5550.3011541299984</v>
      </c>
      <c r="L1524" s="64">
        <f t="shared" si="24"/>
        <v>-450.27345887000138</v>
      </c>
    </row>
    <row r="1525" spans="1:12" ht="15" x14ac:dyDescent="0.2">
      <c r="A1525" s="8"/>
      <c r="B1525" s="28"/>
      <c r="C1525" s="28"/>
      <c r="D1525" s="13"/>
      <c r="E1525" s="13"/>
      <c r="F1525" s="13"/>
      <c r="G1525" s="61"/>
      <c r="H1525" s="62" t="s">
        <v>402</v>
      </c>
      <c r="I1525" s="63" t="s">
        <v>403</v>
      </c>
      <c r="J1525" s="64">
        <v>167.15559400000001</v>
      </c>
      <c r="K1525" s="64">
        <v>187.38794343000001</v>
      </c>
      <c r="L1525" s="64">
        <f t="shared" si="24"/>
        <v>20.232349429999999</v>
      </c>
    </row>
    <row r="1526" spans="1:12" ht="15" x14ac:dyDescent="0.2">
      <c r="A1526" s="8"/>
      <c r="B1526" s="28"/>
      <c r="C1526" s="28"/>
      <c r="D1526" s="13"/>
      <c r="E1526" s="13"/>
      <c r="F1526" s="13"/>
      <c r="G1526" s="61"/>
      <c r="H1526" s="62" t="s">
        <v>404</v>
      </c>
      <c r="I1526" s="63" t="s">
        <v>405</v>
      </c>
      <c r="J1526" s="64">
        <v>854.67119400000001</v>
      </c>
      <c r="K1526" s="64">
        <v>766.2633599899998</v>
      </c>
      <c r="L1526" s="64">
        <f t="shared" si="24"/>
        <v>-88.407834010000215</v>
      </c>
    </row>
    <row r="1527" spans="1:12" ht="15" x14ac:dyDescent="0.2">
      <c r="A1527" s="8"/>
      <c r="B1527" s="28"/>
      <c r="C1527" s="28"/>
      <c r="D1527" s="13"/>
      <c r="E1527" s="13"/>
      <c r="F1527" s="13"/>
      <c r="G1527" s="61"/>
      <c r="H1527" s="62" t="s">
        <v>406</v>
      </c>
      <c r="I1527" s="63" t="s">
        <v>407</v>
      </c>
      <c r="J1527" s="64">
        <v>842.54775700000005</v>
      </c>
      <c r="K1527" s="64">
        <v>812.42966921000004</v>
      </c>
      <c r="L1527" s="64">
        <f t="shared" si="24"/>
        <v>-30.118087790000004</v>
      </c>
    </row>
    <row r="1528" spans="1:12" ht="15" x14ac:dyDescent="0.2">
      <c r="A1528" s="8"/>
      <c r="B1528" s="28"/>
      <c r="C1528" s="28"/>
      <c r="D1528" s="13"/>
      <c r="E1528" s="13"/>
      <c r="F1528" s="13"/>
      <c r="G1528" s="61"/>
      <c r="H1528" s="62" t="s">
        <v>408</v>
      </c>
      <c r="I1528" s="63" t="s">
        <v>409</v>
      </c>
      <c r="J1528" s="64">
        <v>205.37174899999999</v>
      </c>
      <c r="K1528" s="64">
        <v>213.05105941999997</v>
      </c>
      <c r="L1528" s="64">
        <f t="shared" si="24"/>
        <v>7.6793104199999789</v>
      </c>
    </row>
    <row r="1529" spans="1:12" ht="15" x14ac:dyDescent="0.2">
      <c r="A1529" s="8"/>
      <c r="B1529" s="28"/>
      <c r="C1529" s="28"/>
      <c r="D1529" s="13"/>
      <c r="E1529" s="13"/>
      <c r="F1529" s="13"/>
      <c r="G1529" s="61"/>
      <c r="H1529" s="62" t="s">
        <v>410</v>
      </c>
      <c r="I1529" s="63" t="s">
        <v>411</v>
      </c>
      <c r="J1529" s="64">
        <v>132.18893299999999</v>
      </c>
      <c r="K1529" s="64">
        <v>98.641670490000038</v>
      </c>
      <c r="L1529" s="64">
        <f t="shared" si="24"/>
        <v>-33.547262509999953</v>
      </c>
    </row>
    <row r="1530" spans="1:12" ht="15" x14ac:dyDescent="0.2">
      <c r="A1530" s="8"/>
      <c r="B1530" s="28"/>
      <c r="C1530" s="28"/>
      <c r="D1530" s="13"/>
      <c r="E1530" s="13"/>
      <c r="F1530" s="13"/>
      <c r="G1530" s="61"/>
      <c r="H1530" s="62" t="s">
        <v>77</v>
      </c>
      <c r="I1530" s="63" t="s">
        <v>78</v>
      </c>
      <c r="J1530" s="64">
        <v>78.374075000000005</v>
      </c>
      <c r="K1530" s="64">
        <v>104.51056836000004</v>
      </c>
      <c r="L1530" s="64">
        <f t="shared" si="24"/>
        <v>26.136493360000031</v>
      </c>
    </row>
    <row r="1531" spans="1:12" ht="15" x14ac:dyDescent="0.2">
      <c r="A1531" s="8"/>
      <c r="B1531" s="28"/>
      <c r="C1531" s="28"/>
      <c r="D1531" s="13"/>
      <c r="E1531" s="13"/>
      <c r="F1531" s="13"/>
      <c r="G1531" s="61"/>
      <c r="H1531" s="62" t="s">
        <v>412</v>
      </c>
      <c r="I1531" s="63" t="s">
        <v>413</v>
      </c>
      <c r="J1531" s="64">
        <v>802.14115700000002</v>
      </c>
      <c r="K1531" s="64">
        <v>718.4279876400002</v>
      </c>
      <c r="L1531" s="64">
        <f t="shared" si="24"/>
        <v>-83.713169359999824</v>
      </c>
    </row>
    <row r="1532" spans="1:12" ht="15" x14ac:dyDescent="0.2">
      <c r="A1532" s="8"/>
      <c r="B1532" s="28"/>
      <c r="C1532" s="28"/>
      <c r="D1532" s="13"/>
      <c r="E1532" s="29">
        <v>48</v>
      </c>
      <c r="F1532" s="30" t="s">
        <v>414</v>
      </c>
      <c r="G1532" s="31"/>
      <c r="H1532" s="32"/>
      <c r="I1532" s="33"/>
      <c r="J1532" s="34">
        <v>12894.090259000001</v>
      </c>
      <c r="K1532" s="34">
        <v>13278.505471469998</v>
      </c>
      <c r="L1532" s="34">
        <f t="shared" si="24"/>
        <v>384.41521246999764</v>
      </c>
    </row>
    <row r="1533" spans="1:12" ht="15" x14ac:dyDescent="0.2">
      <c r="A1533" s="8"/>
      <c r="B1533" s="28"/>
      <c r="C1533" s="28"/>
      <c r="D1533" s="13"/>
      <c r="E1533" s="13"/>
      <c r="F1533" s="13"/>
      <c r="G1533" s="61" t="s">
        <v>2</v>
      </c>
      <c r="H1533" s="62"/>
      <c r="I1533" s="63"/>
      <c r="J1533" s="64">
        <v>5203.0036799999998</v>
      </c>
      <c r="K1533" s="64">
        <v>3800.6079057600004</v>
      </c>
      <c r="L1533" s="64">
        <f t="shared" si="24"/>
        <v>-1402.3957742399994</v>
      </c>
    </row>
    <row r="1534" spans="1:12" ht="15" x14ac:dyDescent="0.2">
      <c r="A1534" s="8"/>
      <c r="B1534" s="28"/>
      <c r="C1534" s="28"/>
      <c r="D1534" s="13"/>
      <c r="E1534" s="13"/>
      <c r="F1534" s="13"/>
      <c r="G1534" s="61"/>
      <c r="H1534" s="62">
        <v>100</v>
      </c>
      <c r="I1534" s="63" t="s">
        <v>2212</v>
      </c>
      <c r="J1534" s="64">
        <v>176.061061</v>
      </c>
      <c r="K1534" s="64">
        <v>42.511254599999987</v>
      </c>
      <c r="L1534" s="64">
        <f t="shared" si="24"/>
        <v>-133.54980640000002</v>
      </c>
    </row>
    <row r="1535" spans="1:12" ht="15" x14ac:dyDescent="0.2">
      <c r="A1535" s="8"/>
      <c r="B1535" s="28"/>
      <c r="C1535" s="28"/>
      <c r="D1535" s="13"/>
      <c r="E1535" s="13"/>
      <c r="F1535" s="13"/>
      <c r="G1535" s="61"/>
      <c r="H1535" s="62">
        <v>110</v>
      </c>
      <c r="I1535" s="63" t="s">
        <v>2213</v>
      </c>
      <c r="J1535" s="64">
        <v>15.563739</v>
      </c>
      <c r="K1535" s="64">
        <v>21.416713660000003</v>
      </c>
      <c r="L1535" s="64">
        <f t="shared" si="24"/>
        <v>5.8529746600000028</v>
      </c>
    </row>
    <row r="1536" spans="1:12" ht="15" x14ac:dyDescent="0.2">
      <c r="A1536" s="8"/>
      <c r="B1536" s="28"/>
      <c r="C1536" s="28"/>
      <c r="D1536" s="13"/>
      <c r="E1536" s="13"/>
      <c r="F1536" s="13"/>
      <c r="G1536" s="61"/>
      <c r="H1536" s="62">
        <v>120</v>
      </c>
      <c r="I1536" s="63" t="s">
        <v>2214</v>
      </c>
      <c r="J1536" s="64">
        <v>17.519093999999999</v>
      </c>
      <c r="K1536" s="64">
        <v>30.52468004</v>
      </c>
      <c r="L1536" s="64">
        <f t="shared" si="24"/>
        <v>13.005586040000001</v>
      </c>
    </row>
    <row r="1537" spans="1:12" ht="15" x14ac:dyDescent="0.2">
      <c r="A1537" s="8"/>
      <c r="B1537" s="28"/>
      <c r="C1537" s="28"/>
      <c r="D1537" s="13"/>
      <c r="E1537" s="13"/>
      <c r="F1537" s="13"/>
      <c r="G1537" s="61"/>
      <c r="H1537" s="62">
        <v>130</v>
      </c>
      <c r="I1537" s="63" t="s">
        <v>1400</v>
      </c>
      <c r="J1537" s="64">
        <v>62.197153</v>
      </c>
      <c r="K1537" s="64">
        <v>43.425919989999997</v>
      </c>
      <c r="L1537" s="64">
        <f t="shared" si="24"/>
        <v>-18.771233010000003</v>
      </c>
    </row>
    <row r="1538" spans="1:12" ht="15" x14ac:dyDescent="0.2">
      <c r="A1538" s="8"/>
      <c r="B1538" s="28"/>
      <c r="C1538" s="28"/>
      <c r="D1538" s="13"/>
      <c r="E1538" s="13"/>
      <c r="F1538" s="13"/>
      <c r="G1538" s="61"/>
      <c r="H1538" s="62">
        <v>140</v>
      </c>
      <c r="I1538" s="63" t="s">
        <v>2215</v>
      </c>
      <c r="J1538" s="64">
        <v>10.412445999999999</v>
      </c>
      <c r="K1538" s="64">
        <v>12.601996140000001</v>
      </c>
      <c r="L1538" s="64">
        <f t="shared" si="24"/>
        <v>2.1895501400000015</v>
      </c>
    </row>
    <row r="1539" spans="1:12" ht="15" x14ac:dyDescent="0.2">
      <c r="A1539" s="8"/>
      <c r="B1539" s="28"/>
      <c r="C1539" s="28"/>
      <c r="D1539" s="13"/>
      <c r="E1539" s="13"/>
      <c r="F1539" s="13"/>
      <c r="G1539" s="61"/>
      <c r="H1539" s="62">
        <v>200</v>
      </c>
      <c r="I1539" s="63" t="s">
        <v>2216</v>
      </c>
      <c r="J1539" s="64">
        <v>97.140535</v>
      </c>
      <c r="K1539" s="64">
        <v>137.79624393</v>
      </c>
      <c r="L1539" s="64">
        <f t="shared" si="24"/>
        <v>40.655708930000003</v>
      </c>
    </row>
    <row r="1540" spans="1:12" ht="15" x14ac:dyDescent="0.2">
      <c r="A1540" s="8"/>
      <c r="B1540" s="28"/>
      <c r="C1540" s="28"/>
      <c r="D1540" s="13"/>
      <c r="E1540" s="13"/>
      <c r="F1540" s="13"/>
      <c r="G1540" s="61"/>
      <c r="H1540" s="62">
        <v>210</v>
      </c>
      <c r="I1540" s="63" t="s">
        <v>2217</v>
      </c>
      <c r="J1540" s="64">
        <v>227.42621199999999</v>
      </c>
      <c r="K1540" s="64">
        <v>287.08956635999999</v>
      </c>
      <c r="L1540" s="64">
        <f t="shared" si="24"/>
        <v>59.66335436</v>
      </c>
    </row>
    <row r="1541" spans="1:12" ht="15" x14ac:dyDescent="0.2">
      <c r="A1541" s="8"/>
      <c r="B1541" s="28"/>
      <c r="C1541" s="28"/>
      <c r="D1541" s="13"/>
      <c r="E1541" s="13"/>
      <c r="F1541" s="13"/>
      <c r="G1541" s="61"/>
      <c r="H1541" s="62">
        <v>220</v>
      </c>
      <c r="I1541" s="63" t="s">
        <v>2218</v>
      </c>
      <c r="J1541" s="64">
        <v>13.193265</v>
      </c>
      <c r="K1541" s="64">
        <v>32.590073690000004</v>
      </c>
      <c r="L1541" s="64">
        <f t="shared" si="24"/>
        <v>19.396808690000004</v>
      </c>
    </row>
    <row r="1542" spans="1:12" ht="15" x14ac:dyDescent="0.2">
      <c r="A1542" s="8"/>
      <c r="B1542" s="28"/>
      <c r="C1542" s="28"/>
      <c r="D1542" s="13"/>
      <c r="E1542" s="13"/>
      <c r="F1542" s="13"/>
      <c r="G1542" s="61"/>
      <c r="H1542" s="62">
        <v>230</v>
      </c>
      <c r="I1542" s="63" t="s">
        <v>2219</v>
      </c>
      <c r="J1542" s="64">
        <v>200.75495799999999</v>
      </c>
      <c r="K1542" s="64">
        <v>230.82209453999999</v>
      </c>
      <c r="L1542" s="64">
        <f t="shared" si="24"/>
        <v>30.067136540000007</v>
      </c>
    </row>
    <row r="1543" spans="1:12" ht="15" x14ac:dyDescent="0.2">
      <c r="A1543" s="8"/>
      <c r="B1543" s="28"/>
      <c r="C1543" s="28"/>
      <c r="D1543" s="13"/>
      <c r="E1543" s="13"/>
      <c r="F1543" s="13"/>
      <c r="G1543" s="61"/>
      <c r="H1543" s="62">
        <v>300</v>
      </c>
      <c r="I1543" s="63" t="s">
        <v>2220</v>
      </c>
      <c r="J1543" s="64">
        <v>6.3329069999999996</v>
      </c>
      <c r="K1543" s="64">
        <v>576.30488565999997</v>
      </c>
      <c r="L1543" s="64">
        <f t="shared" si="24"/>
        <v>569.97197865999999</v>
      </c>
    </row>
    <row r="1544" spans="1:12" ht="15" x14ac:dyDescent="0.2">
      <c r="A1544" s="8"/>
      <c r="B1544" s="28"/>
      <c r="C1544" s="28"/>
      <c r="D1544" s="13"/>
      <c r="E1544" s="13"/>
      <c r="F1544" s="13"/>
      <c r="G1544" s="61"/>
      <c r="H1544" s="62">
        <v>310</v>
      </c>
      <c r="I1544" s="63" t="s">
        <v>2221</v>
      </c>
      <c r="J1544" s="64">
        <v>930.86812199999997</v>
      </c>
      <c r="K1544" s="64">
        <v>663.34643947999984</v>
      </c>
      <c r="L1544" s="64">
        <f t="shared" si="24"/>
        <v>-267.52168252000013</v>
      </c>
    </row>
    <row r="1545" spans="1:12" ht="15" x14ac:dyDescent="0.2">
      <c r="A1545" s="8"/>
      <c r="B1545" s="28"/>
      <c r="C1545" s="28"/>
      <c r="D1545" s="13"/>
      <c r="E1545" s="13"/>
      <c r="F1545" s="13"/>
      <c r="G1545" s="61"/>
      <c r="H1545" s="62">
        <v>320</v>
      </c>
      <c r="I1545" s="63" t="s">
        <v>2222</v>
      </c>
      <c r="J1545" s="64">
        <v>249.43327400000001</v>
      </c>
      <c r="K1545" s="64">
        <v>283.97268872000001</v>
      </c>
      <c r="L1545" s="64">
        <f t="shared" si="24"/>
        <v>34.539414719999996</v>
      </c>
    </row>
    <row r="1546" spans="1:12" ht="15" x14ac:dyDescent="0.2">
      <c r="A1546" s="8"/>
      <c r="B1546" s="28"/>
      <c r="C1546" s="28"/>
      <c r="D1546" s="13"/>
      <c r="E1546" s="13"/>
      <c r="F1546" s="13"/>
      <c r="G1546" s="61"/>
      <c r="H1546" s="62">
        <v>330</v>
      </c>
      <c r="I1546" s="63" t="s">
        <v>2223</v>
      </c>
      <c r="J1546" s="64">
        <v>127.306929</v>
      </c>
      <c r="K1546" s="64">
        <v>78.953349720000006</v>
      </c>
      <c r="L1546" s="64">
        <f t="shared" ref="L1546:L1609" si="25">+K1546-J1546</f>
        <v>-48.353579279999991</v>
      </c>
    </row>
    <row r="1547" spans="1:12" ht="15" x14ac:dyDescent="0.2">
      <c r="A1547" s="8"/>
      <c r="B1547" s="28"/>
      <c r="C1547" s="28"/>
      <c r="D1547" s="13"/>
      <c r="E1547" s="13"/>
      <c r="F1547" s="13"/>
      <c r="G1547" s="61"/>
      <c r="H1547" s="62">
        <v>340</v>
      </c>
      <c r="I1547" s="63" t="s">
        <v>2224</v>
      </c>
      <c r="J1547" s="64">
        <v>209.59317999999999</v>
      </c>
      <c r="K1547" s="64">
        <v>236.36389318000002</v>
      </c>
      <c r="L1547" s="64">
        <f t="shared" si="25"/>
        <v>26.77071318000003</v>
      </c>
    </row>
    <row r="1548" spans="1:12" ht="15" x14ac:dyDescent="0.2">
      <c r="A1548" s="8"/>
      <c r="B1548" s="28"/>
      <c r="C1548" s="28"/>
      <c r="D1548" s="13"/>
      <c r="E1548" s="13"/>
      <c r="F1548" s="13"/>
      <c r="G1548" s="61"/>
      <c r="H1548" s="62">
        <v>350</v>
      </c>
      <c r="I1548" s="78" t="s">
        <v>2225</v>
      </c>
      <c r="J1548" s="64">
        <v>967.88765000000001</v>
      </c>
      <c r="K1548" s="64">
        <v>447.8377794299999</v>
      </c>
      <c r="L1548" s="64">
        <f t="shared" si="25"/>
        <v>-520.04987057000017</v>
      </c>
    </row>
    <row r="1549" spans="1:12" ht="15" x14ac:dyDescent="0.2">
      <c r="A1549" s="8"/>
      <c r="B1549" s="28"/>
      <c r="C1549" s="28"/>
      <c r="D1549" s="13"/>
      <c r="E1549" s="13"/>
      <c r="F1549" s="13"/>
      <c r="G1549" s="61"/>
      <c r="H1549" s="62">
        <v>400</v>
      </c>
      <c r="I1549" s="63" t="s">
        <v>2226</v>
      </c>
      <c r="J1549" s="64">
        <v>106.553169</v>
      </c>
      <c r="K1549" s="64">
        <v>25.354629810000002</v>
      </c>
      <c r="L1549" s="64">
        <f t="shared" si="25"/>
        <v>-81.198539189999991</v>
      </c>
    </row>
    <row r="1550" spans="1:12" ht="15" x14ac:dyDescent="0.2">
      <c r="A1550" s="8"/>
      <c r="B1550" s="28"/>
      <c r="C1550" s="28"/>
      <c r="D1550" s="13"/>
      <c r="E1550" s="13"/>
      <c r="F1550" s="13"/>
      <c r="G1550" s="61"/>
      <c r="H1550" s="62">
        <v>410</v>
      </c>
      <c r="I1550" s="63" t="s">
        <v>2227</v>
      </c>
      <c r="J1550" s="64">
        <v>1670.1122190000001</v>
      </c>
      <c r="K1550" s="64">
        <v>512.23602453000012</v>
      </c>
      <c r="L1550" s="64">
        <f t="shared" si="25"/>
        <v>-1157.87619447</v>
      </c>
    </row>
    <row r="1551" spans="1:12" ht="30" x14ac:dyDescent="0.2">
      <c r="A1551" s="8"/>
      <c r="B1551" s="28"/>
      <c r="C1551" s="28"/>
      <c r="D1551" s="13"/>
      <c r="E1551" s="13"/>
      <c r="F1551" s="13"/>
      <c r="G1551" s="61"/>
      <c r="H1551" s="62">
        <v>420</v>
      </c>
      <c r="I1551" s="63" t="s">
        <v>2228</v>
      </c>
      <c r="J1551" s="64">
        <v>114.647767</v>
      </c>
      <c r="K1551" s="64">
        <v>137.45967228000001</v>
      </c>
      <c r="L1551" s="64">
        <f t="shared" si="25"/>
        <v>22.811905280000005</v>
      </c>
    </row>
    <row r="1552" spans="1:12" ht="15" x14ac:dyDescent="0.2">
      <c r="A1552" s="8"/>
      <c r="B1552" s="28"/>
      <c r="C1552" s="28"/>
      <c r="D1552" s="13"/>
      <c r="E1552" s="13"/>
      <c r="F1552" s="13"/>
      <c r="G1552" s="61" t="s">
        <v>42</v>
      </c>
      <c r="H1552" s="62"/>
      <c r="I1552" s="63"/>
      <c r="J1552" s="64">
        <v>7003.8572610000001</v>
      </c>
      <c r="K1552" s="64">
        <v>8183.1153499199991</v>
      </c>
      <c r="L1552" s="64">
        <f t="shared" si="25"/>
        <v>1179.258088919999</v>
      </c>
    </row>
    <row r="1553" spans="1:12" ht="15" x14ac:dyDescent="0.2">
      <c r="A1553" s="8"/>
      <c r="B1553" s="28"/>
      <c r="C1553" s="28"/>
      <c r="D1553" s="13"/>
      <c r="E1553" s="13"/>
      <c r="F1553" s="13"/>
      <c r="G1553" s="61"/>
      <c r="H1553" s="62" t="s">
        <v>45</v>
      </c>
      <c r="I1553" s="63" t="s">
        <v>415</v>
      </c>
      <c r="J1553" s="64">
        <v>3739.7561810000002</v>
      </c>
      <c r="K1553" s="64">
        <v>4688.0088477100007</v>
      </c>
      <c r="L1553" s="64">
        <f t="shared" si="25"/>
        <v>948.25266671000054</v>
      </c>
    </row>
    <row r="1554" spans="1:12" ht="15" x14ac:dyDescent="0.2">
      <c r="A1554" s="8"/>
      <c r="B1554" s="28"/>
      <c r="C1554" s="28"/>
      <c r="D1554" s="13"/>
      <c r="E1554" s="13"/>
      <c r="F1554" s="13"/>
      <c r="G1554" s="61"/>
      <c r="H1554" s="62" t="s">
        <v>94</v>
      </c>
      <c r="I1554" s="63" t="s">
        <v>416</v>
      </c>
      <c r="J1554" s="64">
        <v>3084.2904250000001</v>
      </c>
      <c r="K1554" s="64">
        <v>3307.3355236999978</v>
      </c>
      <c r="L1554" s="64">
        <f t="shared" si="25"/>
        <v>223.04509869999765</v>
      </c>
    </row>
    <row r="1555" spans="1:12" ht="15" x14ac:dyDescent="0.2">
      <c r="A1555" s="8"/>
      <c r="B1555" s="28"/>
      <c r="C1555" s="28"/>
      <c r="D1555" s="13"/>
      <c r="E1555" s="13"/>
      <c r="F1555" s="13"/>
      <c r="G1555" s="61"/>
      <c r="H1555" s="62" t="s">
        <v>47</v>
      </c>
      <c r="I1555" s="63" t="s">
        <v>417</v>
      </c>
      <c r="J1555" s="64">
        <v>76.218554999999995</v>
      </c>
      <c r="K1555" s="64">
        <v>90.558478529999988</v>
      </c>
      <c r="L1555" s="64">
        <f t="shared" si="25"/>
        <v>14.339923529999993</v>
      </c>
    </row>
    <row r="1556" spans="1:12" ht="15" x14ac:dyDescent="0.2">
      <c r="A1556" s="8"/>
      <c r="B1556" s="28"/>
      <c r="C1556" s="28"/>
      <c r="D1556" s="13"/>
      <c r="E1556" s="13"/>
      <c r="F1556" s="13"/>
      <c r="G1556" s="61"/>
      <c r="H1556" s="62" t="s">
        <v>53</v>
      </c>
      <c r="I1556" s="63" t="s">
        <v>418</v>
      </c>
      <c r="J1556" s="64">
        <v>70.536438000000004</v>
      </c>
      <c r="K1556" s="64">
        <v>59.467216599999993</v>
      </c>
      <c r="L1556" s="64">
        <f t="shared" si="25"/>
        <v>-11.069221400000011</v>
      </c>
    </row>
    <row r="1557" spans="1:12" ht="30" x14ac:dyDescent="0.2">
      <c r="A1557" s="8"/>
      <c r="B1557" s="28"/>
      <c r="C1557" s="28"/>
      <c r="D1557" s="13"/>
      <c r="E1557" s="13"/>
      <c r="F1557" s="13"/>
      <c r="G1557" s="61"/>
      <c r="H1557" s="62" t="s">
        <v>86</v>
      </c>
      <c r="I1557" s="63" t="s">
        <v>419</v>
      </c>
      <c r="J1557" s="64">
        <v>33.055661999999998</v>
      </c>
      <c r="K1557" s="64">
        <v>37.745283380000011</v>
      </c>
      <c r="L1557" s="64">
        <f t="shared" si="25"/>
        <v>4.6896213800000126</v>
      </c>
    </row>
    <row r="1558" spans="1:12" ht="15" x14ac:dyDescent="0.2">
      <c r="A1558" s="8"/>
      <c r="B1558" s="28"/>
      <c r="C1558" s="28"/>
      <c r="D1558" s="13"/>
      <c r="E1558" s="13"/>
      <c r="F1558" s="13"/>
      <c r="G1558" s="61" t="s">
        <v>76</v>
      </c>
      <c r="H1558" s="62"/>
      <c r="I1558" s="63"/>
      <c r="J1558" s="64">
        <v>687.22931800000003</v>
      </c>
      <c r="K1558" s="64">
        <v>1294.78221579</v>
      </c>
      <c r="L1558" s="64">
        <f t="shared" si="25"/>
        <v>607.55289778999997</v>
      </c>
    </row>
    <row r="1559" spans="1:12" ht="15" x14ac:dyDescent="0.2">
      <c r="A1559" s="8"/>
      <c r="B1559" s="28"/>
      <c r="C1559" s="28"/>
      <c r="D1559" s="13"/>
      <c r="E1559" s="13"/>
      <c r="F1559" s="13"/>
      <c r="G1559" s="61"/>
      <c r="H1559" s="62" t="s">
        <v>420</v>
      </c>
      <c r="I1559" s="63" t="s">
        <v>421</v>
      </c>
      <c r="J1559" s="64">
        <v>28.709284</v>
      </c>
      <c r="K1559" s="64">
        <v>44.065468679999995</v>
      </c>
      <c r="L1559" s="64">
        <f t="shared" si="25"/>
        <v>15.356184679999995</v>
      </c>
    </row>
    <row r="1560" spans="1:12" ht="30" x14ac:dyDescent="0.2">
      <c r="A1560" s="8"/>
      <c r="B1560" s="28"/>
      <c r="C1560" s="28"/>
      <c r="D1560" s="13"/>
      <c r="E1560" s="13"/>
      <c r="F1560" s="13"/>
      <c r="G1560" s="61"/>
      <c r="H1560" s="62" t="s">
        <v>422</v>
      </c>
      <c r="I1560" s="63" t="s">
        <v>423</v>
      </c>
      <c r="J1560" s="64">
        <v>97.865267000000003</v>
      </c>
      <c r="K1560" s="64">
        <v>89.805693710000028</v>
      </c>
      <c r="L1560" s="64">
        <f t="shared" si="25"/>
        <v>-8.0595732899999746</v>
      </c>
    </row>
    <row r="1561" spans="1:12" ht="15" x14ac:dyDescent="0.2">
      <c r="A1561" s="8"/>
      <c r="B1561" s="28"/>
      <c r="C1561" s="28"/>
      <c r="D1561" s="13"/>
      <c r="E1561" s="13"/>
      <c r="F1561" s="13"/>
      <c r="G1561" s="61"/>
      <c r="H1561" s="62" t="s">
        <v>424</v>
      </c>
      <c r="I1561" s="63" t="s">
        <v>425</v>
      </c>
      <c r="J1561" s="64">
        <v>32.139533999999998</v>
      </c>
      <c r="K1561" s="64">
        <v>117.96657655</v>
      </c>
      <c r="L1561" s="64">
        <f t="shared" si="25"/>
        <v>85.827042550000002</v>
      </c>
    </row>
    <row r="1562" spans="1:12" ht="15" x14ac:dyDescent="0.2">
      <c r="A1562" s="8"/>
      <c r="B1562" s="28"/>
      <c r="C1562" s="28"/>
      <c r="D1562" s="13"/>
      <c r="E1562" s="13"/>
      <c r="F1562" s="13"/>
      <c r="G1562" s="61"/>
      <c r="H1562" s="62" t="s">
        <v>426</v>
      </c>
      <c r="I1562" s="63" t="s">
        <v>427</v>
      </c>
      <c r="J1562" s="64">
        <v>29.620194999999999</v>
      </c>
      <c r="K1562" s="64">
        <v>36.004983260000003</v>
      </c>
      <c r="L1562" s="64">
        <f t="shared" si="25"/>
        <v>6.3847882600000041</v>
      </c>
    </row>
    <row r="1563" spans="1:12" ht="15" x14ac:dyDescent="0.2">
      <c r="A1563" s="8"/>
      <c r="B1563" s="28"/>
      <c r="C1563" s="28"/>
      <c r="D1563" s="13"/>
      <c r="E1563" s="13"/>
      <c r="F1563" s="13"/>
      <c r="G1563" s="61"/>
      <c r="H1563" s="62" t="s">
        <v>428</v>
      </c>
      <c r="I1563" s="63" t="s">
        <v>429</v>
      </c>
      <c r="J1563" s="64">
        <v>43.669784</v>
      </c>
      <c r="K1563" s="64">
        <v>59.050141930000002</v>
      </c>
      <c r="L1563" s="64">
        <f t="shared" si="25"/>
        <v>15.380357930000002</v>
      </c>
    </row>
    <row r="1564" spans="1:12" ht="15" x14ac:dyDescent="0.2">
      <c r="A1564" s="8"/>
      <c r="B1564" s="28"/>
      <c r="C1564" s="28"/>
      <c r="D1564" s="13"/>
      <c r="E1564" s="13"/>
      <c r="F1564" s="13"/>
      <c r="G1564" s="61"/>
      <c r="H1564" s="62" t="s">
        <v>430</v>
      </c>
      <c r="I1564" s="63" t="s">
        <v>431</v>
      </c>
      <c r="J1564" s="64">
        <v>74.790648000000004</v>
      </c>
      <c r="K1564" s="64">
        <v>74.026371710000021</v>
      </c>
      <c r="L1564" s="64">
        <f t="shared" si="25"/>
        <v>-0.76427628999998376</v>
      </c>
    </row>
    <row r="1565" spans="1:12" ht="15" x14ac:dyDescent="0.2">
      <c r="A1565" s="8"/>
      <c r="B1565" s="28"/>
      <c r="C1565" s="28"/>
      <c r="D1565" s="13"/>
      <c r="E1565" s="13"/>
      <c r="F1565" s="13"/>
      <c r="G1565" s="61"/>
      <c r="H1565" s="62" t="s">
        <v>432</v>
      </c>
      <c r="I1565" s="63" t="s">
        <v>433</v>
      </c>
      <c r="J1565" s="64">
        <v>231.24309600000001</v>
      </c>
      <c r="K1565" s="64">
        <v>242.48499060999998</v>
      </c>
      <c r="L1565" s="64">
        <f t="shared" si="25"/>
        <v>11.241894609999974</v>
      </c>
    </row>
    <row r="1566" spans="1:12" ht="15" x14ac:dyDescent="0.2">
      <c r="A1566" s="8"/>
      <c r="B1566" s="28"/>
      <c r="C1566" s="28"/>
      <c r="D1566" s="13"/>
      <c r="E1566" s="13"/>
      <c r="F1566" s="13"/>
      <c r="G1566" s="61"/>
      <c r="H1566" s="62" t="s">
        <v>434</v>
      </c>
      <c r="I1566" s="63" t="s">
        <v>435</v>
      </c>
      <c r="J1566" s="64">
        <v>149.19150999999999</v>
      </c>
      <c r="K1566" s="64">
        <v>631.37798934</v>
      </c>
      <c r="L1566" s="64">
        <f t="shared" si="25"/>
        <v>482.18647934000001</v>
      </c>
    </row>
    <row r="1567" spans="1:12" ht="15.95" customHeight="1" x14ac:dyDescent="0.2">
      <c r="A1567" s="8"/>
      <c r="B1567" s="28"/>
      <c r="C1567" s="28"/>
      <c r="D1567" s="24" t="s">
        <v>436</v>
      </c>
      <c r="E1567" s="24"/>
      <c r="F1567" s="24"/>
      <c r="G1567" s="57"/>
      <c r="H1567" s="58"/>
      <c r="I1567" s="59"/>
      <c r="J1567" s="60">
        <v>1688930.7938900001</v>
      </c>
      <c r="K1567" s="60">
        <v>1723153.9818496611</v>
      </c>
      <c r="L1567" s="60">
        <f t="shared" si="25"/>
        <v>34223.187959661009</v>
      </c>
    </row>
    <row r="1568" spans="1:12" ht="15" x14ac:dyDescent="0.2">
      <c r="A1568" s="8"/>
      <c r="B1568" s="28"/>
      <c r="C1568" s="28"/>
      <c r="D1568" s="13"/>
      <c r="E1568" s="29">
        <v>19</v>
      </c>
      <c r="F1568" s="30" t="s">
        <v>437</v>
      </c>
      <c r="G1568" s="31"/>
      <c r="H1568" s="32"/>
      <c r="I1568" s="33"/>
      <c r="J1568" s="34">
        <v>786107.47772800003</v>
      </c>
      <c r="K1568" s="34">
        <v>801451.50758531992</v>
      </c>
      <c r="L1568" s="34">
        <f t="shared" si="25"/>
        <v>15344.029857319896</v>
      </c>
    </row>
    <row r="1569" spans="1:12" ht="15" x14ac:dyDescent="0.2">
      <c r="A1569" s="8"/>
      <c r="B1569" s="28"/>
      <c r="C1569" s="28"/>
      <c r="D1569" s="13"/>
      <c r="E1569" s="13"/>
      <c r="F1569" s="13"/>
      <c r="G1569" s="61" t="s">
        <v>2</v>
      </c>
      <c r="H1569" s="62"/>
      <c r="I1569" s="63"/>
      <c r="J1569" s="64">
        <v>121450.092659</v>
      </c>
      <c r="K1569" s="64">
        <v>106610.65347645999</v>
      </c>
      <c r="L1569" s="64">
        <f t="shared" si="25"/>
        <v>-14839.439182540009</v>
      </c>
    </row>
    <row r="1570" spans="1:12" ht="15" x14ac:dyDescent="0.2">
      <c r="A1570" s="8"/>
      <c r="B1570" s="28"/>
      <c r="C1570" s="28"/>
      <c r="D1570" s="13"/>
      <c r="E1570" s="13"/>
      <c r="F1570" s="13"/>
      <c r="G1570" s="61"/>
      <c r="H1570" s="62">
        <v>411</v>
      </c>
      <c r="I1570" s="63" t="s">
        <v>1500</v>
      </c>
      <c r="J1570" s="64">
        <v>24880.753400000001</v>
      </c>
      <c r="K1570" s="64">
        <v>24741.911845690003</v>
      </c>
      <c r="L1570" s="64">
        <f t="shared" si="25"/>
        <v>-138.84155430999817</v>
      </c>
    </row>
    <row r="1571" spans="1:12" ht="15" x14ac:dyDescent="0.2">
      <c r="A1571" s="8"/>
      <c r="B1571" s="28"/>
      <c r="C1571" s="28"/>
      <c r="D1571" s="13"/>
      <c r="E1571" s="13"/>
      <c r="F1571" s="13"/>
      <c r="G1571" s="61"/>
      <c r="H1571" s="62">
        <v>416</v>
      </c>
      <c r="I1571" s="63" t="s">
        <v>1503</v>
      </c>
      <c r="J1571" s="64">
        <v>96569.339259</v>
      </c>
      <c r="K1571" s="64">
        <v>81868.74163076999</v>
      </c>
      <c r="L1571" s="64">
        <f t="shared" si="25"/>
        <v>-14700.597628230011</v>
      </c>
    </row>
    <row r="1572" spans="1:12" ht="15" x14ac:dyDescent="0.2">
      <c r="A1572" s="8"/>
      <c r="B1572" s="28"/>
      <c r="C1572" s="28"/>
      <c r="D1572" s="13"/>
      <c r="E1572" s="13"/>
      <c r="F1572" s="13"/>
      <c r="G1572" s="61" t="s">
        <v>76</v>
      </c>
      <c r="H1572" s="62"/>
      <c r="I1572" s="63"/>
      <c r="J1572" s="64">
        <v>664657.38506899995</v>
      </c>
      <c r="K1572" s="64">
        <v>694840.85410886002</v>
      </c>
      <c r="L1572" s="64">
        <f t="shared" si="25"/>
        <v>30183.469039860065</v>
      </c>
    </row>
    <row r="1573" spans="1:12" ht="30" x14ac:dyDescent="0.2">
      <c r="A1573" s="8"/>
      <c r="B1573" s="28"/>
      <c r="C1573" s="28"/>
      <c r="D1573" s="13"/>
      <c r="E1573" s="13"/>
      <c r="F1573" s="13"/>
      <c r="G1573" s="61"/>
      <c r="H1573" s="62" t="s">
        <v>438</v>
      </c>
      <c r="I1573" s="63" t="s">
        <v>439</v>
      </c>
      <c r="J1573" s="64">
        <v>247481.89133099999</v>
      </c>
      <c r="K1573" s="64">
        <v>257498.35459050001</v>
      </c>
      <c r="L1573" s="64">
        <f t="shared" si="25"/>
        <v>10016.463259500015</v>
      </c>
    </row>
    <row r="1574" spans="1:12" ht="15" x14ac:dyDescent="0.2">
      <c r="A1574" s="8"/>
      <c r="B1574" s="28"/>
      <c r="C1574" s="28"/>
      <c r="D1574" s="13"/>
      <c r="E1574" s="13"/>
      <c r="F1574" s="13"/>
      <c r="G1574" s="61"/>
      <c r="H1574" s="62" t="s">
        <v>440</v>
      </c>
      <c r="I1574" s="63" t="s">
        <v>441</v>
      </c>
      <c r="J1574" s="64">
        <v>411428.22406199999</v>
      </c>
      <c r="K1574" s="64">
        <v>431842.14837035997</v>
      </c>
      <c r="L1574" s="64">
        <f t="shared" si="25"/>
        <v>20413.924308359972</v>
      </c>
    </row>
    <row r="1575" spans="1:12" ht="30" x14ac:dyDescent="0.2">
      <c r="A1575" s="8"/>
      <c r="B1575" s="28"/>
      <c r="C1575" s="28"/>
      <c r="D1575" s="13"/>
      <c r="E1575" s="13"/>
      <c r="F1575" s="13"/>
      <c r="G1575" s="61"/>
      <c r="H1575" s="62" t="s">
        <v>442</v>
      </c>
      <c r="I1575" s="63" t="s">
        <v>443</v>
      </c>
      <c r="J1575" s="64">
        <v>5747.2696759999999</v>
      </c>
      <c r="K1575" s="64">
        <v>5500.3511479999997</v>
      </c>
      <c r="L1575" s="64">
        <f t="shared" si="25"/>
        <v>-246.91852800000015</v>
      </c>
    </row>
    <row r="1576" spans="1:12" ht="15" x14ac:dyDescent="0.2">
      <c r="A1576" s="8"/>
      <c r="B1576" s="28"/>
      <c r="C1576" s="28"/>
      <c r="D1576" s="13"/>
      <c r="E1576" s="29">
        <v>23</v>
      </c>
      <c r="F1576" s="30" t="s">
        <v>444</v>
      </c>
      <c r="G1576" s="31"/>
      <c r="H1576" s="32"/>
      <c r="I1576" s="33"/>
      <c r="J1576" s="34">
        <v>112996.657654</v>
      </c>
      <c r="K1576" s="34">
        <v>140794.57313956</v>
      </c>
      <c r="L1576" s="34">
        <f t="shared" si="25"/>
        <v>27797.915485560006</v>
      </c>
    </row>
    <row r="1577" spans="1:12" ht="15" x14ac:dyDescent="0.2">
      <c r="A1577" s="8"/>
      <c r="B1577" s="28"/>
      <c r="C1577" s="28"/>
      <c r="D1577" s="13"/>
      <c r="E1577" s="13"/>
      <c r="F1577" s="13"/>
      <c r="G1577" s="61" t="s">
        <v>2</v>
      </c>
      <c r="H1577" s="62"/>
      <c r="I1577" s="63"/>
      <c r="J1577" s="64">
        <v>112996.657654</v>
      </c>
      <c r="K1577" s="64">
        <v>140794.57313956</v>
      </c>
      <c r="L1577" s="64">
        <f t="shared" si="25"/>
        <v>27797.915485560006</v>
      </c>
    </row>
    <row r="1578" spans="1:12" ht="15" x14ac:dyDescent="0.2">
      <c r="A1578" s="8"/>
      <c r="B1578" s="28"/>
      <c r="C1578" s="28"/>
      <c r="D1578" s="13"/>
      <c r="E1578" s="13"/>
      <c r="F1578" s="13"/>
      <c r="G1578" s="61"/>
      <c r="H1578" s="62">
        <v>411</v>
      </c>
      <c r="I1578" s="63" t="s">
        <v>1500</v>
      </c>
      <c r="J1578" s="64">
        <v>112996.657654</v>
      </c>
      <c r="K1578" s="64">
        <v>140794.57313956</v>
      </c>
      <c r="L1578" s="64">
        <f t="shared" si="25"/>
        <v>27797.915485560006</v>
      </c>
    </row>
    <row r="1579" spans="1:12" ht="30" customHeight="1" x14ac:dyDescent="0.2">
      <c r="A1579" s="8"/>
      <c r="B1579" s="28"/>
      <c r="C1579" s="28"/>
      <c r="D1579" s="13"/>
      <c r="E1579" s="29">
        <v>25</v>
      </c>
      <c r="F1579" s="77" t="s">
        <v>445</v>
      </c>
      <c r="G1579" s="77"/>
      <c r="H1579" s="77"/>
      <c r="I1579" s="77"/>
      <c r="J1579" s="34">
        <v>54068.085693000001</v>
      </c>
      <c r="K1579" s="34">
        <v>37239.424786589982</v>
      </c>
      <c r="L1579" s="34">
        <f t="shared" si="25"/>
        <v>-16828.660906410019</v>
      </c>
    </row>
    <row r="1580" spans="1:12" ht="15" x14ac:dyDescent="0.2">
      <c r="A1580" s="8"/>
      <c r="B1580" s="28"/>
      <c r="C1580" s="28"/>
      <c r="D1580" s="13"/>
      <c r="E1580" s="13"/>
      <c r="F1580" s="13"/>
      <c r="G1580" s="61" t="s">
        <v>2</v>
      </c>
      <c r="H1580" s="62"/>
      <c r="I1580" s="63"/>
      <c r="J1580" s="64">
        <v>12052.52872</v>
      </c>
      <c r="K1580" s="64">
        <v>1.0135709999999999E-2</v>
      </c>
      <c r="L1580" s="64">
        <f t="shared" si="25"/>
        <v>-12052.518584290001</v>
      </c>
    </row>
    <row r="1581" spans="1:12" ht="15" x14ac:dyDescent="0.2">
      <c r="A1581" s="8"/>
      <c r="B1581" s="28"/>
      <c r="C1581" s="28"/>
      <c r="D1581" s="13"/>
      <c r="E1581" s="13"/>
      <c r="F1581" s="13"/>
      <c r="G1581" s="61"/>
      <c r="H1581" s="62">
        <v>700</v>
      </c>
      <c r="I1581" s="63" t="s">
        <v>1303</v>
      </c>
      <c r="J1581" s="64">
        <v>12052.52872</v>
      </c>
      <c r="K1581" s="64">
        <v>1.0135709999999999E-2</v>
      </c>
      <c r="L1581" s="64">
        <f t="shared" si="25"/>
        <v>-12052.518584290001</v>
      </c>
    </row>
    <row r="1582" spans="1:12" ht="15" x14ac:dyDescent="0.2">
      <c r="A1582" s="8"/>
      <c r="B1582" s="28"/>
      <c r="C1582" s="28"/>
      <c r="D1582" s="13"/>
      <c r="E1582" s="13"/>
      <c r="F1582" s="13"/>
      <c r="G1582" s="61" t="s">
        <v>42</v>
      </c>
      <c r="H1582" s="62"/>
      <c r="I1582" s="63"/>
      <c r="J1582" s="64">
        <v>42015.556972999999</v>
      </c>
      <c r="K1582" s="64">
        <v>37239.414650879982</v>
      </c>
      <c r="L1582" s="64">
        <f t="shared" si="25"/>
        <v>-4776.1423221200166</v>
      </c>
    </row>
    <row r="1583" spans="1:12" ht="15" x14ac:dyDescent="0.2">
      <c r="A1583" s="8"/>
      <c r="B1583" s="28"/>
      <c r="C1583" s="28"/>
      <c r="D1583" s="13"/>
      <c r="E1583" s="13"/>
      <c r="F1583" s="13"/>
      <c r="G1583" s="61"/>
      <c r="H1583" s="62" t="s">
        <v>84</v>
      </c>
      <c r="I1583" s="63" t="s">
        <v>446</v>
      </c>
      <c r="J1583" s="64">
        <v>42015.556972999999</v>
      </c>
      <c r="K1583" s="64">
        <v>37239.414650879982</v>
      </c>
      <c r="L1583" s="64">
        <f t="shared" si="25"/>
        <v>-4776.1423221200166</v>
      </c>
    </row>
    <row r="1584" spans="1:12" ht="15" x14ac:dyDescent="0.2">
      <c r="A1584" s="8"/>
      <c r="B1584" s="28"/>
      <c r="C1584" s="28"/>
      <c r="D1584" s="13"/>
      <c r="E1584" s="29">
        <v>33</v>
      </c>
      <c r="F1584" s="30" t="s">
        <v>447</v>
      </c>
      <c r="G1584" s="31"/>
      <c r="H1584" s="32"/>
      <c r="I1584" s="33"/>
      <c r="J1584" s="34">
        <v>735758.57281499996</v>
      </c>
      <c r="K1584" s="34">
        <v>743668.47633819119</v>
      </c>
      <c r="L1584" s="34">
        <f t="shared" si="25"/>
        <v>7909.9035231912276</v>
      </c>
    </row>
    <row r="1585" spans="1:12" ht="15" x14ac:dyDescent="0.2">
      <c r="A1585" s="8"/>
      <c r="B1585" s="28"/>
      <c r="C1585" s="28"/>
      <c r="D1585" s="13"/>
      <c r="E1585" s="13"/>
      <c r="F1585" s="13"/>
      <c r="G1585" s="61" t="s">
        <v>2</v>
      </c>
      <c r="H1585" s="62"/>
      <c r="I1585" s="63"/>
      <c r="J1585" s="64">
        <v>735758.57281499996</v>
      </c>
      <c r="K1585" s="64">
        <v>743668.47633819119</v>
      </c>
      <c r="L1585" s="64">
        <f t="shared" si="25"/>
        <v>7909.9035231912276</v>
      </c>
    </row>
    <row r="1586" spans="1:12" ht="15" x14ac:dyDescent="0.2">
      <c r="A1586" s="8"/>
      <c r="B1586" s="28"/>
      <c r="C1586" s="28"/>
      <c r="D1586" s="13"/>
      <c r="E1586" s="13"/>
      <c r="F1586" s="13"/>
      <c r="G1586" s="61"/>
      <c r="H1586" s="62">
        <v>416</v>
      </c>
      <c r="I1586" s="63" t="s">
        <v>1503</v>
      </c>
      <c r="J1586" s="64">
        <v>735758.57281499996</v>
      </c>
      <c r="K1586" s="64">
        <v>743668.47633819119</v>
      </c>
      <c r="L1586" s="64">
        <f t="shared" si="25"/>
        <v>7909.9035231912276</v>
      </c>
    </row>
    <row r="1587" spans="1:12" ht="15.95" customHeight="1" x14ac:dyDescent="0.2">
      <c r="A1587" s="8"/>
      <c r="B1587" s="28"/>
      <c r="C1587" s="28"/>
      <c r="D1587" s="24" t="s">
        <v>448</v>
      </c>
      <c r="E1587" s="24"/>
      <c r="F1587" s="24"/>
      <c r="G1587" s="57"/>
      <c r="H1587" s="58"/>
      <c r="I1587" s="59"/>
      <c r="J1587" s="60">
        <v>1070061.090779</v>
      </c>
      <c r="K1587" s="60">
        <v>1085460.7748930899</v>
      </c>
      <c r="L1587" s="60">
        <f t="shared" si="25"/>
        <v>15399.684114089934</v>
      </c>
    </row>
    <row r="1588" spans="1:12" ht="15" x14ac:dyDescent="0.2">
      <c r="A1588" s="8"/>
      <c r="B1588" s="28"/>
      <c r="C1588" s="28"/>
      <c r="D1588" s="13"/>
      <c r="E1588" s="29">
        <v>50</v>
      </c>
      <c r="F1588" s="30" t="s">
        <v>441</v>
      </c>
      <c r="G1588" s="31"/>
      <c r="H1588" s="32"/>
      <c r="I1588" s="33"/>
      <c r="J1588" s="34">
        <v>746738.89568199997</v>
      </c>
      <c r="K1588" s="34">
        <v>752738.57979609002</v>
      </c>
      <c r="L1588" s="34">
        <f t="shared" si="25"/>
        <v>5999.6841140900506</v>
      </c>
    </row>
    <row r="1589" spans="1:12" ht="15" x14ac:dyDescent="0.2">
      <c r="A1589" s="8"/>
      <c r="B1589" s="28"/>
      <c r="C1589" s="28"/>
      <c r="D1589" s="13"/>
      <c r="E1589" s="13"/>
      <c r="F1589" s="13"/>
      <c r="G1589" s="61" t="s">
        <v>448</v>
      </c>
      <c r="H1589" s="62"/>
      <c r="I1589" s="63"/>
      <c r="J1589" s="64">
        <v>746738.89568199997</v>
      </c>
      <c r="K1589" s="64">
        <v>752738.57979609002</v>
      </c>
      <c r="L1589" s="64">
        <f t="shared" si="25"/>
        <v>5999.6841140900506</v>
      </c>
    </row>
    <row r="1590" spans="1:12" ht="15" x14ac:dyDescent="0.2">
      <c r="A1590" s="8"/>
      <c r="B1590" s="28"/>
      <c r="C1590" s="28"/>
      <c r="D1590" s="13"/>
      <c r="E1590" s="13"/>
      <c r="F1590" s="13"/>
      <c r="G1590" s="61"/>
      <c r="H1590" s="62" t="s">
        <v>440</v>
      </c>
      <c r="I1590" s="63" t="s">
        <v>441</v>
      </c>
      <c r="J1590" s="64">
        <v>746738.89568199997</v>
      </c>
      <c r="K1590" s="64">
        <v>752738.57979609002</v>
      </c>
      <c r="L1590" s="64">
        <f t="shared" si="25"/>
        <v>5999.6841140900506</v>
      </c>
    </row>
    <row r="1591" spans="1:12" ht="15" x14ac:dyDescent="0.2">
      <c r="A1591" s="8"/>
      <c r="B1591" s="28"/>
      <c r="C1591" s="28"/>
      <c r="D1591" s="13"/>
      <c r="E1591" s="29">
        <v>51</v>
      </c>
      <c r="F1591" s="30" t="s">
        <v>439</v>
      </c>
      <c r="G1591" s="31"/>
      <c r="H1591" s="32"/>
      <c r="I1591" s="33"/>
      <c r="J1591" s="34">
        <v>323322.19509699999</v>
      </c>
      <c r="K1591" s="34">
        <v>332722.19509699999</v>
      </c>
      <c r="L1591" s="34">
        <f t="shared" si="25"/>
        <v>9400</v>
      </c>
    </row>
    <row r="1592" spans="1:12" ht="15" x14ac:dyDescent="0.2">
      <c r="A1592" s="8"/>
      <c r="B1592" s="28"/>
      <c r="C1592" s="28"/>
      <c r="D1592" s="13"/>
      <c r="E1592" s="13"/>
      <c r="F1592" s="13"/>
      <c r="G1592" s="61" t="s">
        <v>448</v>
      </c>
      <c r="H1592" s="62"/>
      <c r="I1592" s="63"/>
      <c r="J1592" s="64">
        <v>323322.19509699999</v>
      </c>
      <c r="K1592" s="64">
        <v>332722.19509699999</v>
      </c>
      <c r="L1592" s="64">
        <f t="shared" si="25"/>
        <v>9400</v>
      </c>
    </row>
    <row r="1593" spans="1:12" ht="30" x14ac:dyDescent="0.2">
      <c r="A1593" s="8"/>
      <c r="B1593" s="28"/>
      <c r="C1593" s="28"/>
      <c r="D1593" s="13"/>
      <c r="E1593" s="13"/>
      <c r="F1593" s="13"/>
      <c r="G1593" s="61"/>
      <c r="H1593" s="62" t="s">
        <v>438</v>
      </c>
      <c r="I1593" s="63" t="s">
        <v>439</v>
      </c>
      <c r="J1593" s="64">
        <v>323322.19509699999</v>
      </c>
      <c r="K1593" s="64">
        <v>332722.19509699999</v>
      </c>
      <c r="L1593" s="64">
        <f t="shared" si="25"/>
        <v>9400</v>
      </c>
    </row>
    <row r="1594" spans="1:12" ht="15.95" customHeight="1" x14ac:dyDescent="0.2">
      <c r="A1594" s="8"/>
      <c r="B1594" s="28"/>
      <c r="C1594" s="28"/>
      <c r="D1594" s="24" t="s">
        <v>449</v>
      </c>
      <c r="E1594" s="24"/>
      <c r="F1594" s="24"/>
      <c r="G1594" s="57"/>
      <c r="H1594" s="58"/>
      <c r="I1594" s="59"/>
      <c r="J1594" s="60">
        <v>899304.58828799997</v>
      </c>
      <c r="K1594" s="60">
        <v>901596.45978799998</v>
      </c>
      <c r="L1594" s="60">
        <f t="shared" si="25"/>
        <v>2291.8715000000084</v>
      </c>
    </row>
    <row r="1595" spans="1:12" ht="15" x14ac:dyDescent="0.2">
      <c r="A1595" s="8"/>
      <c r="B1595" s="28"/>
      <c r="C1595" s="28"/>
      <c r="D1595" s="13"/>
      <c r="E1595" s="29">
        <v>52</v>
      </c>
      <c r="F1595" s="30" t="s">
        <v>450</v>
      </c>
      <c r="G1595" s="31"/>
      <c r="H1595" s="32"/>
      <c r="I1595" s="33"/>
      <c r="J1595" s="34">
        <v>464601.648743</v>
      </c>
      <c r="K1595" s="34">
        <v>466893.52024300001</v>
      </c>
      <c r="L1595" s="34">
        <f t="shared" si="25"/>
        <v>2291.8715000000084</v>
      </c>
    </row>
    <row r="1596" spans="1:12" ht="15" x14ac:dyDescent="0.2">
      <c r="A1596" s="8"/>
      <c r="B1596" s="28"/>
      <c r="C1596" s="28"/>
      <c r="D1596" s="13"/>
      <c r="E1596" s="13"/>
      <c r="F1596" s="13"/>
      <c r="G1596" s="61" t="s">
        <v>449</v>
      </c>
      <c r="H1596" s="62"/>
      <c r="I1596" s="63"/>
      <c r="J1596" s="64">
        <v>464601.648743</v>
      </c>
      <c r="K1596" s="64">
        <v>466893.52024300001</v>
      </c>
      <c r="L1596" s="64">
        <f t="shared" si="25"/>
        <v>2291.8715000000084</v>
      </c>
    </row>
    <row r="1597" spans="1:12" ht="15" x14ac:dyDescent="0.2">
      <c r="A1597" s="8"/>
      <c r="B1597" s="28"/>
      <c r="C1597" s="28"/>
      <c r="D1597" s="13"/>
      <c r="E1597" s="13"/>
      <c r="F1597" s="13"/>
      <c r="G1597" s="61"/>
      <c r="H1597" s="62" t="s">
        <v>451</v>
      </c>
      <c r="I1597" s="63" t="s">
        <v>452</v>
      </c>
      <c r="J1597" s="64">
        <v>464601.648743</v>
      </c>
      <c r="K1597" s="64">
        <v>466893.52024300001</v>
      </c>
      <c r="L1597" s="64">
        <f t="shared" si="25"/>
        <v>2291.8715000000084</v>
      </c>
    </row>
    <row r="1598" spans="1:12" ht="15" x14ac:dyDescent="0.2">
      <c r="A1598" s="8"/>
      <c r="B1598" s="28"/>
      <c r="C1598" s="28"/>
      <c r="D1598" s="13"/>
      <c r="E1598" s="29">
        <v>53</v>
      </c>
      <c r="F1598" s="30" t="s">
        <v>453</v>
      </c>
      <c r="G1598" s="31"/>
      <c r="H1598" s="32"/>
      <c r="I1598" s="33"/>
      <c r="J1598" s="34">
        <v>434702.93954499997</v>
      </c>
      <c r="K1598" s="34">
        <v>434702.93954499997</v>
      </c>
      <c r="L1598" s="34">
        <f t="shared" si="25"/>
        <v>0</v>
      </c>
    </row>
    <row r="1599" spans="1:12" ht="15" x14ac:dyDescent="0.2">
      <c r="A1599" s="8"/>
      <c r="B1599" s="28"/>
      <c r="C1599" s="28"/>
      <c r="D1599" s="13"/>
      <c r="E1599" s="13"/>
      <c r="F1599" s="13"/>
      <c r="G1599" s="61" t="s">
        <v>449</v>
      </c>
      <c r="H1599" s="62"/>
      <c r="I1599" s="63"/>
      <c r="J1599" s="64">
        <v>434702.93954499997</v>
      </c>
      <c r="K1599" s="64">
        <v>434702.93954499997</v>
      </c>
      <c r="L1599" s="64">
        <f t="shared" si="25"/>
        <v>0</v>
      </c>
    </row>
    <row r="1600" spans="1:12" ht="15" x14ac:dyDescent="0.2">
      <c r="A1600" s="8"/>
      <c r="B1600" s="28"/>
      <c r="C1600" s="28"/>
      <c r="D1600" s="13"/>
      <c r="E1600" s="13"/>
      <c r="F1600" s="13"/>
      <c r="G1600" s="61"/>
      <c r="H1600" s="62" t="s">
        <v>454</v>
      </c>
      <c r="I1600" s="63" t="s">
        <v>455</v>
      </c>
      <c r="J1600" s="64">
        <v>434702.93954499997</v>
      </c>
      <c r="K1600" s="64">
        <v>434702.93954499997</v>
      </c>
      <c r="L1600" s="64">
        <f t="shared" si="25"/>
        <v>0</v>
      </c>
    </row>
    <row r="1601" spans="1:15" s="1" customFormat="1" ht="20.100000000000001" customHeight="1" thickBot="1" x14ac:dyDescent="0.3">
      <c r="A1601" s="51"/>
      <c r="B1601" s="52" t="s">
        <v>2440</v>
      </c>
      <c r="C1601" s="52"/>
      <c r="D1601" s="52"/>
      <c r="E1601" s="52"/>
      <c r="F1601" s="52"/>
      <c r="G1601" s="52"/>
      <c r="H1601" s="52"/>
      <c r="I1601" s="52"/>
      <c r="J1601" s="53">
        <v>1690636.9676870001</v>
      </c>
      <c r="K1601" s="53">
        <v>1690636.9676870001</v>
      </c>
      <c r="L1601" s="53">
        <f t="shared" si="25"/>
        <v>0</v>
      </c>
      <c r="M1601" s="5"/>
      <c r="N1601" s="5"/>
      <c r="O1601" s="5"/>
    </row>
    <row r="1602" spans="1:15" ht="15.95" customHeight="1" x14ac:dyDescent="0.2">
      <c r="A1602" s="8"/>
      <c r="B1602" s="28"/>
      <c r="C1602" s="28"/>
      <c r="D1602" s="24" t="s">
        <v>456</v>
      </c>
      <c r="E1602" s="24"/>
      <c r="F1602" s="24"/>
      <c r="G1602" s="57"/>
      <c r="H1602" s="58"/>
      <c r="I1602" s="59"/>
      <c r="J1602" s="60">
        <v>1535870.067602</v>
      </c>
      <c r="K1602" s="60">
        <v>1535870.067602</v>
      </c>
      <c r="L1602" s="60">
        <f t="shared" si="25"/>
        <v>0</v>
      </c>
    </row>
    <row r="1603" spans="1:15" ht="15" x14ac:dyDescent="0.2">
      <c r="A1603" s="8"/>
      <c r="B1603" s="28"/>
      <c r="C1603" s="28"/>
      <c r="D1603" s="13"/>
      <c r="E1603" s="29">
        <v>24</v>
      </c>
      <c r="F1603" s="30" t="s">
        <v>457</v>
      </c>
      <c r="G1603" s="31"/>
      <c r="H1603" s="32"/>
      <c r="I1603" s="33"/>
      <c r="J1603" s="34">
        <v>542962.33688399999</v>
      </c>
      <c r="K1603" s="34">
        <v>542962.33688399999</v>
      </c>
      <c r="L1603" s="34">
        <f t="shared" si="25"/>
        <v>0</v>
      </c>
    </row>
    <row r="1604" spans="1:15" ht="15" x14ac:dyDescent="0.2">
      <c r="A1604" s="8"/>
      <c r="B1604" s="28"/>
      <c r="C1604" s="28"/>
      <c r="D1604" s="13"/>
      <c r="E1604" s="13"/>
      <c r="F1604" s="13"/>
      <c r="G1604" s="61" t="s">
        <v>2</v>
      </c>
      <c r="H1604" s="62"/>
      <c r="I1604" s="63"/>
      <c r="J1604" s="64">
        <v>542962.33688399999</v>
      </c>
      <c r="K1604" s="64">
        <v>542962.33688399999</v>
      </c>
      <c r="L1604" s="64">
        <f t="shared" si="25"/>
        <v>0</v>
      </c>
    </row>
    <row r="1605" spans="1:15" ht="15" x14ac:dyDescent="0.2">
      <c r="A1605" s="8"/>
      <c r="B1605" s="28"/>
      <c r="C1605" s="28"/>
      <c r="D1605" s="13"/>
      <c r="E1605" s="13"/>
      <c r="F1605" s="13"/>
      <c r="G1605" s="61"/>
      <c r="H1605" s="62">
        <v>210</v>
      </c>
      <c r="I1605" s="63" t="s">
        <v>1486</v>
      </c>
      <c r="J1605" s="64">
        <v>542962.33688399999</v>
      </c>
      <c r="K1605" s="64">
        <v>542962.33688399999</v>
      </c>
      <c r="L1605" s="64">
        <f t="shared" si="25"/>
        <v>0</v>
      </c>
    </row>
    <row r="1606" spans="1:15" ht="15" x14ac:dyDescent="0.2">
      <c r="A1606" s="8"/>
      <c r="B1606" s="28"/>
      <c r="C1606" s="28"/>
      <c r="D1606" s="13"/>
      <c r="E1606" s="29">
        <v>28</v>
      </c>
      <c r="F1606" s="30" t="s">
        <v>458</v>
      </c>
      <c r="G1606" s="31"/>
      <c r="H1606" s="32"/>
      <c r="I1606" s="33"/>
      <c r="J1606" s="34">
        <v>919817.44779899996</v>
      </c>
      <c r="K1606" s="34">
        <v>919817.44779899996</v>
      </c>
      <c r="L1606" s="34">
        <f t="shared" si="25"/>
        <v>0</v>
      </c>
    </row>
    <row r="1607" spans="1:15" ht="15" x14ac:dyDescent="0.2">
      <c r="A1607" s="8"/>
      <c r="B1607" s="28"/>
      <c r="C1607" s="28"/>
      <c r="D1607" s="13"/>
      <c r="E1607" s="13"/>
      <c r="F1607" s="13"/>
      <c r="G1607" s="61" t="s">
        <v>2</v>
      </c>
      <c r="H1607" s="62"/>
      <c r="I1607" s="63"/>
      <c r="J1607" s="64">
        <v>919817.44779899996</v>
      </c>
      <c r="K1607" s="64">
        <v>919817.44779899996</v>
      </c>
      <c r="L1607" s="64">
        <f t="shared" si="25"/>
        <v>0</v>
      </c>
    </row>
    <row r="1608" spans="1:15" ht="15" x14ac:dyDescent="0.2">
      <c r="A1608" s="8"/>
      <c r="B1608" s="28"/>
      <c r="C1608" s="28"/>
      <c r="D1608" s="13"/>
      <c r="E1608" s="13"/>
      <c r="F1608" s="13"/>
      <c r="G1608" s="61"/>
      <c r="H1608" s="62">
        <v>114</v>
      </c>
      <c r="I1608" s="63" t="s">
        <v>1496</v>
      </c>
      <c r="J1608" s="64">
        <v>919817.44779899996</v>
      </c>
      <c r="K1608" s="64">
        <v>919817.44779899996</v>
      </c>
      <c r="L1608" s="64">
        <f t="shared" si="25"/>
        <v>0</v>
      </c>
    </row>
    <row r="1609" spans="1:15" ht="15" x14ac:dyDescent="0.2">
      <c r="A1609" s="8"/>
      <c r="B1609" s="28"/>
      <c r="C1609" s="28"/>
      <c r="D1609" s="13"/>
      <c r="E1609" s="29">
        <v>30</v>
      </c>
      <c r="F1609" s="30" t="s">
        <v>459</v>
      </c>
      <c r="G1609" s="31"/>
      <c r="H1609" s="32"/>
      <c r="I1609" s="33"/>
      <c r="J1609" s="34">
        <v>21745.082118999999</v>
      </c>
      <c r="K1609" s="34">
        <v>21745.082118999999</v>
      </c>
      <c r="L1609" s="34">
        <f t="shared" si="25"/>
        <v>0</v>
      </c>
    </row>
    <row r="1610" spans="1:15" ht="15" x14ac:dyDescent="0.2">
      <c r="A1610" s="8"/>
      <c r="B1610" s="28"/>
      <c r="C1610" s="28"/>
      <c r="D1610" s="13"/>
      <c r="E1610" s="13"/>
      <c r="F1610" s="13"/>
      <c r="G1610" s="61" t="s">
        <v>2</v>
      </c>
      <c r="H1610" s="62"/>
      <c r="I1610" s="63"/>
      <c r="J1610" s="64">
        <v>21745.082118999999</v>
      </c>
      <c r="K1610" s="64">
        <v>21745.082118999999</v>
      </c>
      <c r="L1610" s="64">
        <f t="shared" ref="L1610:L1621" si="26">+K1610-J1610</f>
        <v>0</v>
      </c>
    </row>
    <row r="1611" spans="1:15" ht="15" x14ac:dyDescent="0.2">
      <c r="A1611" s="8"/>
      <c r="B1611" s="28"/>
      <c r="C1611" s="28"/>
      <c r="D1611" s="13"/>
      <c r="E1611" s="13"/>
      <c r="F1611" s="13"/>
      <c r="G1611" s="61"/>
      <c r="H1611" s="62">
        <v>411</v>
      </c>
      <c r="I1611" s="63" t="s">
        <v>1500</v>
      </c>
      <c r="J1611" s="64">
        <v>21745.082118999999</v>
      </c>
      <c r="K1611" s="64">
        <v>21745.082118999999</v>
      </c>
      <c r="L1611" s="64">
        <f t="shared" si="26"/>
        <v>0</v>
      </c>
    </row>
    <row r="1612" spans="1:15" ht="30" customHeight="1" x14ac:dyDescent="0.2">
      <c r="A1612" s="8"/>
      <c r="B1612" s="28"/>
      <c r="C1612" s="28"/>
      <c r="D1612" s="13"/>
      <c r="E1612" s="29">
        <v>34</v>
      </c>
      <c r="F1612" s="77" t="s">
        <v>460</v>
      </c>
      <c r="G1612" s="77"/>
      <c r="H1612" s="77"/>
      <c r="I1612" s="77"/>
      <c r="J1612" s="34">
        <v>51345.200799999999</v>
      </c>
      <c r="K1612" s="34">
        <v>51345.200799999999</v>
      </c>
      <c r="L1612" s="34">
        <f t="shared" si="26"/>
        <v>0</v>
      </c>
    </row>
    <row r="1613" spans="1:15" ht="15" x14ac:dyDescent="0.2">
      <c r="A1613" s="8"/>
      <c r="B1613" s="28"/>
      <c r="C1613" s="28"/>
      <c r="D1613" s="13"/>
      <c r="E1613" s="13"/>
      <c r="F1613" s="13"/>
      <c r="G1613" s="61" t="s">
        <v>2</v>
      </c>
      <c r="H1613" s="62"/>
      <c r="I1613" s="63"/>
      <c r="J1613" s="64">
        <v>51345.200799999999</v>
      </c>
      <c r="K1613" s="64">
        <v>51345.200799999999</v>
      </c>
      <c r="L1613" s="64">
        <f t="shared" si="26"/>
        <v>0</v>
      </c>
    </row>
    <row r="1614" spans="1:15" ht="15" x14ac:dyDescent="0.2">
      <c r="A1614" s="8"/>
      <c r="B1614" s="28"/>
      <c r="C1614" s="28"/>
      <c r="D1614" s="13"/>
      <c r="E1614" s="13"/>
      <c r="F1614" s="13"/>
      <c r="G1614" s="61"/>
      <c r="H1614" s="62">
        <v>210</v>
      </c>
      <c r="I1614" s="63" t="s">
        <v>1486</v>
      </c>
      <c r="J1614" s="64">
        <v>51345.200799999999</v>
      </c>
      <c r="K1614" s="64">
        <v>51345.200799999999</v>
      </c>
      <c r="L1614" s="64">
        <f t="shared" si="26"/>
        <v>0</v>
      </c>
    </row>
    <row r="1615" spans="1:15" ht="15.95" customHeight="1" x14ac:dyDescent="0.2">
      <c r="A1615" s="8"/>
      <c r="B1615" s="28"/>
      <c r="C1615" s="28"/>
      <c r="D1615" s="24" t="s">
        <v>449</v>
      </c>
      <c r="E1615" s="24"/>
      <c r="F1615" s="24"/>
      <c r="G1615" s="57"/>
      <c r="H1615" s="58"/>
      <c r="I1615" s="59"/>
      <c r="J1615" s="60">
        <v>154766.900085</v>
      </c>
      <c r="K1615" s="60">
        <v>154766.900085</v>
      </c>
      <c r="L1615" s="60">
        <f t="shared" si="26"/>
        <v>0</v>
      </c>
    </row>
    <row r="1616" spans="1:15" ht="15" x14ac:dyDescent="0.2">
      <c r="A1616" s="8"/>
      <c r="B1616" s="28"/>
      <c r="C1616" s="28"/>
      <c r="D1616" s="13"/>
      <c r="E1616" s="29">
        <v>52</v>
      </c>
      <c r="F1616" s="30" t="s">
        <v>450</v>
      </c>
      <c r="G1616" s="31"/>
      <c r="H1616" s="32"/>
      <c r="I1616" s="33"/>
      <c r="J1616" s="34">
        <v>125135</v>
      </c>
      <c r="K1616" s="34">
        <v>125135</v>
      </c>
      <c r="L1616" s="34">
        <f t="shared" si="26"/>
        <v>0</v>
      </c>
    </row>
    <row r="1617" spans="1:12" ht="15" x14ac:dyDescent="0.2">
      <c r="A1617" s="8"/>
      <c r="B1617" s="28"/>
      <c r="C1617" s="28"/>
      <c r="D1617" s="13"/>
      <c r="E1617" s="13"/>
      <c r="F1617" s="13"/>
      <c r="G1617" s="61" t="s">
        <v>449</v>
      </c>
      <c r="H1617" s="62"/>
      <c r="I1617" s="63"/>
      <c r="J1617" s="64">
        <v>125135</v>
      </c>
      <c r="K1617" s="64">
        <v>125135</v>
      </c>
      <c r="L1617" s="64">
        <f t="shared" si="26"/>
        <v>0</v>
      </c>
    </row>
    <row r="1618" spans="1:12" ht="15" x14ac:dyDescent="0.2">
      <c r="A1618" s="8"/>
      <c r="B1618" s="28"/>
      <c r="C1618" s="28"/>
      <c r="D1618" s="13"/>
      <c r="E1618" s="13"/>
      <c r="F1618" s="13"/>
      <c r="G1618" s="61"/>
      <c r="H1618" s="62" t="s">
        <v>451</v>
      </c>
      <c r="I1618" s="63" t="s">
        <v>452</v>
      </c>
      <c r="J1618" s="64">
        <v>125135</v>
      </c>
      <c r="K1618" s="64">
        <v>125135</v>
      </c>
      <c r="L1618" s="64">
        <f t="shared" si="26"/>
        <v>0</v>
      </c>
    </row>
    <row r="1619" spans="1:12" ht="15" x14ac:dyDescent="0.2">
      <c r="A1619" s="8"/>
      <c r="B1619" s="28"/>
      <c r="C1619" s="28"/>
      <c r="D1619" s="13"/>
      <c r="E1619" s="29">
        <v>53</v>
      </c>
      <c r="F1619" s="30" t="s">
        <v>453</v>
      </c>
      <c r="G1619" s="31"/>
      <c r="H1619" s="32"/>
      <c r="I1619" s="33"/>
      <c r="J1619" s="34">
        <v>29631.900085000001</v>
      </c>
      <c r="K1619" s="34">
        <v>29631.900085000001</v>
      </c>
      <c r="L1619" s="34">
        <f t="shared" si="26"/>
        <v>0</v>
      </c>
    </row>
    <row r="1620" spans="1:12" ht="15" x14ac:dyDescent="0.2">
      <c r="A1620" s="8"/>
      <c r="B1620" s="28"/>
      <c r="C1620" s="28"/>
      <c r="D1620" s="13"/>
      <c r="E1620" s="13"/>
      <c r="F1620" s="13"/>
      <c r="G1620" s="61" t="s">
        <v>449</v>
      </c>
      <c r="H1620" s="62"/>
      <c r="I1620" s="63"/>
      <c r="J1620" s="64">
        <v>29631.900085000001</v>
      </c>
      <c r="K1620" s="64">
        <v>29631.900085000001</v>
      </c>
      <c r="L1620" s="64">
        <f t="shared" si="26"/>
        <v>0</v>
      </c>
    </row>
    <row r="1621" spans="1:12" ht="15" x14ac:dyDescent="0.2">
      <c r="A1621" s="8"/>
      <c r="B1621" s="28"/>
      <c r="C1621" s="28"/>
      <c r="D1621" s="13"/>
      <c r="E1621" s="13"/>
      <c r="F1621" s="13"/>
      <c r="G1621" s="61"/>
      <c r="H1621" s="62" t="s">
        <v>454</v>
      </c>
      <c r="I1621" s="63" t="s">
        <v>455</v>
      </c>
      <c r="J1621" s="64">
        <v>29631.900085000001</v>
      </c>
      <c r="K1621" s="64">
        <v>29631.900085000001</v>
      </c>
      <c r="L1621" s="64">
        <f t="shared" si="26"/>
        <v>0</v>
      </c>
    </row>
    <row r="1622" spans="1:12" ht="7.5" customHeight="1" x14ac:dyDescent="0.2">
      <c r="A1622" s="8"/>
      <c r="B1622" s="28"/>
      <c r="C1622" s="28"/>
      <c r="D1622" s="13"/>
      <c r="E1622" s="13"/>
      <c r="F1622" s="13"/>
      <c r="G1622" s="61"/>
      <c r="H1622" s="62"/>
      <c r="I1622" s="63"/>
      <c r="J1622" s="64"/>
      <c r="K1622" s="64"/>
      <c r="L1622" s="64"/>
    </row>
    <row r="1623" spans="1:12" ht="30" customHeight="1" x14ac:dyDescent="0.2">
      <c r="A1623" s="8"/>
      <c r="B1623" s="74" t="s">
        <v>11</v>
      </c>
      <c r="C1623" s="74"/>
      <c r="D1623" s="74"/>
      <c r="E1623" s="74"/>
      <c r="F1623" s="74"/>
      <c r="G1623" s="74"/>
      <c r="H1623" s="74"/>
      <c r="I1623" s="74"/>
      <c r="J1623" s="65">
        <v>759805.61935399997</v>
      </c>
      <c r="K1623" s="65">
        <v>803966.05069348984</v>
      </c>
      <c r="L1623" s="65">
        <f>+K1623-J1623</f>
        <v>44160.431339489878</v>
      </c>
    </row>
    <row r="1624" spans="1:12" ht="15" x14ac:dyDescent="0.2">
      <c r="A1624" s="8"/>
      <c r="B1624" s="46"/>
      <c r="C1624" s="46"/>
      <c r="D1624" s="46"/>
      <c r="E1624" s="46"/>
      <c r="F1624" s="46" t="s">
        <v>12</v>
      </c>
      <c r="G1624" s="46"/>
      <c r="H1624" s="46"/>
      <c r="I1624" s="46"/>
      <c r="J1624" s="66">
        <v>48809.703960999999</v>
      </c>
      <c r="K1624" s="66">
        <v>39439.747732629876</v>
      </c>
      <c r="L1624" s="66">
        <f>+K1624-J1624</f>
        <v>-9369.9562283701234</v>
      </c>
    </row>
    <row r="1625" spans="1:12" ht="15" x14ac:dyDescent="0.2">
      <c r="A1625" s="8"/>
      <c r="B1625" s="46"/>
      <c r="C1625" s="46"/>
      <c r="D1625" s="46"/>
      <c r="E1625" s="46"/>
      <c r="F1625" s="46" t="s">
        <v>13</v>
      </c>
      <c r="G1625" s="46"/>
      <c r="H1625" s="46"/>
      <c r="I1625" s="46"/>
      <c r="J1625" s="66">
        <v>710995.915393</v>
      </c>
      <c r="K1625" s="66">
        <v>764526.30296085996</v>
      </c>
      <c r="L1625" s="66">
        <f>+K1625-J1625</f>
        <v>53530.387567859958</v>
      </c>
    </row>
    <row r="1626" spans="1:12" ht="7.5" customHeight="1" thickBot="1" x14ac:dyDescent="0.35">
      <c r="A1626" s="12"/>
      <c r="B1626" s="16"/>
      <c r="C1626" s="16"/>
      <c r="D1626" s="16"/>
      <c r="E1626" s="16"/>
      <c r="F1626" s="16"/>
      <c r="G1626" s="17"/>
      <c r="H1626" s="17"/>
      <c r="I1626" s="17"/>
      <c r="J1626" s="17"/>
      <c r="K1626" s="17"/>
      <c r="L1626" s="18"/>
    </row>
    <row r="1627" spans="1:12" ht="15" x14ac:dyDescent="0.3">
      <c r="A1627" s="12"/>
      <c r="B1627" s="8" t="s">
        <v>14</v>
      </c>
      <c r="C1627" s="8"/>
      <c r="D1627" s="8"/>
      <c r="E1627" s="8"/>
      <c r="F1627" s="8"/>
      <c r="G1627" s="8"/>
      <c r="H1627" s="8"/>
      <c r="I1627" s="8"/>
      <c r="J1627" s="8"/>
      <c r="K1627" s="8"/>
      <c r="L1627" s="8"/>
    </row>
    <row r="1628" spans="1:12" ht="15" x14ac:dyDescent="0.3">
      <c r="A1628" s="12"/>
      <c r="B1628" s="8" t="s">
        <v>15</v>
      </c>
      <c r="C1628" s="8"/>
      <c r="D1628" s="8"/>
      <c r="E1628" s="8"/>
      <c r="F1628" s="8"/>
      <c r="G1628" s="8"/>
      <c r="H1628" s="8"/>
      <c r="I1628" s="8"/>
      <c r="J1628" s="8"/>
      <c r="K1628" s="8"/>
      <c r="L1628" s="8"/>
    </row>
    <row r="1629" spans="1:12" x14ac:dyDescent="0.2">
      <c r="J1629" s="5"/>
      <c r="K1629" s="5"/>
      <c r="L1629" s="5"/>
    </row>
    <row r="1630" spans="1:12" x14ac:dyDescent="0.2">
      <c r="J1630" s="5"/>
      <c r="K1630" s="5"/>
      <c r="L1630" s="5"/>
    </row>
  </sheetData>
  <mergeCells count="11">
    <mergeCell ref="B1623:I1623"/>
    <mergeCell ref="A6:L6"/>
    <mergeCell ref="J7:L7"/>
    <mergeCell ref="F113:I113"/>
    <mergeCell ref="F1579:I1579"/>
    <mergeCell ref="F1612:I1612"/>
    <mergeCell ref="A2:L2"/>
    <mergeCell ref="J1:L1"/>
    <mergeCell ref="A1:I1"/>
    <mergeCell ref="A4:L4"/>
    <mergeCell ref="A5:L5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0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2" t="s">
        <v>2240</v>
      </c>
      <c r="B1" s="72"/>
      <c r="C1" s="72"/>
      <c r="D1" s="72"/>
      <c r="E1" s="72"/>
      <c r="F1" s="72"/>
      <c r="G1" s="72"/>
      <c r="H1" s="72"/>
      <c r="I1" s="72"/>
      <c r="J1" s="72"/>
      <c r="K1" s="71" t="s">
        <v>2427</v>
      </c>
      <c r="L1" s="71"/>
      <c r="M1" s="71"/>
    </row>
    <row r="2" spans="1:17" customFormat="1" ht="42" customHeight="1" thickBot="1" x14ac:dyDescent="0.45">
      <c r="A2" s="36" t="s">
        <v>2426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3" t="s">
        <v>2244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6"/>
      <c r="O4" s="6"/>
      <c r="P4" s="6"/>
      <c r="Q4" s="6"/>
    </row>
    <row r="5" spans="1:17" s="3" customFormat="1" ht="15" customHeight="1" x14ac:dyDescent="0.6">
      <c r="A5" s="73" t="s">
        <v>2428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6"/>
      <c r="O5" s="6"/>
      <c r="P5" s="6"/>
      <c r="Q5" s="6"/>
    </row>
    <row r="6" spans="1:17" s="3" customFormat="1" ht="15" customHeight="1" x14ac:dyDescent="0.6">
      <c r="A6" s="75" t="s">
        <v>2241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6" t="s">
        <v>2428</v>
      </c>
      <c r="L7" s="76"/>
      <c r="M7" s="76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2242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9.9499999999999993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7">
        <f>+K15+K950</f>
        <v>5838059.7000000002</v>
      </c>
      <c r="L14" s="67">
        <f>+L15+L950</f>
        <v>6031664.2438552696</v>
      </c>
      <c r="M14" s="67">
        <f>L14-K14</f>
        <v>193604.54385526944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+K16+K847+K898-K998</f>
        <v>4147422.7323130001</v>
      </c>
      <c r="L15" s="53">
        <f>+L16+L847+L898-L998</f>
        <v>4341027.27616827</v>
      </c>
      <c r="M15" s="53">
        <f>L15-K15</f>
        <v>193604.54385526991</v>
      </c>
      <c r="N15" s="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+K17+K108+K120+K128+K740</f>
        <v>2937862.6726000002</v>
      </c>
      <c r="L16" s="43">
        <f>+L17+L108+L120+L128+L740</f>
        <v>3157936.0921806693</v>
      </c>
      <c r="M16" s="43">
        <f t="shared" ref="M16" si="0">L16-K16</f>
        <v>220073.41958066914</v>
      </c>
      <c r="N16" s="22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97511.908481000006</v>
      </c>
      <c r="L17" s="27">
        <v>98258.008206380007</v>
      </c>
      <c r="M17" s="27">
        <f t="shared" ref="M17:M72" si="1">L17-K17</f>
        <v>746.09972538000147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9"/>
      <c r="K18" s="35">
        <v>13002.444027</v>
      </c>
      <c r="L18" s="35">
        <v>13426.6448466</v>
      </c>
      <c r="M18" s="35">
        <f t="shared" si="1"/>
        <v>424.20081960000061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13002.444027</v>
      </c>
      <c r="L19" s="15">
        <v>13426.6448466</v>
      </c>
      <c r="M19" s="15">
        <f t="shared" si="1"/>
        <v>424.20081960000061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9"/>
      <c r="K20" s="35">
        <v>13002.444027</v>
      </c>
      <c r="L20" s="35">
        <v>13426.6448466</v>
      </c>
      <c r="M20" s="35">
        <f t="shared" si="1"/>
        <v>424.20081960000061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18</v>
      </c>
      <c r="J21" s="14" t="s">
        <v>19</v>
      </c>
      <c r="K21" s="15">
        <v>1.1599999999999999</v>
      </c>
      <c r="L21" s="15">
        <v>1.1599999999999999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20</v>
      </c>
      <c r="J22" s="14" t="s">
        <v>27</v>
      </c>
      <c r="K22" s="15">
        <v>88.034774999999996</v>
      </c>
      <c r="L22" s="15">
        <v>88.034774999999996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21</v>
      </c>
      <c r="J23" s="14" t="s">
        <v>22</v>
      </c>
      <c r="K23" s="15">
        <v>10608.805225</v>
      </c>
      <c r="L23" s="15">
        <v>10608.805225</v>
      </c>
      <c r="M23" s="15">
        <f t="shared" si="1"/>
        <v>0</v>
      </c>
      <c r="N23" s="23"/>
      <c r="O23" s="23"/>
      <c r="P23" s="23"/>
      <c r="Q23" s="23"/>
    </row>
    <row r="24" spans="1:17" ht="30" x14ac:dyDescent="0.3">
      <c r="A24" s="23"/>
      <c r="B24" s="22"/>
      <c r="C24" s="22"/>
      <c r="D24" s="13"/>
      <c r="E24" s="28"/>
      <c r="F24" s="13"/>
      <c r="G24" s="13"/>
      <c r="H24" s="13"/>
      <c r="I24" s="13" t="s">
        <v>23</v>
      </c>
      <c r="J24" s="14" t="s">
        <v>24</v>
      </c>
      <c r="K24" s="15">
        <v>2304.444027</v>
      </c>
      <c r="L24" s="15">
        <v>2728.6448465999997</v>
      </c>
      <c r="M24" s="15">
        <f t="shared" si="1"/>
        <v>424.2008195999997</v>
      </c>
      <c r="N24" s="23"/>
      <c r="O24" s="23"/>
      <c r="P24" s="23"/>
      <c r="Q24" s="23"/>
    </row>
    <row r="25" spans="1:17" ht="15" x14ac:dyDescent="0.3">
      <c r="A25" s="23"/>
      <c r="B25" s="22"/>
      <c r="C25" s="22"/>
      <c r="D25" s="13"/>
      <c r="E25" s="29">
        <v>3</v>
      </c>
      <c r="F25" s="30" t="s">
        <v>28</v>
      </c>
      <c r="G25" s="30"/>
      <c r="H25" s="30"/>
      <c r="I25" s="30"/>
      <c r="J25" s="69"/>
      <c r="K25" s="35">
        <v>63656.724999999999</v>
      </c>
      <c r="L25" s="35">
        <v>63324.391283000004</v>
      </c>
      <c r="M25" s="35">
        <f t="shared" si="1"/>
        <v>-332.33371699999407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8"/>
      <c r="F26" s="13"/>
      <c r="G26" s="13" t="s">
        <v>16</v>
      </c>
      <c r="H26" s="13"/>
      <c r="I26" s="13"/>
      <c r="J26" s="14"/>
      <c r="K26" s="15">
        <v>63656.724999999999</v>
      </c>
      <c r="L26" s="15">
        <v>63324.391283000004</v>
      </c>
      <c r="M26" s="15">
        <f t="shared" si="1"/>
        <v>-332.33371699999407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/>
      <c r="H27" s="30" t="s">
        <v>17</v>
      </c>
      <c r="I27" s="30"/>
      <c r="J27" s="69"/>
      <c r="K27" s="35">
        <v>63656.724999999999</v>
      </c>
      <c r="L27" s="35">
        <v>63324.391283000004</v>
      </c>
      <c r="M27" s="35">
        <f t="shared" si="1"/>
        <v>-332.33371699999407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13"/>
      <c r="I28" s="13" t="s">
        <v>21</v>
      </c>
      <c r="J28" s="14" t="s">
        <v>461</v>
      </c>
      <c r="K28" s="15">
        <v>63656.724999999999</v>
      </c>
      <c r="L28" s="15">
        <v>63324.391283000004</v>
      </c>
      <c r="M28" s="15">
        <f t="shared" si="1"/>
        <v>-332.33371699999407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9">
        <v>22</v>
      </c>
      <c r="F29" s="30" t="s">
        <v>29</v>
      </c>
      <c r="G29" s="30"/>
      <c r="H29" s="30"/>
      <c r="I29" s="30"/>
      <c r="J29" s="69"/>
      <c r="K29" s="35">
        <v>15363.037745</v>
      </c>
      <c r="L29" s="35">
        <v>15363.083269000001</v>
      </c>
      <c r="M29" s="35">
        <f t="shared" si="1"/>
        <v>4.5524000001023524E-2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8"/>
      <c r="F30" s="13"/>
      <c r="G30" s="13" t="s">
        <v>16</v>
      </c>
      <c r="H30" s="13"/>
      <c r="I30" s="13"/>
      <c r="J30" s="14"/>
      <c r="K30" s="15">
        <v>15363.037745</v>
      </c>
      <c r="L30" s="15">
        <v>15363.083269000001</v>
      </c>
      <c r="M30" s="15">
        <f t="shared" si="1"/>
        <v>4.5524000001023524E-2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/>
      <c r="H31" s="30" t="s">
        <v>17</v>
      </c>
      <c r="I31" s="30"/>
      <c r="J31" s="69"/>
      <c r="K31" s="35">
        <v>12699.333376</v>
      </c>
      <c r="L31" s="35">
        <v>12699.333376</v>
      </c>
      <c r="M31" s="35">
        <f t="shared" si="1"/>
        <v>0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13"/>
      <c r="I32" s="13" t="s">
        <v>23</v>
      </c>
      <c r="J32" s="14" t="s">
        <v>463</v>
      </c>
      <c r="K32" s="15">
        <v>502.64367900000002</v>
      </c>
      <c r="L32" s="15">
        <v>502.64367900000002</v>
      </c>
      <c r="M32" s="15">
        <f t="shared" si="1"/>
        <v>0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464</v>
      </c>
      <c r="J33" s="14" t="s">
        <v>465</v>
      </c>
      <c r="K33" s="15">
        <v>862.48232399999995</v>
      </c>
      <c r="L33" s="15">
        <v>862.48232399999995</v>
      </c>
      <c r="M33" s="15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466</v>
      </c>
      <c r="J34" s="13" t="s">
        <v>467</v>
      </c>
      <c r="K34" s="15">
        <v>3065.8298770000001</v>
      </c>
      <c r="L34" s="15">
        <v>3065.8298770000001</v>
      </c>
      <c r="M34" s="15">
        <f t="shared" si="1"/>
        <v>0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468</v>
      </c>
      <c r="J35" s="14" t="s">
        <v>469</v>
      </c>
      <c r="K35" s="15">
        <v>1357.812563</v>
      </c>
      <c r="L35" s="15">
        <v>1357.812563</v>
      </c>
      <c r="M35" s="15">
        <f t="shared" si="1"/>
        <v>0</v>
      </c>
      <c r="N35" s="23"/>
      <c r="O35" s="23"/>
      <c r="P35" s="23"/>
      <c r="Q35" s="23"/>
    </row>
    <row r="36" spans="1:17" ht="30" x14ac:dyDescent="0.3">
      <c r="A36" s="23"/>
      <c r="B36" s="22"/>
      <c r="C36" s="22"/>
      <c r="D36" s="13"/>
      <c r="E36" s="28"/>
      <c r="F36" s="13"/>
      <c r="G36" s="13"/>
      <c r="H36" s="13"/>
      <c r="I36" s="13" t="s">
        <v>470</v>
      </c>
      <c r="J36" s="14" t="s">
        <v>471</v>
      </c>
      <c r="K36" s="15">
        <v>5611.466453</v>
      </c>
      <c r="L36" s="15">
        <v>5611.466453</v>
      </c>
      <c r="M36" s="15">
        <f t="shared" si="1"/>
        <v>0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13" t="s">
        <v>472</v>
      </c>
      <c r="J37" s="14" t="s">
        <v>473</v>
      </c>
      <c r="K37" s="15">
        <v>160.60788700000001</v>
      </c>
      <c r="L37" s="15">
        <v>160.60788700000001</v>
      </c>
      <c r="M37" s="15">
        <f t="shared" si="1"/>
        <v>0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474</v>
      </c>
      <c r="J38" s="14" t="s">
        <v>475</v>
      </c>
      <c r="K38" s="15">
        <v>1138.490593</v>
      </c>
      <c r="L38" s="15">
        <v>1138.490593</v>
      </c>
      <c r="M38" s="15">
        <f t="shared" si="1"/>
        <v>0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30" t="s">
        <v>476</v>
      </c>
      <c r="I39" s="30"/>
      <c r="J39" s="69"/>
      <c r="K39" s="35">
        <v>2663.704369</v>
      </c>
      <c r="L39" s="35">
        <v>2663.7498930000002</v>
      </c>
      <c r="M39" s="35">
        <f t="shared" si="1"/>
        <v>4.5524000000114029E-2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13" t="s">
        <v>477</v>
      </c>
      <c r="J40" s="14" t="s">
        <v>478</v>
      </c>
      <c r="K40" s="15">
        <v>2371.4124449999999</v>
      </c>
      <c r="L40" s="15">
        <v>2371.457969</v>
      </c>
      <c r="M40" s="15">
        <f t="shared" si="1"/>
        <v>4.5524000000114029E-2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479</v>
      </c>
      <c r="J41" s="14" t="s">
        <v>480</v>
      </c>
      <c r="K41" s="15">
        <v>152.81274999999999</v>
      </c>
      <c r="L41" s="15">
        <v>152.81274999999999</v>
      </c>
      <c r="M41" s="15">
        <f t="shared" si="1"/>
        <v>0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481</v>
      </c>
      <c r="J42" s="14" t="s">
        <v>482</v>
      </c>
      <c r="K42" s="15">
        <v>139.479174</v>
      </c>
      <c r="L42" s="15">
        <v>139.479174</v>
      </c>
      <c r="M42" s="15">
        <f t="shared" si="1"/>
        <v>0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9">
        <v>35</v>
      </c>
      <c r="F43" s="30" t="s">
        <v>30</v>
      </c>
      <c r="G43" s="30"/>
      <c r="H43" s="30"/>
      <c r="I43" s="30"/>
      <c r="J43" s="69"/>
      <c r="K43" s="35">
        <v>1809.4058050000001</v>
      </c>
      <c r="L43" s="35">
        <v>1809.4058050000001</v>
      </c>
      <c r="M43" s="35">
        <f t="shared" si="1"/>
        <v>0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 t="s">
        <v>16</v>
      </c>
      <c r="H44" s="13"/>
      <c r="I44" s="13"/>
      <c r="J44" s="14"/>
      <c r="K44" s="15">
        <v>1809.4058050000001</v>
      </c>
      <c r="L44" s="15">
        <v>1809.4058050000001</v>
      </c>
      <c r="M44" s="1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/>
      <c r="H45" s="30" t="s">
        <v>17</v>
      </c>
      <c r="I45" s="30"/>
      <c r="J45" s="69"/>
      <c r="K45" s="35">
        <v>1513.861175</v>
      </c>
      <c r="L45" s="35">
        <v>1513.861175</v>
      </c>
      <c r="M45" s="35">
        <f t="shared" si="1"/>
        <v>0</v>
      </c>
      <c r="N45" s="23"/>
      <c r="O45" s="23"/>
      <c r="P45" s="23"/>
      <c r="Q45" s="23"/>
    </row>
    <row r="46" spans="1:17" ht="30" x14ac:dyDescent="0.3">
      <c r="A46" s="23"/>
      <c r="B46" s="22"/>
      <c r="C46" s="22"/>
      <c r="D46" s="13"/>
      <c r="E46" s="28"/>
      <c r="F46" s="13"/>
      <c r="G46" s="13"/>
      <c r="H46" s="13"/>
      <c r="I46" s="13" t="s">
        <v>483</v>
      </c>
      <c r="J46" s="14" t="s">
        <v>484</v>
      </c>
      <c r="K46" s="15">
        <v>18.875388999999998</v>
      </c>
      <c r="L46" s="15">
        <v>18.875388999999998</v>
      </c>
      <c r="M46" s="15">
        <f t="shared" si="1"/>
        <v>0</v>
      </c>
      <c r="N46" s="23"/>
      <c r="O46" s="23"/>
      <c r="P46" s="23"/>
      <c r="Q46" s="23"/>
    </row>
    <row r="47" spans="1:17" ht="30" customHeight="1" x14ac:dyDescent="0.3">
      <c r="A47" s="23"/>
      <c r="B47" s="22"/>
      <c r="C47" s="22"/>
      <c r="D47" s="13"/>
      <c r="E47" s="28"/>
      <c r="F47" s="13"/>
      <c r="G47" s="13"/>
      <c r="H47" s="13"/>
      <c r="I47" s="13" t="s">
        <v>485</v>
      </c>
      <c r="J47" s="14" t="s">
        <v>2232</v>
      </c>
      <c r="K47" s="15">
        <v>808.53677200000004</v>
      </c>
      <c r="L47" s="15">
        <v>808.53677200000004</v>
      </c>
      <c r="M47" s="15">
        <f t="shared" si="1"/>
        <v>0</v>
      </c>
      <c r="N47" s="23"/>
      <c r="O47" s="23"/>
      <c r="P47" s="23"/>
      <c r="Q47" s="23"/>
    </row>
    <row r="48" spans="1:17" ht="15" x14ac:dyDescent="0.3">
      <c r="A48" s="23"/>
      <c r="B48" s="22"/>
      <c r="C48" s="22"/>
      <c r="D48" s="13"/>
      <c r="E48" s="28"/>
      <c r="F48" s="13"/>
      <c r="G48" s="13"/>
      <c r="H48" s="13"/>
      <c r="I48" s="13" t="s">
        <v>486</v>
      </c>
      <c r="J48" s="14" t="s">
        <v>487</v>
      </c>
      <c r="K48" s="15">
        <v>103.355632</v>
      </c>
      <c r="L48" s="15">
        <v>103.355632</v>
      </c>
      <c r="M48" s="15">
        <f t="shared" si="1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488</v>
      </c>
      <c r="J49" s="14" t="s">
        <v>489</v>
      </c>
      <c r="K49" s="15">
        <v>23.432262000000001</v>
      </c>
      <c r="L49" s="15">
        <v>23.432262000000001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490</v>
      </c>
      <c r="J50" s="14" t="s">
        <v>491</v>
      </c>
      <c r="K50" s="15">
        <v>25.852295999999999</v>
      </c>
      <c r="L50" s="15">
        <v>25.852295999999999</v>
      </c>
      <c r="M50" s="15">
        <f t="shared" si="1"/>
        <v>0</v>
      </c>
      <c r="N50" s="23"/>
      <c r="O50" s="23"/>
      <c r="P50" s="23"/>
      <c r="Q50" s="23"/>
    </row>
    <row r="51" spans="1:17" ht="15" x14ac:dyDescent="0.3">
      <c r="A51" s="23"/>
      <c r="B51" s="22"/>
      <c r="C51" s="22"/>
      <c r="D51" s="13"/>
      <c r="E51" s="28"/>
      <c r="F51" s="13"/>
      <c r="G51" s="13"/>
      <c r="H51" s="13"/>
      <c r="I51" s="13" t="s">
        <v>492</v>
      </c>
      <c r="J51" s="14" t="s">
        <v>2404</v>
      </c>
      <c r="K51" s="15">
        <v>38.737808000000001</v>
      </c>
      <c r="L51" s="15">
        <v>38.737808000000001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493</v>
      </c>
      <c r="J52" s="14" t="s">
        <v>494</v>
      </c>
      <c r="K52" s="15">
        <v>7.7022019999999998</v>
      </c>
      <c r="L52" s="15">
        <v>7.7022019999999998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495</v>
      </c>
      <c r="J53" s="14" t="s">
        <v>496</v>
      </c>
      <c r="K53" s="15">
        <v>7.0310329999999999</v>
      </c>
      <c r="L53" s="15">
        <v>7.0310329999999999</v>
      </c>
      <c r="M53" s="15">
        <f t="shared" si="1"/>
        <v>0</v>
      </c>
      <c r="N53" s="23"/>
      <c r="O53" s="23"/>
      <c r="P53" s="23"/>
      <c r="Q53" s="23"/>
    </row>
    <row r="54" spans="1:17" ht="45" x14ac:dyDescent="0.3">
      <c r="A54" s="23"/>
      <c r="B54" s="22"/>
      <c r="C54" s="22"/>
      <c r="D54" s="13"/>
      <c r="E54" s="28"/>
      <c r="F54" s="13"/>
      <c r="G54" s="13"/>
      <c r="H54" s="13"/>
      <c r="I54" s="13" t="s">
        <v>497</v>
      </c>
      <c r="J54" s="14" t="s">
        <v>498</v>
      </c>
      <c r="K54" s="15">
        <v>33.310119999999998</v>
      </c>
      <c r="L54" s="15">
        <v>33.310119999999998</v>
      </c>
      <c r="M54" s="15">
        <f t="shared" si="1"/>
        <v>0</v>
      </c>
      <c r="N54" s="23"/>
      <c r="O54" s="23"/>
      <c r="P54" s="23"/>
      <c r="Q54" s="23"/>
    </row>
    <row r="55" spans="1:17" ht="30" x14ac:dyDescent="0.3">
      <c r="A55" s="23"/>
      <c r="B55" s="22"/>
      <c r="C55" s="22"/>
      <c r="D55" s="13"/>
      <c r="E55" s="28"/>
      <c r="F55" s="13"/>
      <c r="G55" s="13"/>
      <c r="H55" s="13"/>
      <c r="I55" s="13" t="s">
        <v>499</v>
      </c>
      <c r="J55" s="14" t="s">
        <v>500</v>
      </c>
      <c r="K55" s="15">
        <v>17.543552999999999</v>
      </c>
      <c r="L55" s="15">
        <v>17.543552999999999</v>
      </c>
      <c r="M55" s="15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13" t="s">
        <v>501</v>
      </c>
      <c r="J56" s="14" t="s">
        <v>2236</v>
      </c>
      <c r="K56" s="15">
        <v>106.347809</v>
      </c>
      <c r="L56" s="15">
        <v>106.347809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502</v>
      </c>
      <c r="J57" s="14" t="s">
        <v>503</v>
      </c>
      <c r="K57" s="15">
        <v>60.814574</v>
      </c>
      <c r="L57" s="15">
        <v>60.814574</v>
      </c>
      <c r="M57" s="15">
        <f t="shared" si="1"/>
        <v>0</v>
      </c>
      <c r="N57" s="23"/>
      <c r="O57" s="23"/>
      <c r="P57" s="23"/>
      <c r="Q57" s="23"/>
    </row>
    <row r="58" spans="1:17" ht="15" x14ac:dyDescent="0.3">
      <c r="A58" s="23"/>
      <c r="B58" s="22"/>
      <c r="C58" s="22"/>
      <c r="D58" s="13"/>
      <c r="E58" s="28"/>
      <c r="F58" s="13"/>
      <c r="G58" s="13"/>
      <c r="H58" s="13"/>
      <c r="I58" s="13" t="s">
        <v>504</v>
      </c>
      <c r="J58" s="14" t="s">
        <v>505</v>
      </c>
      <c r="K58" s="15">
        <v>65.058266000000003</v>
      </c>
      <c r="L58" s="15">
        <v>65.058266000000003</v>
      </c>
      <c r="M58" s="15">
        <f t="shared" si="1"/>
        <v>0</v>
      </c>
      <c r="N58" s="23"/>
      <c r="O58" s="23"/>
      <c r="P58" s="23"/>
      <c r="Q58" s="23"/>
    </row>
    <row r="59" spans="1:17" ht="45" x14ac:dyDescent="0.3">
      <c r="A59" s="23"/>
      <c r="B59" s="22"/>
      <c r="C59" s="22"/>
      <c r="D59" s="13"/>
      <c r="E59" s="28"/>
      <c r="F59" s="13"/>
      <c r="G59" s="13"/>
      <c r="H59" s="13"/>
      <c r="I59" s="13" t="s">
        <v>506</v>
      </c>
      <c r="J59" s="14" t="s">
        <v>507</v>
      </c>
      <c r="K59" s="15">
        <v>66.956772999999998</v>
      </c>
      <c r="L59" s="15">
        <v>66.956772999999998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508</v>
      </c>
      <c r="J60" s="14" t="s">
        <v>509</v>
      </c>
      <c r="K60" s="15">
        <v>24.312532000000001</v>
      </c>
      <c r="L60" s="15">
        <v>24.312532000000001</v>
      </c>
      <c r="M60" s="15">
        <f t="shared" si="1"/>
        <v>0</v>
      </c>
      <c r="N60" s="23"/>
      <c r="O60" s="23"/>
      <c r="P60" s="23"/>
      <c r="Q60" s="23"/>
    </row>
    <row r="61" spans="1:17" ht="60" x14ac:dyDescent="0.3">
      <c r="A61" s="23"/>
      <c r="B61" s="22"/>
      <c r="C61" s="22"/>
      <c r="D61" s="13"/>
      <c r="E61" s="28"/>
      <c r="F61" s="13"/>
      <c r="G61" s="13"/>
      <c r="H61" s="13"/>
      <c r="I61" s="13" t="s">
        <v>510</v>
      </c>
      <c r="J61" s="14" t="s">
        <v>2405</v>
      </c>
      <c r="K61" s="15">
        <v>20.123441</v>
      </c>
      <c r="L61" s="15">
        <v>20.123441</v>
      </c>
      <c r="M61" s="15">
        <f t="shared" si="1"/>
        <v>0</v>
      </c>
      <c r="N61" s="23"/>
      <c r="O61" s="23"/>
      <c r="P61" s="23"/>
      <c r="Q61" s="23"/>
    </row>
    <row r="62" spans="1:17" ht="45" x14ac:dyDescent="0.3">
      <c r="A62" s="23"/>
      <c r="B62" s="22"/>
      <c r="C62" s="22"/>
      <c r="D62" s="13"/>
      <c r="E62" s="28"/>
      <c r="F62" s="13"/>
      <c r="G62" s="13"/>
      <c r="H62" s="13"/>
      <c r="I62" s="13" t="s">
        <v>511</v>
      </c>
      <c r="J62" s="14" t="s">
        <v>2265</v>
      </c>
      <c r="K62" s="15">
        <v>16.376329999999999</v>
      </c>
      <c r="L62" s="15">
        <v>16.376329999999999</v>
      </c>
      <c r="M62" s="15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13" t="s">
        <v>512</v>
      </c>
      <c r="J63" s="14" t="s">
        <v>513</v>
      </c>
      <c r="K63" s="15">
        <v>9.3505090000000006</v>
      </c>
      <c r="L63" s="15">
        <v>9.3505090000000006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514</v>
      </c>
      <c r="J64" s="14" t="s">
        <v>515</v>
      </c>
      <c r="K64" s="15">
        <v>6.6324459999999998</v>
      </c>
      <c r="L64" s="15">
        <v>6.6324459999999998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516</v>
      </c>
      <c r="J65" s="14" t="s">
        <v>517</v>
      </c>
      <c r="K65" s="15">
        <v>17.179559999999999</v>
      </c>
      <c r="L65" s="15">
        <v>17.179559999999999</v>
      </c>
      <c r="M65" s="15">
        <f t="shared" si="1"/>
        <v>0</v>
      </c>
      <c r="N65" s="23"/>
      <c r="O65" s="23"/>
      <c r="P65" s="23"/>
      <c r="Q65" s="23"/>
    </row>
    <row r="66" spans="1:17" ht="60" x14ac:dyDescent="0.3">
      <c r="A66" s="23"/>
      <c r="B66" s="22"/>
      <c r="C66" s="22"/>
      <c r="D66" s="13"/>
      <c r="E66" s="28"/>
      <c r="F66" s="13"/>
      <c r="G66" s="13"/>
      <c r="H66" s="13"/>
      <c r="I66" s="13" t="s">
        <v>518</v>
      </c>
      <c r="J66" s="14" t="s">
        <v>519</v>
      </c>
      <c r="K66" s="15">
        <v>4.5202970000000002</v>
      </c>
      <c r="L66" s="15">
        <v>4.5202970000000002</v>
      </c>
      <c r="M66" s="15">
        <f t="shared" si="1"/>
        <v>0</v>
      </c>
      <c r="N66" s="23"/>
      <c r="O66" s="23"/>
      <c r="P66" s="23"/>
      <c r="Q66" s="23"/>
    </row>
    <row r="67" spans="1:17" ht="15" x14ac:dyDescent="0.3">
      <c r="A67" s="23"/>
      <c r="B67" s="22"/>
      <c r="C67" s="22"/>
      <c r="D67" s="13"/>
      <c r="E67" s="28"/>
      <c r="F67" s="13"/>
      <c r="G67" s="13"/>
      <c r="H67" s="13"/>
      <c r="I67" s="13" t="s">
        <v>520</v>
      </c>
      <c r="J67" s="14" t="s">
        <v>521</v>
      </c>
      <c r="K67" s="15">
        <v>31.811571000000001</v>
      </c>
      <c r="L67" s="15">
        <v>31.811571000000001</v>
      </c>
      <c r="M67" s="15">
        <f t="shared" si="1"/>
        <v>0</v>
      </c>
      <c r="N67" s="23"/>
      <c r="O67" s="23"/>
      <c r="P67" s="23"/>
      <c r="Q67" s="23"/>
    </row>
    <row r="68" spans="1:17" ht="15" x14ac:dyDescent="0.3">
      <c r="A68" s="23"/>
      <c r="B68" s="22"/>
      <c r="C68" s="22"/>
      <c r="D68" s="13"/>
      <c r="E68" s="28"/>
      <c r="F68" s="13"/>
      <c r="G68" s="13"/>
      <c r="H68" s="30" t="s">
        <v>476</v>
      </c>
      <c r="I68" s="30"/>
      <c r="J68" s="69"/>
      <c r="K68" s="35">
        <v>295.54462999999998</v>
      </c>
      <c r="L68" s="35">
        <v>295.54462999999998</v>
      </c>
      <c r="M68" s="35">
        <f t="shared" si="1"/>
        <v>0</v>
      </c>
      <c r="N68" s="23"/>
      <c r="O68" s="23"/>
      <c r="P68" s="23"/>
      <c r="Q68" s="23"/>
    </row>
    <row r="69" spans="1:17" ht="15" x14ac:dyDescent="0.3">
      <c r="A69" s="23"/>
      <c r="B69" s="22"/>
      <c r="C69" s="22"/>
      <c r="D69" s="13"/>
      <c r="E69" s="28"/>
      <c r="F69" s="13"/>
      <c r="G69" s="13"/>
      <c r="H69" s="13"/>
      <c r="I69" s="13" t="s">
        <v>477</v>
      </c>
      <c r="J69" s="14" t="s">
        <v>522</v>
      </c>
      <c r="K69" s="15">
        <v>251.15630300000001</v>
      </c>
      <c r="L69" s="15">
        <v>251.15630300000001</v>
      </c>
      <c r="M69" s="1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13"/>
      <c r="I70" s="13" t="s">
        <v>481</v>
      </c>
      <c r="J70" s="14" t="s">
        <v>523</v>
      </c>
      <c r="K70" s="15">
        <v>44.388326999999997</v>
      </c>
      <c r="L70" s="15">
        <v>44.388326999999997</v>
      </c>
      <c r="M70" s="1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9">
        <v>41</v>
      </c>
      <c r="F71" s="30" t="s">
        <v>31</v>
      </c>
      <c r="G71" s="30"/>
      <c r="H71" s="30"/>
      <c r="I71" s="30"/>
      <c r="J71" s="69"/>
      <c r="K71" s="35">
        <v>582.80324099999996</v>
      </c>
      <c r="L71" s="35">
        <v>607.07542899999999</v>
      </c>
      <c r="M71" s="35">
        <f t="shared" si="1"/>
        <v>24.272188000000028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 t="s">
        <v>16</v>
      </c>
      <c r="H72" s="13"/>
      <c r="I72" s="13"/>
      <c r="J72" s="14"/>
      <c r="K72" s="15">
        <v>582.80324099999996</v>
      </c>
      <c r="L72" s="15">
        <v>607.07542899999999</v>
      </c>
      <c r="M72" s="15">
        <f t="shared" si="1"/>
        <v>24.272188000000028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30" t="s">
        <v>17</v>
      </c>
      <c r="I73" s="30"/>
      <c r="J73" s="69"/>
      <c r="K73" s="35">
        <v>497.02083599999997</v>
      </c>
      <c r="L73" s="35">
        <v>516.25924713999996</v>
      </c>
      <c r="M73" s="35">
        <f t="shared" ref="M73:M136" si="2">L73-K73</f>
        <v>19.238411139999982</v>
      </c>
      <c r="N73" s="23"/>
      <c r="O73" s="23"/>
      <c r="P73" s="23"/>
      <c r="Q73" s="23"/>
    </row>
    <row r="74" spans="1:17" ht="30" x14ac:dyDescent="0.3">
      <c r="A74" s="23"/>
      <c r="B74" s="22"/>
      <c r="C74" s="22"/>
      <c r="D74" s="13"/>
      <c r="E74" s="28"/>
      <c r="F74" s="13"/>
      <c r="G74" s="13"/>
      <c r="H74" s="13"/>
      <c r="I74" s="13" t="s">
        <v>524</v>
      </c>
      <c r="J74" s="14" t="s">
        <v>525</v>
      </c>
      <c r="K74" s="15">
        <v>497.02083599999997</v>
      </c>
      <c r="L74" s="15">
        <v>516.25924713999996</v>
      </c>
      <c r="M74" s="15">
        <f t="shared" si="2"/>
        <v>19.238411139999982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476</v>
      </c>
      <c r="I75" s="30"/>
      <c r="J75" s="69"/>
      <c r="K75" s="35">
        <v>85.782404999999997</v>
      </c>
      <c r="L75" s="35">
        <v>90.81618186</v>
      </c>
      <c r="M75" s="35">
        <f t="shared" si="2"/>
        <v>5.0337768600000032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/>
      <c r="H76" s="13"/>
      <c r="I76" s="13" t="s">
        <v>477</v>
      </c>
      <c r="J76" s="14" t="s">
        <v>522</v>
      </c>
      <c r="K76" s="15">
        <v>72.778229999999994</v>
      </c>
      <c r="L76" s="15">
        <v>77.03263742</v>
      </c>
      <c r="M76" s="15">
        <f t="shared" si="2"/>
        <v>4.2544074200000068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13"/>
      <c r="I77" s="13" t="s">
        <v>481</v>
      </c>
      <c r="J77" s="14" t="s">
        <v>526</v>
      </c>
      <c r="K77" s="15">
        <v>13.004175</v>
      </c>
      <c r="L77" s="15">
        <v>13.78354444</v>
      </c>
      <c r="M77" s="15">
        <f t="shared" si="2"/>
        <v>0.77936943999999997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9">
        <v>42</v>
      </c>
      <c r="F78" s="30" t="s">
        <v>32</v>
      </c>
      <c r="G78" s="30"/>
      <c r="H78" s="30"/>
      <c r="I78" s="30"/>
      <c r="J78" s="69"/>
      <c r="K78" s="35">
        <v>697.34097099999997</v>
      </c>
      <c r="L78" s="35">
        <v>697.34097099999997</v>
      </c>
      <c r="M78" s="35">
        <f t="shared" si="2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 t="s">
        <v>16</v>
      </c>
      <c r="H79" s="13"/>
      <c r="I79" s="13"/>
      <c r="J79" s="14"/>
      <c r="K79" s="15">
        <v>697.34097099999997</v>
      </c>
      <c r="L79" s="15">
        <v>697.34097099999997</v>
      </c>
      <c r="M79" s="15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17</v>
      </c>
      <c r="I80" s="30"/>
      <c r="J80" s="69"/>
      <c r="K80" s="35">
        <v>410.51458100000002</v>
      </c>
      <c r="L80" s="35">
        <v>410.51458100000002</v>
      </c>
      <c r="M80" s="35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13" t="s">
        <v>462</v>
      </c>
      <c r="J81" s="14" t="s">
        <v>527</v>
      </c>
      <c r="K81" s="15">
        <v>58.344270000000002</v>
      </c>
      <c r="L81" s="15">
        <v>58.344270000000002</v>
      </c>
      <c r="M81" s="15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13" t="s">
        <v>528</v>
      </c>
      <c r="J82" s="14" t="s">
        <v>529</v>
      </c>
      <c r="K82" s="15">
        <v>78.799342999999993</v>
      </c>
      <c r="L82" s="15">
        <v>78.799342999999993</v>
      </c>
      <c r="M82" s="15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8"/>
      <c r="F83" s="13"/>
      <c r="G83" s="13"/>
      <c r="H83" s="13"/>
      <c r="I83" s="13" t="s">
        <v>530</v>
      </c>
      <c r="J83" s="14" t="s">
        <v>531</v>
      </c>
      <c r="K83" s="15">
        <v>190.34602599999999</v>
      </c>
      <c r="L83" s="15">
        <v>190.34602599999999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532</v>
      </c>
      <c r="J84" s="14" t="s">
        <v>533</v>
      </c>
      <c r="K84" s="15">
        <v>65.433601999999993</v>
      </c>
      <c r="L84" s="15">
        <v>65.433601999999993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13"/>
      <c r="I85" s="13" t="s">
        <v>534</v>
      </c>
      <c r="J85" s="14" t="s">
        <v>535</v>
      </c>
      <c r="K85" s="15">
        <v>17.591339999999999</v>
      </c>
      <c r="L85" s="15">
        <v>17.591339999999999</v>
      </c>
      <c r="M85" s="15">
        <f t="shared" si="2"/>
        <v>0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30" t="s">
        <v>476</v>
      </c>
      <c r="I86" s="30"/>
      <c r="J86" s="69"/>
      <c r="K86" s="35">
        <v>286.82639</v>
      </c>
      <c r="L86" s="35">
        <v>286.82639</v>
      </c>
      <c r="M86" s="3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477</v>
      </c>
      <c r="J87" s="14" t="s">
        <v>522</v>
      </c>
      <c r="K87" s="15">
        <v>252.10619600000001</v>
      </c>
      <c r="L87" s="15">
        <v>252.10619600000001</v>
      </c>
      <c r="M87" s="15">
        <f t="shared" si="2"/>
        <v>0</v>
      </c>
      <c r="N87" s="23"/>
      <c r="O87" s="23"/>
      <c r="P87" s="23"/>
      <c r="Q87" s="23"/>
    </row>
    <row r="88" spans="1:17" ht="15" x14ac:dyDescent="0.3">
      <c r="A88" s="23"/>
      <c r="B88" s="22"/>
      <c r="C88" s="22"/>
      <c r="D88" s="13"/>
      <c r="E88" s="28"/>
      <c r="F88" s="13"/>
      <c r="G88" s="13"/>
      <c r="H88" s="13"/>
      <c r="I88" s="13" t="s">
        <v>481</v>
      </c>
      <c r="J88" s="14" t="s">
        <v>526</v>
      </c>
      <c r="K88" s="15">
        <v>34.720193999999999</v>
      </c>
      <c r="L88" s="15">
        <v>34.720193999999999</v>
      </c>
      <c r="M88" s="1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9">
        <v>43</v>
      </c>
      <c r="F89" s="30" t="s">
        <v>33</v>
      </c>
      <c r="G89" s="30"/>
      <c r="H89" s="30"/>
      <c r="I89" s="30"/>
      <c r="J89" s="69"/>
      <c r="K89" s="35">
        <v>1500</v>
      </c>
      <c r="L89" s="35">
        <v>2129.9149107800004</v>
      </c>
      <c r="M89" s="35">
        <f t="shared" si="2"/>
        <v>629.91491078000035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 t="s">
        <v>16</v>
      </c>
      <c r="H90" s="13"/>
      <c r="I90" s="13"/>
      <c r="J90" s="14"/>
      <c r="K90" s="15">
        <v>1500</v>
      </c>
      <c r="L90" s="15">
        <v>2129.9149107800004</v>
      </c>
      <c r="M90" s="15">
        <f t="shared" si="2"/>
        <v>629.91491078000035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30" t="s">
        <v>17</v>
      </c>
      <c r="I91" s="30"/>
      <c r="J91" s="69"/>
      <c r="K91" s="35">
        <v>1135.697811</v>
      </c>
      <c r="L91" s="35">
        <v>1135.697811</v>
      </c>
      <c r="M91" s="3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536</v>
      </c>
      <c r="J92" s="14" t="s">
        <v>537</v>
      </c>
      <c r="K92" s="15">
        <v>1068.770845</v>
      </c>
      <c r="L92" s="15">
        <v>1068.770845</v>
      </c>
      <c r="M92" s="15">
        <f t="shared" si="2"/>
        <v>0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8"/>
      <c r="F93" s="13"/>
      <c r="G93" s="13"/>
      <c r="H93" s="13"/>
      <c r="I93" s="13" t="s">
        <v>538</v>
      </c>
      <c r="J93" s="14" t="s">
        <v>539</v>
      </c>
      <c r="K93" s="15">
        <v>66.926965999999993</v>
      </c>
      <c r="L93" s="15">
        <v>66.926965999999993</v>
      </c>
      <c r="M93" s="15">
        <f t="shared" si="2"/>
        <v>0</v>
      </c>
      <c r="N93" s="23"/>
      <c r="O93" s="23"/>
      <c r="P93" s="23"/>
      <c r="Q93" s="23"/>
    </row>
    <row r="94" spans="1:17" ht="15" x14ac:dyDescent="0.3">
      <c r="A94" s="23"/>
      <c r="B94" s="22"/>
      <c r="C94" s="22"/>
      <c r="D94" s="13"/>
      <c r="E94" s="28"/>
      <c r="F94" s="13"/>
      <c r="G94" s="13"/>
      <c r="H94" s="30" t="s">
        <v>476</v>
      </c>
      <c r="I94" s="30"/>
      <c r="J94" s="69"/>
      <c r="K94" s="35">
        <v>364.302189</v>
      </c>
      <c r="L94" s="35">
        <v>994.21709978000013</v>
      </c>
      <c r="M94" s="35">
        <f t="shared" si="2"/>
        <v>629.91491078000013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477</v>
      </c>
      <c r="J95" s="14" t="s">
        <v>522</v>
      </c>
      <c r="K95" s="15">
        <v>324.80718200000001</v>
      </c>
      <c r="L95" s="15">
        <v>954.72209278000014</v>
      </c>
      <c r="M95" s="15">
        <f t="shared" si="2"/>
        <v>629.91491078000013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13"/>
      <c r="I96" s="13" t="s">
        <v>481</v>
      </c>
      <c r="J96" s="14" t="s">
        <v>526</v>
      </c>
      <c r="K96" s="15">
        <v>39.495007000000001</v>
      </c>
      <c r="L96" s="15">
        <v>39.495007000000001</v>
      </c>
      <c r="M96" s="15">
        <f t="shared" si="2"/>
        <v>0</v>
      </c>
      <c r="N96" s="23"/>
      <c r="O96" s="23"/>
      <c r="P96" s="23"/>
      <c r="Q96" s="23"/>
    </row>
    <row r="97" spans="1:17" ht="30" customHeight="1" x14ac:dyDescent="0.3">
      <c r="A97" s="23"/>
      <c r="B97" s="22"/>
      <c r="C97" s="22"/>
      <c r="D97" s="13"/>
      <c r="E97" s="29">
        <v>44</v>
      </c>
      <c r="F97" s="77" t="s">
        <v>34</v>
      </c>
      <c r="G97" s="77"/>
      <c r="H97" s="77"/>
      <c r="I97" s="77"/>
      <c r="J97" s="77"/>
      <c r="K97" s="35">
        <v>900.15169200000003</v>
      </c>
      <c r="L97" s="35">
        <v>900.15169200000003</v>
      </c>
      <c r="M97" s="3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 t="s">
        <v>16</v>
      </c>
      <c r="H98" s="13"/>
      <c r="I98" s="13"/>
      <c r="J98" s="14"/>
      <c r="K98" s="15">
        <v>900.15169200000003</v>
      </c>
      <c r="L98" s="15">
        <v>900.15169200000003</v>
      </c>
      <c r="M98" s="1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8"/>
      <c r="F99" s="13"/>
      <c r="G99" s="13"/>
      <c r="H99" s="30" t="s">
        <v>17</v>
      </c>
      <c r="I99" s="30"/>
      <c r="J99" s="69"/>
      <c r="K99" s="35">
        <v>789.54380000000003</v>
      </c>
      <c r="L99" s="35">
        <v>789.54380000000003</v>
      </c>
      <c r="M99" s="35">
        <f t="shared" si="2"/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8"/>
      <c r="F100" s="13"/>
      <c r="G100" s="13"/>
      <c r="H100" s="13"/>
      <c r="I100" s="13" t="s">
        <v>483</v>
      </c>
      <c r="J100" s="14" t="s">
        <v>540</v>
      </c>
      <c r="K100" s="15">
        <v>370.95998900000001</v>
      </c>
      <c r="L100" s="15">
        <v>370.95998900000001</v>
      </c>
      <c r="M100" s="15">
        <f t="shared" si="2"/>
        <v>0</v>
      </c>
      <c r="N100" s="23"/>
      <c r="O100" s="23"/>
      <c r="P100" s="23"/>
      <c r="Q100" s="23"/>
    </row>
    <row r="101" spans="1:17" ht="30" x14ac:dyDescent="0.3">
      <c r="A101" s="23"/>
      <c r="B101" s="22"/>
      <c r="C101" s="22"/>
      <c r="D101" s="13"/>
      <c r="E101" s="28"/>
      <c r="F101" s="13"/>
      <c r="G101" s="13"/>
      <c r="H101" s="13"/>
      <c r="I101" s="13" t="s">
        <v>485</v>
      </c>
      <c r="J101" s="14" t="s">
        <v>541</v>
      </c>
      <c r="K101" s="15">
        <v>150.33202299999999</v>
      </c>
      <c r="L101" s="15">
        <v>150.33202299999999</v>
      </c>
      <c r="M101" s="15">
        <f t="shared" si="2"/>
        <v>0</v>
      </c>
      <c r="N101" s="23"/>
      <c r="O101" s="23"/>
      <c r="P101" s="23"/>
      <c r="Q101" s="23"/>
    </row>
    <row r="102" spans="1:17" ht="30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486</v>
      </c>
      <c r="J102" s="14" t="s">
        <v>542</v>
      </c>
      <c r="K102" s="15">
        <v>136.50674699999999</v>
      </c>
      <c r="L102" s="15">
        <v>136.50674699999999</v>
      </c>
      <c r="M102" s="15">
        <f t="shared" si="2"/>
        <v>0</v>
      </c>
      <c r="N102" s="23"/>
      <c r="O102" s="23"/>
      <c r="P102" s="23"/>
      <c r="Q102" s="23"/>
    </row>
    <row r="103" spans="1:17" ht="30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543</v>
      </c>
      <c r="J103" s="14" t="s">
        <v>544</v>
      </c>
      <c r="K103" s="15">
        <v>61.745041000000001</v>
      </c>
      <c r="L103" s="15">
        <v>61.745041000000001</v>
      </c>
      <c r="M103" s="15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545</v>
      </c>
      <c r="J104" s="14" t="s">
        <v>546</v>
      </c>
      <c r="K104" s="15">
        <v>70</v>
      </c>
      <c r="L104" s="15">
        <v>70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30" t="s">
        <v>476</v>
      </c>
      <c r="I105" s="30"/>
      <c r="J105" s="69"/>
      <c r="K105" s="35">
        <v>110.60789200000001</v>
      </c>
      <c r="L105" s="35">
        <v>110.60789200000001</v>
      </c>
      <c r="M105" s="3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477</v>
      </c>
      <c r="J106" s="14" t="s">
        <v>522</v>
      </c>
      <c r="K106" s="15">
        <v>91.320306000000002</v>
      </c>
      <c r="L106" s="15">
        <v>91.320306000000002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481</v>
      </c>
      <c r="J107" s="14" t="s">
        <v>526</v>
      </c>
      <c r="K107" s="15">
        <v>19.287586000000001</v>
      </c>
      <c r="L107" s="15">
        <v>19.287586000000001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24" t="s">
        <v>35</v>
      </c>
      <c r="E108" s="25"/>
      <c r="F108" s="24"/>
      <c r="G108" s="24"/>
      <c r="H108" s="24"/>
      <c r="I108" s="24"/>
      <c r="J108" s="26"/>
      <c r="K108" s="27">
        <v>12129.702814</v>
      </c>
      <c r="L108" s="27">
        <v>11498.682876000001</v>
      </c>
      <c r="M108" s="27">
        <f t="shared" si="2"/>
        <v>-631.01993799999946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9">
        <v>40</v>
      </c>
      <c r="F109" s="30" t="s">
        <v>36</v>
      </c>
      <c r="G109" s="30"/>
      <c r="H109" s="30"/>
      <c r="I109" s="30"/>
      <c r="J109" s="69"/>
      <c r="K109" s="35">
        <v>12129.702814</v>
      </c>
      <c r="L109" s="35">
        <v>11498.682876000001</v>
      </c>
      <c r="M109" s="35">
        <f t="shared" si="2"/>
        <v>-631.01993799999946</v>
      </c>
      <c r="N109" s="23"/>
      <c r="O109" s="23"/>
      <c r="P109" s="23"/>
      <c r="Q109" s="23"/>
    </row>
    <row r="110" spans="1:17" ht="15" x14ac:dyDescent="0.3">
      <c r="A110" s="23"/>
      <c r="B110" s="22"/>
      <c r="C110" s="22"/>
      <c r="D110" s="13"/>
      <c r="E110" s="28"/>
      <c r="F110" s="13"/>
      <c r="G110" s="13" t="s">
        <v>16</v>
      </c>
      <c r="H110" s="13"/>
      <c r="I110" s="13"/>
      <c r="J110" s="14"/>
      <c r="K110" s="15">
        <v>12129.702814</v>
      </c>
      <c r="L110" s="15">
        <v>11498.682876000001</v>
      </c>
      <c r="M110" s="15">
        <f t="shared" si="2"/>
        <v>-631.01993799999946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30" t="s">
        <v>17</v>
      </c>
      <c r="I111" s="30"/>
      <c r="J111" s="69"/>
      <c r="K111" s="35">
        <v>11513.521986</v>
      </c>
      <c r="L111" s="35">
        <v>10888.355877</v>
      </c>
      <c r="M111" s="35">
        <f t="shared" si="2"/>
        <v>-625.16610899999978</v>
      </c>
      <c r="N111" s="23"/>
      <c r="O111" s="23"/>
      <c r="P111" s="23"/>
      <c r="Q111" s="23"/>
    </row>
    <row r="112" spans="1:17" ht="30" x14ac:dyDescent="0.3">
      <c r="A112" s="23"/>
      <c r="B112" s="22"/>
      <c r="C112" s="22"/>
      <c r="D112" s="13"/>
      <c r="E112" s="28"/>
      <c r="F112" s="13"/>
      <c r="G112" s="13"/>
      <c r="H112" s="13"/>
      <c r="I112" s="13" t="s">
        <v>462</v>
      </c>
      <c r="J112" s="14" t="s">
        <v>547</v>
      </c>
      <c r="K112" s="15">
        <v>240.81884700000001</v>
      </c>
      <c r="L112" s="15">
        <v>238.82149999999999</v>
      </c>
      <c r="M112" s="15">
        <f t="shared" si="2"/>
        <v>-1.9973470000000191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548</v>
      </c>
      <c r="J113" s="14" t="s">
        <v>549</v>
      </c>
      <c r="K113" s="15">
        <v>6302.403139</v>
      </c>
      <c r="L113" s="15">
        <v>6144.2343769999998</v>
      </c>
      <c r="M113" s="15">
        <f t="shared" si="2"/>
        <v>-158.16876200000024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528</v>
      </c>
      <c r="J114" s="14" t="s">
        <v>550</v>
      </c>
      <c r="K114" s="15">
        <v>282.89999999999998</v>
      </c>
      <c r="L114" s="15">
        <v>282.89999999999998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13" t="s">
        <v>530</v>
      </c>
      <c r="J115" s="14" t="s">
        <v>551</v>
      </c>
      <c r="K115" s="15">
        <v>2833.1</v>
      </c>
      <c r="L115" s="15">
        <v>2368.1</v>
      </c>
      <c r="M115" s="15">
        <f t="shared" si="2"/>
        <v>-465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8"/>
      <c r="F116" s="13"/>
      <c r="G116" s="13"/>
      <c r="H116" s="13"/>
      <c r="I116" s="13" t="s">
        <v>532</v>
      </c>
      <c r="J116" s="14" t="s">
        <v>552</v>
      </c>
      <c r="K116" s="15">
        <v>1854.3</v>
      </c>
      <c r="L116" s="15">
        <v>1854.3</v>
      </c>
      <c r="M116" s="1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30" t="s">
        <v>476</v>
      </c>
      <c r="I117" s="30"/>
      <c r="J117" s="69"/>
      <c r="K117" s="35">
        <v>616.18082800000002</v>
      </c>
      <c r="L117" s="35">
        <v>610.326999</v>
      </c>
      <c r="M117" s="35">
        <f t="shared" si="2"/>
        <v>-5.8538290000000188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13"/>
      <c r="I118" s="13" t="s">
        <v>477</v>
      </c>
      <c r="J118" s="14" t="s">
        <v>522</v>
      </c>
      <c r="K118" s="15">
        <v>551.83808899999997</v>
      </c>
      <c r="L118" s="15">
        <v>546.79659800000002</v>
      </c>
      <c r="M118" s="15">
        <f t="shared" si="2"/>
        <v>-5.0414909999999509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13"/>
      <c r="I119" s="13" t="s">
        <v>481</v>
      </c>
      <c r="J119" s="14" t="s">
        <v>526</v>
      </c>
      <c r="K119" s="15">
        <v>64.342738999999995</v>
      </c>
      <c r="L119" s="15">
        <v>63.530400999999998</v>
      </c>
      <c r="M119" s="15">
        <f t="shared" si="2"/>
        <v>-0.8123379999999969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24" t="s">
        <v>37</v>
      </c>
      <c r="E120" s="25"/>
      <c r="F120" s="24"/>
      <c r="G120" s="24"/>
      <c r="H120" s="24"/>
      <c r="I120" s="24"/>
      <c r="J120" s="26"/>
      <c r="K120" s="27">
        <v>2695.8534669999999</v>
      </c>
      <c r="L120" s="27">
        <v>2695.8534669999999</v>
      </c>
      <c r="M120" s="27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9">
        <v>32</v>
      </c>
      <c r="F121" s="30" t="s">
        <v>38</v>
      </c>
      <c r="G121" s="30"/>
      <c r="H121" s="30"/>
      <c r="I121" s="30"/>
      <c r="J121" s="69"/>
      <c r="K121" s="35">
        <v>2695.8534669999999</v>
      </c>
      <c r="L121" s="35">
        <v>2695.8534669999999</v>
      </c>
      <c r="M121" s="3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 t="s">
        <v>16</v>
      </c>
      <c r="H122" s="13"/>
      <c r="I122" s="13"/>
      <c r="J122" s="14"/>
      <c r="K122" s="15">
        <v>2695.8534669999999</v>
      </c>
      <c r="L122" s="15">
        <v>2695.8534669999999</v>
      </c>
      <c r="M122" s="1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30" t="s">
        <v>17</v>
      </c>
      <c r="I123" s="30"/>
      <c r="J123" s="69"/>
      <c r="K123" s="35">
        <v>2610.4147459999999</v>
      </c>
      <c r="L123" s="35">
        <v>2610.4147459999999</v>
      </c>
      <c r="M123" s="3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483</v>
      </c>
      <c r="J124" s="14" t="s">
        <v>553</v>
      </c>
      <c r="K124" s="15">
        <v>2566.0147459999998</v>
      </c>
      <c r="L124" s="15">
        <v>2566.0147459999998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13"/>
      <c r="I125" s="13" t="s">
        <v>545</v>
      </c>
      <c r="J125" s="14" t="s">
        <v>546</v>
      </c>
      <c r="K125" s="15">
        <v>44.4</v>
      </c>
      <c r="L125" s="15">
        <v>44.4</v>
      </c>
      <c r="M125" s="15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8"/>
      <c r="F126" s="13"/>
      <c r="G126" s="13"/>
      <c r="H126" s="30" t="s">
        <v>476</v>
      </c>
      <c r="I126" s="30"/>
      <c r="J126" s="69"/>
      <c r="K126" s="35">
        <v>85.438721000000001</v>
      </c>
      <c r="L126" s="35">
        <v>85.438721000000001</v>
      </c>
      <c r="M126" s="3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13" t="s">
        <v>477</v>
      </c>
      <c r="J127" s="14" t="s">
        <v>522</v>
      </c>
      <c r="K127" s="15">
        <v>85.438721000000001</v>
      </c>
      <c r="L127" s="15">
        <v>85.438721000000001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24" t="s">
        <v>39</v>
      </c>
      <c r="E128" s="25"/>
      <c r="F128" s="24"/>
      <c r="G128" s="24"/>
      <c r="H128" s="24"/>
      <c r="I128" s="24"/>
      <c r="J128" s="26"/>
      <c r="K128" s="27">
        <v>1136594.4139479999</v>
      </c>
      <c r="L128" s="27">
        <v>1322329.5657816306</v>
      </c>
      <c r="M128" s="27">
        <f t="shared" si="2"/>
        <v>185735.15183363063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9">
        <v>2</v>
      </c>
      <c r="F129" s="30" t="s">
        <v>40</v>
      </c>
      <c r="G129" s="30"/>
      <c r="H129" s="30"/>
      <c r="I129" s="30"/>
      <c r="J129" s="69"/>
      <c r="K129" s="35">
        <v>1569.84455</v>
      </c>
      <c r="L129" s="35">
        <v>751.52099015999909</v>
      </c>
      <c r="M129" s="35">
        <f t="shared" si="2"/>
        <v>-818.32355984000094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 t="s">
        <v>16</v>
      </c>
      <c r="H130" s="13"/>
      <c r="I130" s="13"/>
      <c r="J130" s="14"/>
      <c r="K130" s="15">
        <v>1569.84455</v>
      </c>
      <c r="L130" s="15">
        <v>751.52099015999909</v>
      </c>
      <c r="M130" s="15">
        <f t="shared" si="2"/>
        <v>-818.32355984000094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30" t="s">
        <v>17</v>
      </c>
      <c r="I131" s="30"/>
      <c r="J131" s="69"/>
      <c r="K131" s="35">
        <v>1505.984608</v>
      </c>
      <c r="L131" s="35">
        <v>699.86844505999909</v>
      </c>
      <c r="M131" s="35">
        <f t="shared" si="2"/>
        <v>-806.11616294000089</v>
      </c>
      <c r="N131" s="23"/>
      <c r="O131" s="23"/>
      <c r="P131" s="23"/>
      <c r="Q131" s="23"/>
    </row>
    <row r="132" spans="1:17" ht="30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462</v>
      </c>
      <c r="J132" s="14" t="s">
        <v>554</v>
      </c>
      <c r="K132" s="15">
        <v>14.060214</v>
      </c>
      <c r="L132" s="15">
        <v>10.323957990000004</v>
      </c>
      <c r="M132" s="15">
        <f t="shared" si="2"/>
        <v>-3.7362560099999964</v>
      </c>
      <c r="N132" s="23"/>
      <c r="O132" s="23"/>
      <c r="P132" s="23"/>
      <c r="Q132" s="23"/>
    </row>
    <row r="133" spans="1:17" ht="30" x14ac:dyDescent="0.3">
      <c r="A133" s="23"/>
      <c r="B133" s="22"/>
      <c r="C133" s="22"/>
      <c r="D133" s="13"/>
      <c r="E133" s="28"/>
      <c r="F133" s="13"/>
      <c r="G133" s="13"/>
      <c r="H133" s="13"/>
      <c r="I133" s="13" t="s">
        <v>548</v>
      </c>
      <c r="J133" s="14" t="s">
        <v>555</v>
      </c>
      <c r="K133" s="15">
        <v>835.10170000000005</v>
      </c>
      <c r="L133" s="15">
        <v>609.86228369999913</v>
      </c>
      <c r="M133" s="15">
        <f t="shared" si="2"/>
        <v>-225.23941630000093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8"/>
      <c r="F134" s="13"/>
      <c r="G134" s="13"/>
      <c r="H134" s="13"/>
      <c r="I134" s="13" t="s">
        <v>528</v>
      </c>
      <c r="J134" s="14" t="s">
        <v>556</v>
      </c>
      <c r="K134" s="15">
        <v>45.929811000000001</v>
      </c>
      <c r="L134" s="15">
        <v>19.46582716</v>
      </c>
      <c r="M134" s="15">
        <f t="shared" si="2"/>
        <v>-26.463983840000001</v>
      </c>
      <c r="N134" s="23"/>
      <c r="O134" s="23"/>
      <c r="P134" s="23"/>
      <c r="Q134" s="23"/>
    </row>
    <row r="135" spans="1:17" ht="30" x14ac:dyDescent="0.3">
      <c r="A135" s="23"/>
      <c r="B135" s="22"/>
      <c r="C135" s="22"/>
      <c r="D135" s="13"/>
      <c r="E135" s="28"/>
      <c r="F135" s="13"/>
      <c r="G135" s="13"/>
      <c r="H135" s="13"/>
      <c r="I135" s="13" t="s">
        <v>530</v>
      </c>
      <c r="J135" s="14" t="s">
        <v>557</v>
      </c>
      <c r="K135" s="15">
        <v>610.89288299999998</v>
      </c>
      <c r="L135" s="15">
        <v>60.21637621</v>
      </c>
      <c r="M135" s="15">
        <f t="shared" si="2"/>
        <v>-550.67650678999996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30" t="s">
        <v>476</v>
      </c>
      <c r="I136" s="30"/>
      <c r="J136" s="69"/>
      <c r="K136" s="35">
        <v>63.859941999999997</v>
      </c>
      <c r="L136" s="35">
        <v>51.652545100000012</v>
      </c>
      <c r="M136" s="35">
        <f t="shared" si="2"/>
        <v>-12.207396899999985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13"/>
      <c r="I137" s="13" t="s">
        <v>477</v>
      </c>
      <c r="J137" s="14" t="s">
        <v>522</v>
      </c>
      <c r="K137" s="15">
        <v>50.528258000000001</v>
      </c>
      <c r="L137" s="15">
        <v>47.412383710000007</v>
      </c>
      <c r="M137" s="15">
        <f t="shared" ref="M137:M200" si="3">L137-K137</f>
        <v>-3.1158742899999936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481</v>
      </c>
      <c r="J138" s="14" t="s">
        <v>526</v>
      </c>
      <c r="K138" s="15">
        <v>13.331683999999999</v>
      </c>
      <c r="L138" s="15">
        <v>4.2401613900000008</v>
      </c>
      <c r="M138" s="15">
        <f t="shared" si="3"/>
        <v>-9.0915226099999984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9">
        <v>4</v>
      </c>
      <c r="F139" s="30" t="s">
        <v>41</v>
      </c>
      <c r="G139" s="30"/>
      <c r="H139" s="30"/>
      <c r="I139" s="30"/>
      <c r="J139" s="69"/>
      <c r="K139" s="35">
        <v>60783.083251999997</v>
      </c>
      <c r="L139" s="35">
        <v>45814.061576039996</v>
      </c>
      <c r="M139" s="35">
        <f t="shared" si="3"/>
        <v>-14969.021675960001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 t="s">
        <v>16</v>
      </c>
      <c r="H140" s="13"/>
      <c r="I140" s="13"/>
      <c r="J140" s="14"/>
      <c r="K140" s="15">
        <v>60783.083251999997</v>
      </c>
      <c r="L140" s="15">
        <v>45814.061576039996</v>
      </c>
      <c r="M140" s="15">
        <f t="shared" si="3"/>
        <v>-14969.021675960001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30" t="s">
        <v>558</v>
      </c>
      <c r="I141" s="30"/>
      <c r="J141" s="69"/>
      <c r="K141" s="35">
        <v>4216.7006099999999</v>
      </c>
      <c r="L141" s="35">
        <v>3159.5667735499997</v>
      </c>
      <c r="M141" s="35">
        <f t="shared" si="3"/>
        <v>-1057.1338364500002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2309</v>
      </c>
      <c r="J142" s="14" t="s">
        <v>2310</v>
      </c>
      <c r="K142" s="15">
        <v>4009.1240979999998</v>
      </c>
      <c r="L142" s="15">
        <v>2910.6851213300001</v>
      </c>
      <c r="M142" s="15">
        <f t="shared" si="3"/>
        <v>-1098.4389766699996</v>
      </c>
      <c r="N142" s="23"/>
      <c r="O142" s="23"/>
      <c r="P142" s="23"/>
      <c r="Q142" s="23"/>
    </row>
    <row r="143" spans="1:17" ht="30" x14ac:dyDescent="0.3">
      <c r="A143" s="23"/>
      <c r="B143" s="22"/>
      <c r="C143" s="22"/>
      <c r="D143" s="13"/>
      <c r="E143" s="28"/>
      <c r="F143" s="13"/>
      <c r="G143" s="13"/>
      <c r="H143" s="13"/>
      <c r="I143" s="13" t="s">
        <v>838</v>
      </c>
      <c r="J143" s="14" t="s">
        <v>2266</v>
      </c>
      <c r="K143" s="15">
        <v>207.57651200000001</v>
      </c>
      <c r="L143" s="15">
        <v>248.88165222000001</v>
      </c>
      <c r="M143" s="15">
        <f t="shared" si="3"/>
        <v>41.305140219999998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/>
      <c r="H144" s="30" t="s">
        <v>17</v>
      </c>
      <c r="I144" s="30"/>
      <c r="J144" s="69"/>
      <c r="K144" s="35">
        <v>54624.701698999997</v>
      </c>
      <c r="L144" s="35">
        <v>40362.598236949998</v>
      </c>
      <c r="M144" s="35">
        <f t="shared" si="3"/>
        <v>-14262.10346205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13"/>
      <c r="I145" s="13" t="s">
        <v>483</v>
      </c>
      <c r="J145" s="14" t="s">
        <v>559</v>
      </c>
      <c r="K145" s="15">
        <v>2490.6937910000001</v>
      </c>
      <c r="L145" s="15">
        <v>1703.8089833500005</v>
      </c>
      <c r="M145" s="15">
        <f t="shared" si="3"/>
        <v>-786.88480764999963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543</v>
      </c>
      <c r="J146" s="14" t="s">
        <v>561</v>
      </c>
      <c r="K146" s="15">
        <v>50.073853</v>
      </c>
      <c r="L146" s="15">
        <v>127.49848717000002</v>
      </c>
      <c r="M146" s="15">
        <f t="shared" si="3"/>
        <v>77.424634170000019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488</v>
      </c>
      <c r="J147" s="14" t="s">
        <v>562</v>
      </c>
      <c r="K147" s="15">
        <v>20.843364000000001</v>
      </c>
      <c r="L147" s="15">
        <v>18.869625759999998</v>
      </c>
      <c r="M147" s="15">
        <f t="shared" si="3"/>
        <v>-1.973738240000003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13" t="s">
        <v>492</v>
      </c>
      <c r="J148" s="14" t="s">
        <v>563</v>
      </c>
      <c r="K148" s="15">
        <v>1415.4837809999999</v>
      </c>
      <c r="L148" s="15">
        <v>5875.1115474800026</v>
      </c>
      <c r="M148" s="15">
        <f t="shared" si="3"/>
        <v>4459.6277664800027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564</v>
      </c>
      <c r="J149" s="14" t="s">
        <v>565</v>
      </c>
      <c r="K149" s="15">
        <v>296.56488999999999</v>
      </c>
      <c r="L149" s="15">
        <v>351.59291615999996</v>
      </c>
      <c r="M149" s="15">
        <f t="shared" si="3"/>
        <v>55.028026159999968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495</v>
      </c>
      <c r="J150" s="14" t="s">
        <v>566</v>
      </c>
      <c r="K150" s="15">
        <v>408.75035800000001</v>
      </c>
      <c r="L150" s="15">
        <v>306.65560125999997</v>
      </c>
      <c r="M150" s="15">
        <f t="shared" si="3"/>
        <v>-102.09475674000004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501</v>
      </c>
      <c r="J151" s="14" t="s">
        <v>567</v>
      </c>
      <c r="K151" s="15">
        <v>260.48314299999998</v>
      </c>
      <c r="L151" s="15">
        <v>226.73087899000004</v>
      </c>
      <c r="M151" s="15">
        <f t="shared" si="3"/>
        <v>-33.752264009999948</v>
      </c>
      <c r="N151" s="23"/>
      <c r="O151" s="23"/>
      <c r="P151" s="23"/>
      <c r="Q151" s="23"/>
    </row>
    <row r="152" spans="1:17" ht="30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568</v>
      </c>
      <c r="J152" s="14" t="s">
        <v>569</v>
      </c>
      <c r="K152" s="15">
        <v>1534.891897</v>
      </c>
      <c r="L152" s="15">
        <v>1052.95579748</v>
      </c>
      <c r="M152" s="15">
        <f t="shared" si="3"/>
        <v>-481.93609951999997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570</v>
      </c>
      <c r="J153" s="14" t="s">
        <v>571</v>
      </c>
      <c r="K153" s="15">
        <v>26233.830213000001</v>
      </c>
      <c r="L153" s="15">
        <v>14931.809568279999</v>
      </c>
      <c r="M153" s="15">
        <f t="shared" si="3"/>
        <v>-11302.020644720002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572</v>
      </c>
      <c r="J154" s="14" t="s">
        <v>573</v>
      </c>
      <c r="K154" s="15">
        <v>16641.685385000001</v>
      </c>
      <c r="L154" s="15">
        <v>12169.896368199999</v>
      </c>
      <c r="M154" s="15">
        <f t="shared" si="3"/>
        <v>-4471.7890168000013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574</v>
      </c>
      <c r="J155" s="14" t="s">
        <v>575</v>
      </c>
      <c r="K155" s="15">
        <v>59.447851</v>
      </c>
      <c r="L155" s="15">
        <v>29.421835840000004</v>
      </c>
      <c r="M155" s="15">
        <f t="shared" si="3"/>
        <v>-30.026015159999996</v>
      </c>
      <c r="N155" s="23"/>
      <c r="O155" s="23"/>
      <c r="P155" s="23"/>
      <c r="Q155" s="23"/>
    </row>
    <row r="156" spans="1:17" ht="15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462</v>
      </c>
      <c r="J156" s="14" t="s">
        <v>576</v>
      </c>
      <c r="K156" s="15">
        <v>573.43730300000004</v>
      </c>
      <c r="L156" s="15">
        <v>511.69476466999976</v>
      </c>
      <c r="M156" s="15">
        <f t="shared" si="3"/>
        <v>-61.742538330000286</v>
      </c>
      <c r="N156" s="23"/>
      <c r="O156" s="23"/>
      <c r="P156" s="23"/>
      <c r="Q156" s="23"/>
    </row>
    <row r="157" spans="1:17" ht="4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532</v>
      </c>
      <c r="J157" s="14" t="s">
        <v>2406</v>
      </c>
      <c r="K157" s="15">
        <v>2088.7694799999999</v>
      </c>
      <c r="L157" s="15">
        <v>1335.2085123999996</v>
      </c>
      <c r="M157" s="15">
        <f t="shared" si="3"/>
        <v>-753.56096760000037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534</v>
      </c>
      <c r="J158" s="14" t="s">
        <v>577</v>
      </c>
      <c r="K158" s="15">
        <v>62.262754000000001</v>
      </c>
      <c r="L158" s="15">
        <v>54.218033990000009</v>
      </c>
      <c r="M158" s="15">
        <f t="shared" si="3"/>
        <v>-8.0447200099999918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578</v>
      </c>
      <c r="J159" s="14" t="s">
        <v>579</v>
      </c>
      <c r="K159" s="15">
        <v>121.038017</v>
      </c>
      <c r="L159" s="15">
        <v>97.286511130000022</v>
      </c>
      <c r="M159" s="15">
        <f t="shared" si="3"/>
        <v>-23.751505869999974</v>
      </c>
      <c r="N159" s="23"/>
      <c r="O159" s="23"/>
      <c r="P159" s="23"/>
      <c r="Q159" s="23"/>
    </row>
    <row r="160" spans="1:17" ht="30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580</v>
      </c>
      <c r="J160" s="14" t="s">
        <v>581</v>
      </c>
      <c r="K160" s="15">
        <v>314.911473</v>
      </c>
      <c r="L160" s="15">
        <v>164.09167996999997</v>
      </c>
      <c r="M160" s="15">
        <f t="shared" si="3"/>
        <v>-150.81979303000003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582</v>
      </c>
      <c r="J161" s="14" t="s">
        <v>583</v>
      </c>
      <c r="K161" s="15">
        <v>89.231911999999994</v>
      </c>
      <c r="L161" s="15">
        <v>73.792685719999994</v>
      </c>
      <c r="M161" s="15">
        <f t="shared" si="3"/>
        <v>-15.43922628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584</v>
      </c>
      <c r="J162" s="14" t="s">
        <v>585</v>
      </c>
      <c r="K162" s="15">
        <v>22.448604</v>
      </c>
      <c r="L162" s="15">
        <v>20.967358139999998</v>
      </c>
      <c r="M162" s="15">
        <f t="shared" si="3"/>
        <v>-1.4812458600000014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586</v>
      </c>
      <c r="J163" s="14" t="s">
        <v>587</v>
      </c>
      <c r="K163" s="15">
        <v>413.067926</v>
      </c>
      <c r="L163" s="15">
        <v>217.49570094000012</v>
      </c>
      <c r="M163" s="15">
        <f t="shared" si="3"/>
        <v>-195.57222505999988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13" t="s">
        <v>588</v>
      </c>
      <c r="J164" s="14" t="s">
        <v>589</v>
      </c>
      <c r="K164" s="15">
        <v>335.67960099999999</v>
      </c>
      <c r="L164" s="15">
        <v>577.15829214000007</v>
      </c>
      <c r="M164" s="15">
        <f t="shared" si="3"/>
        <v>241.47869114000008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590</v>
      </c>
      <c r="J165" s="14" t="s">
        <v>2267</v>
      </c>
      <c r="K165" s="15">
        <v>184.77238500000001</v>
      </c>
      <c r="L165" s="15">
        <v>114.27031165999998</v>
      </c>
      <c r="M165" s="15">
        <f t="shared" si="3"/>
        <v>-70.502073340000038</v>
      </c>
      <c r="N165" s="23"/>
      <c r="O165" s="23"/>
      <c r="P165" s="23"/>
      <c r="Q165" s="23"/>
    </row>
    <row r="166" spans="1:17" ht="30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591</v>
      </c>
      <c r="J166" s="14" t="s">
        <v>592</v>
      </c>
      <c r="K166" s="15">
        <v>158.57571899999999</v>
      </c>
      <c r="L166" s="15">
        <v>141.72253460999997</v>
      </c>
      <c r="M166" s="15">
        <f t="shared" si="3"/>
        <v>-16.853184390000024</v>
      </c>
      <c r="N166" s="23"/>
      <c r="O166" s="23"/>
      <c r="P166" s="23"/>
      <c r="Q166" s="23"/>
    </row>
    <row r="167" spans="1:17" ht="30" x14ac:dyDescent="0.3">
      <c r="A167" s="23"/>
      <c r="B167" s="22"/>
      <c r="C167" s="22"/>
      <c r="D167" s="13"/>
      <c r="E167" s="28"/>
      <c r="F167" s="13"/>
      <c r="G167" s="13"/>
      <c r="H167" s="13"/>
      <c r="I167" s="13" t="s">
        <v>593</v>
      </c>
      <c r="J167" s="14" t="s">
        <v>594</v>
      </c>
      <c r="K167" s="15">
        <v>52.428787999999997</v>
      </c>
      <c r="L167" s="15">
        <v>36.256977460000002</v>
      </c>
      <c r="M167" s="15">
        <f t="shared" si="3"/>
        <v>-16.171810539999996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13" t="s">
        <v>1253</v>
      </c>
      <c r="J168" s="14" t="s">
        <v>1254</v>
      </c>
      <c r="K168" s="15">
        <v>193.21547200000001</v>
      </c>
      <c r="L168" s="15">
        <v>35.665209410000003</v>
      </c>
      <c r="M168" s="15">
        <f t="shared" si="3"/>
        <v>-157.55026258999999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13"/>
      <c r="I169" s="13" t="s">
        <v>21</v>
      </c>
      <c r="J169" s="14" t="s">
        <v>2311</v>
      </c>
      <c r="K169" s="15">
        <v>250</v>
      </c>
      <c r="L169" s="15">
        <v>0</v>
      </c>
      <c r="M169" s="15">
        <f t="shared" si="3"/>
        <v>-250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595</v>
      </c>
      <c r="J170" s="14" t="s">
        <v>596</v>
      </c>
      <c r="K170" s="15">
        <v>352.11373900000001</v>
      </c>
      <c r="L170" s="15">
        <v>188.41805474</v>
      </c>
      <c r="M170" s="15">
        <f t="shared" si="3"/>
        <v>-163.69568426000001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30" t="s">
        <v>476</v>
      </c>
      <c r="I171" s="30"/>
      <c r="J171" s="69"/>
      <c r="K171" s="35">
        <v>1748.513643</v>
      </c>
      <c r="L171" s="35">
        <v>2204.9570179399984</v>
      </c>
      <c r="M171" s="35">
        <f t="shared" si="3"/>
        <v>456.44337493999842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477</v>
      </c>
      <c r="J172" s="14" t="s">
        <v>522</v>
      </c>
      <c r="K172" s="15">
        <v>1607.0426339999999</v>
      </c>
      <c r="L172" s="15">
        <v>2139.2208696999983</v>
      </c>
      <c r="M172" s="15">
        <f t="shared" si="3"/>
        <v>532.17823569999837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481</v>
      </c>
      <c r="J173" s="14" t="s">
        <v>526</v>
      </c>
      <c r="K173" s="15">
        <v>141.47100900000001</v>
      </c>
      <c r="L173" s="15">
        <v>65.736148240000006</v>
      </c>
      <c r="M173" s="15">
        <f t="shared" si="3"/>
        <v>-75.734860760000004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/>
      <c r="H174" s="30" t="s">
        <v>597</v>
      </c>
      <c r="I174" s="30"/>
      <c r="J174" s="69"/>
      <c r="K174" s="35">
        <v>193.16730000000001</v>
      </c>
      <c r="L174" s="35">
        <v>86.939547599999983</v>
      </c>
      <c r="M174" s="35">
        <f t="shared" si="3"/>
        <v>-106.22775240000003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598</v>
      </c>
      <c r="J175" s="14" t="s">
        <v>599</v>
      </c>
      <c r="K175" s="15">
        <v>193.16730000000001</v>
      </c>
      <c r="L175" s="15">
        <v>86.939547599999983</v>
      </c>
      <c r="M175" s="15">
        <f t="shared" si="3"/>
        <v>-106.22775240000003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9">
        <v>5</v>
      </c>
      <c r="F176" s="30" t="s">
        <v>81</v>
      </c>
      <c r="G176" s="30"/>
      <c r="H176" s="30"/>
      <c r="I176" s="30"/>
      <c r="J176" s="69"/>
      <c r="K176" s="35">
        <v>8532.2838759999995</v>
      </c>
      <c r="L176" s="35">
        <v>12678.651884580002</v>
      </c>
      <c r="M176" s="35">
        <f t="shared" si="3"/>
        <v>4146.3680085800024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 t="s">
        <v>16</v>
      </c>
      <c r="H177" s="13"/>
      <c r="I177" s="13"/>
      <c r="J177" s="14"/>
      <c r="K177" s="15">
        <v>8532.2838759999995</v>
      </c>
      <c r="L177" s="15">
        <v>12678.651884580002</v>
      </c>
      <c r="M177" s="15">
        <f t="shared" si="3"/>
        <v>4146.3680085800024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30" t="s">
        <v>17</v>
      </c>
      <c r="I178" s="30"/>
      <c r="J178" s="69"/>
      <c r="K178" s="35">
        <v>7758.6655460000002</v>
      </c>
      <c r="L178" s="35">
        <v>11388.902361370001</v>
      </c>
      <c r="M178" s="35">
        <f t="shared" si="3"/>
        <v>3630.2368153700008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13" t="s">
        <v>485</v>
      </c>
      <c r="J179" s="14" t="s">
        <v>600</v>
      </c>
      <c r="K179" s="15">
        <v>564.03589099999999</v>
      </c>
      <c r="L179" s="15">
        <v>3657.0948089599997</v>
      </c>
      <c r="M179" s="15">
        <f t="shared" si="3"/>
        <v>3093.0589179599997</v>
      </c>
      <c r="N179" s="23"/>
      <c r="O179" s="23"/>
      <c r="P179" s="23"/>
      <c r="Q179" s="23"/>
    </row>
    <row r="180" spans="1:17" ht="30" x14ac:dyDescent="0.3">
      <c r="A180" s="23"/>
      <c r="B180" s="22"/>
      <c r="C180" s="22"/>
      <c r="D180" s="13"/>
      <c r="E180" s="28"/>
      <c r="F180" s="13"/>
      <c r="G180" s="13"/>
      <c r="H180" s="13"/>
      <c r="I180" s="13" t="s">
        <v>488</v>
      </c>
      <c r="J180" s="14" t="s">
        <v>601</v>
      </c>
      <c r="K180" s="15">
        <v>17.453271000000001</v>
      </c>
      <c r="L180" s="15">
        <v>16.620733820000002</v>
      </c>
      <c r="M180" s="15">
        <f t="shared" si="3"/>
        <v>-0.83253717999999921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545</v>
      </c>
      <c r="J181" s="14" t="s">
        <v>546</v>
      </c>
      <c r="K181" s="15">
        <v>111.670254</v>
      </c>
      <c r="L181" s="15">
        <v>144.50587505999999</v>
      </c>
      <c r="M181" s="15">
        <f t="shared" si="3"/>
        <v>32.835621059999994</v>
      </c>
      <c r="N181" s="23"/>
      <c r="O181" s="23"/>
      <c r="P181" s="23"/>
      <c r="Q181" s="23"/>
    </row>
    <row r="182" spans="1:17" ht="30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462</v>
      </c>
      <c r="J182" s="14" t="s">
        <v>602</v>
      </c>
      <c r="K182" s="15">
        <v>177.388927</v>
      </c>
      <c r="L182" s="15">
        <v>167.96705213000001</v>
      </c>
      <c r="M182" s="15">
        <f t="shared" si="3"/>
        <v>-9.4218748699999821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548</v>
      </c>
      <c r="J183" s="14" t="s">
        <v>603</v>
      </c>
      <c r="K183" s="15">
        <v>4663.9486740000002</v>
      </c>
      <c r="L183" s="15">
        <v>5172.8417681299998</v>
      </c>
      <c r="M183" s="15">
        <f t="shared" si="3"/>
        <v>508.89309412999955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532</v>
      </c>
      <c r="J184" s="13" t="s">
        <v>604</v>
      </c>
      <c r="K184" s="15">
        <v>2224.168529</v>
      </c>
      <c r="L184" s="15">
        <v>2229.87212327</v>
      </c>
      <c r="M184" s="15">
        <f t="shared" si="3"/>
        <v>5.7035942699999396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30" t="s">
        <v>476</v>
      </c>
      <c r="I185" s="30"/>
      <c r="J185" s="69"/>
      <c r="K185" s="35">
        <v>773.61833000000001</v>
      </c>
      <c r="L185" s="35">
        <v>1289.7495232100005</v>
      </c>
      <c r="M185" s="35">
        <f t="shared" si="3"/>
        <v>516.13119321000045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477</v>
      </c>
      <c r="J186" s="14" t="s">
        <v>522</v>
      </c>
      <c r="K186" s="15">
        <v>748.70842000000005</v>
      </c>
      <c r="L186" s="15">
        <v>1273.8580793500007</v>
      </c>
      <c r="M186" s="15">
        <f t="shared" si="3"/>
        <v>525.14965935000066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481</v>
      </c>
      <c r="J187" s="14" t="s">
        <v>526</v>
      </c>
      <c r="K187" s="15">
        <v>24.90991</v>
      </c>
      <c r="L187" s="15">
        <v>15.891443859999999</v>
      </c>
      <c r="M187" s="15">
        <f t="shared" si="3"/>
        <v>-9.018466140000001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9">
        <v>6</v>
      </c>
      <c r="F188" s="30" t="s">
        <v>89</v>
      </c>
      <c r="G188" s="30"/>
      <c r="H188" s="30"/>
      <c r="I188" s="30"/>
      <c r="J188" s="69"/>
      <c r="K188" s="35">
        <v>22575.933039</v>
      </c>
      <c r="L188" s="35">
        <v>49665.575334549983</v>
      </c>
      <c r="M188" s="35">
        <f t="shared" si="3"/>
        <v>27089.642295549984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 t="s">
        <v>16</v>
      </c>
      <c r="H189" s="13"/>
      <c r="I189" s="13"/>
      <c r="J189" s="14"/>
      <c r="K189" s="15">
        <v>22575.933039</v>
      </c>
      <c r="L189" s="15">
        <v>49665.575334549983</v>
      </c>
      <c r="M189" s="15">
        <f t="shared" si="3"/>
        <v>27089.642295549984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30" t="s">
        <v>558</v>
      </c>
      <c r="I190" s="30"/>
      <c r="J190" s="69"/>
      <c r="K190" s="35">
        <v>1211.7487269999999</v>
      </c>
      <c r="L190" s="35">
        <v>1211.7487269999999</v>
      </c>
      <c r="M190" s="35">
        <f t="shared" si="3"/>
        <v>0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605</v>
      </c>
      <c r="J191" s="14" t="s">
        <v>606</v>
      </c>
      <c r="K191" s="15">
        <v>1211.7487269999999</v>
      </c>
      <c r="L191" s="15">
        <v>1211.7487269999999</v>
      </c>
      <c r="M191" s="15">
        <f t="shared" si="3"/>
        <v>0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30" t="s">
        <v>17</v>
      </c>
      <c r="I192" s="30"/>
      <c r="J192" s="69"/>
      <c r="K192" s="35">
        <v>18700.507608</v>
      </c>
      <c r="L192" s="35">
        <v>44900.854633359995</v>
      </c>
      <c r="M192" s="35">
        <f t="shared" si="3"/>
        <v>26200.347025359995</v>
      </c>
      <c r="N192" s="23"/>
      <c r="O192" s="23"/>
      <c r="P192" s="23"/>
      <c r="Q192" s="23"/>
    </row>
    <row r="193" spans="1:17" ht="30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608</v>
      </c>
      <c r="J193" s="14" t="s">
        <v>609</v>
      </c>
      <c r="K193" s="15">
        <v>158.175534</v>
      </c>
      <c r="L193" s="15">
        <v>297.20679482999998</v>
      </c>
      <c r="M193" s="15">
        <f t="shared" si="3"/>
        <v>139.03126082999998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486</v>
      </c>
      <c r="J194" s="14" t="s">
        <v>610</v>
      </c>
      <c r="K194" s="15">
        <v>525.84601499999997</v>
      </c>
      <c r="L194" s="15">
        <v>706.60831540999993</v>
      </c>
      <c r="M194" s="15">
        <f t="shared" si="3"/>
        <v>180.76230040999997</v>
      </c>
      <c r="N194" s="23"/>
      <c r="O194" s="23"/>
      <c r="P194" s="23"/>
      <c r="Q194" s="23"/>
    </row>
    <row r="195" spans="1:17" ht="30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492</v>
      </c>
      <c r="J195" s="14" t="s">
        <v>611</v>
      </c>
      <c r="K195" s="15">
        <v>94.495464999999996</v>
      </c>
      <c r="L195" s="15">
        <v>117.13119761</v>
      </c>
      <c r="M195" s="15">
        <f t="shared" si="3"/>
        <v>22.635732610000005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493</v>
      </c>
      <c r="J196" s="14" t="s">
        <v>612</v>
      </c>
      <c r="K196" s="15">
        <v>519.492121</v>
      </c>
      <c r="L196" s="15">
        <v>521.53079306000018</v>
      </c>
      <c r="M196" s="15">
        <f t="shared" si="3"/>
        <v>2.0386720600001809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502</v>
      </c>
      <c r="J197" s="14" t="s">
        <v>2441</v>
      </c>
      <c r="K197" s="15">
        <v>0</v>
      </c>
      <c r="L197" s="15">
        <v>5742.9302900000002</v>
      </c>
      <c r="M197" s="15">
        <f t="shared" si="3"/>
        <v>5742.9302900000002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613</v>
      </c>
      <c r="J198" s="14" t="s">
        <v>614</v>
      </c>
      <c r="K198" s="15">
        <v>2869.4190349999999</v>
      </c>
      <c r="L198" s="15">
        <v>4358.4118234099988</v>
      </c>
      <c r="M198" s="15">
        <f t="shared" si="3"/>
        <v>1488.9927884099989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13" t="s">
        <v>512</v>
      </c>
      <c r="J199" s="14" t="s">
        <v>615</v>
      </c>
      <c r="K199" s="15">
        <v>7768.8113000000003</v>
      </c>
      <c r="L199" s="15">
        <v>9290.7015570899985</v>
      </c>
      <c r="M199" s="15">
        <f t="shared" si="3"/>
        <v>1521.8902570899982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514</v>
      </c>
      <c r="J200" s="14" t="s">
        <v>616</v>
      </c>
      <c r="K200" s="15">
        <v>736.80249900000001</v>
      </c>
      <c r="L200" s="15">
        <v>1486.9223434899998</v>
      </c>
      <c r="M200" s="15">
        <f t="shared" si="3"/>
        <v>750.11984448999976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617</v>
      </c>
      <c r="J201" s="14" t="s">
        <v>618</v>
      </c>
      <c r="K201" s="15">
        <v>243.72548599999999</v>
      </c>
      <c r="L201" s="15">
        <v>243.72548599999999</v>
      </c>
      <c r="M201" s="15">
        <f t="shared" ref="M201:M264" si="4">L201-K201</f>
        <v>0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619</v>
      </c>
      <c r="J202" s="14" t="s">
        <v>620</v>
      </c>
      <c r="K202" s="15">
        <v>48.745097000000001</v>
      </c>
      <c r="L202" s="15">
        <v>48.745097000000001</v>
      </c>
      <c r="M202" s="15">
        <f t="shared" si="4"/>
        <v>0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13" t="s">
        <v>2442</v>
      </c>
      <c r="J203" s="14" t="s">
        <v>2443</v>
      </c>
      <c r="K203" s="15">
        <v>0</v>
      </c>
      <c r="L203" s="15">
        <v>4646.6707399999996</v>
      </c>
      <c r="M203" s="15">
        <f t="shared" si="4"/>
        <v>4646.6707399999996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13" t="s">
        <v>621</v>
      </c>
      <c r="J204" s="14" t="s">
        <v>622</v>
      </c>
      <c r="K204" s="15">
        <v>146.62525199999999</v>
      </c>
      <c r="L204" s="15">
        <v>146.62525199999999</v>
      </c>
      <c r="M204" s="15">
        <f t="shared" si="4"/>
        <v>0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13" t="s">
        <v>623</v>
      </c>
      <c r="J205" s="14" t="s">
        <v>624</v>
      </c>
      <c r="K205" s="15">
        <v>243.72548599999999</v>
      </c>
      <c r="L205" s="15">
        <v>243.72548599999999</v>
      </c>
      <c r="M205" s="15">
        <f t="shared" si="4"/>
        <v>0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2444</v>
      </c>
      <c r="J206" s="14" t="s">
        <v>2445</v>
      </c>
      <c r="K206" s="15">
        <v>0</v>
      </c>
      <c r="L206" s="15">
        <v>5888.28197</v>
      </c>
      <c r="M206" s="15">
        <f t="shared" si="4"/>
        <v>5888.28197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625</v>
      </c>
      <c r="J207" s="14" t="s">
        <v>626</v>
      </c>
      <c r="K207" s="15">
        <v>146.23529199999999</v>
      </c>
      <c r="L207" s="15">
        <v>146.23529199999999</v>
      </c>
      <c r="M207" s="15">
        <f t="shared" si="4"/>
        <v>0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627</v>
      </c>
      <c r="J208" s="14" t="s">
        <v>628</v>
      </c>
      <c r="K208" s="15">
        <v>460.515894</v>
      </c>
      <c r="L208" s="15">
        <v>5715.7508013699999</v>
      </c>
      <c r="M208" s="15">
        <f t="shared" si="4"/>
        <v>5255.2349073699997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629</v>
      </c>
      <c r="J209" s="13" t="s">
        <v>630</v>
      </c>
      <c r="K209" s="15">
        <v>59.261789999999998</v>
      </c>
      <c r="L209" s="15">
        <v>29.445647860000008</v>
      </c>
      <c r="M209" s="15">
        <f t="shared" si="4"/>
        <v>-29.81614213999999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631</v>
      </c>
      <c r="J210" s="14" t="s">
        <v>632</v>
      </c>
      <c r="K210" s="15">
        <v>178.68577400000001</v>
      </c>
      <c r="L210" s="15">
        <v>166.28094595999997</v>
      </c>
      <c r="M210" s="15">
        <f t="shared" si="4"/>
        <v>-12.404828040000041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633</v>
      </c>
      <c r="J211" s="14" t="s">
        <v>634</v>
      </c>
      <c r="K211" s="15">
        <v>176.56035299999999</v>
      </c>
      <c r="L211" s="15">
        <v>217.17489590999995</v>
      </c>
      <c r="M211" s="15">
        <f t="shared" si="4"/>
        <v>40.614542909999955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635</v>
      </c>
      <c r="J212" s="14" t="s">
        <v>636</v>
      </c>
      <c r="K212" s="15">
        <v>146.115443</v>
      </c>
      <c r="L212" s="15">
        <v>269.83653760999999</v>
      </c>
      <c r="M212" s="15">
        <f t="shared" si="4"/>
        <v>123.72109460999999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536</v>
      </c>
      <c r="J213" s="14" t="s">
        <v>637</v>
      </c>
      <c r="K213" s="15">
        <v>182.58850000000001</v>
      </c>
      <c r="L213" s="15">
        <v>541.28873371999987</v>
      </c>
      <c r="M213" s="15">
        <f t="shared" si="4"/>
        <v>358.70023371999986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638</v>
      </c>
      <c r="J214" s="14" t="s">
        <v>639</v>
      </c>
      <c r="K214" s="15">
        <v>1114.146778</v>
      </c>
      <c r="L214" s="15">
        <v>1561.95185902</v>
      </c>
      <c r="M214" s="15">
        <f t="shared" si="4"/>
        <v>447.80508101999999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462</v>
      </c>
      <c r="J215" s="14" t="s">
        <v>640</v>
      </c>
      <c r="K215" s="15">
        <v>540.79520100000002</v>
      </c>
      <c r="L215" s="15">
        <v>515.10026439000001</v>
      </c>
      <c r="M215" s="15">
        <f t="shared" si="4"/>
        <v>-25.694936610000013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548</v>
      </c>
      <c r="J216" s="14" t="s">
        <v>641</v>
      </c>
      <c r="K216" s="15">
        <v>607.13656600000002</v>
      </c>
      <c r="L216" s="15">
        <v>611.21238676999997</v>
      </c>
      <c r="M216" s="15">
        <f t="shared" si="4"/>
        <v>4.0758207699999502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528</v>
      </c>
      <c r="J217" s="14" t="s">
        <v>642</v>
      </c>
      <c r="K217" s="15">
        <v>876.50856399999998</v>
      </c>
      <c r="L217" s="15">
        <v>714.26263116999985</v>
      </c>
      <c r="M217" s="15">
        <f t="shared" si="4"/>
        <v>-162.24593283000013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530</v>
      </c>
      <c r="J218" s="14" t="s">
        <v>643</v>
      </c>
      <c r="K218" s="15">
        <v>318.54353099999997</v>
      </c>
      <c r="L218" s="15">
        <v>357.38392007000004</v>
      </c>
      <c r="M218" s="15">
        <f t="shared" si="4"/>
        <v>38.840389070000072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532</v>
      </c>
      <c r="J219" s="14" t="s">
        <v>644</v>
      </c>
      <c r="K219" s="15">
        <v>111.24764999999999</v>
      </c>
      <c r="L219" s="15">
        <v>65.410589610000002</v>
      </c>
      <c r="M219" s="15">
        <f t="shared" si="4"/>
        <v>-45.837060389999991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1255</v>
      </c>
      <c r="J220" s="14" t="s">
        <v>1256</v>
      </c>
      <c r="K220" s="15">
        <v>426.30298199999999</v>
      </c>
      <c r="L220" s="15">
        <v>250.30298199999999</v>
      </c>
      <c r="M220" s="15">
        <f t="shared" si="4"/>
        <v>-176</v>
      </c>
      <c r="N220" s="23"/>
      <c r="O220" s="23"/>
      <c r="P220" s="23"/>
      <c r="Q220" s="23"/>
    </row>
    <row r="221" spans="1:17" ht="15" x14ac:dyDescent="0.3">
      <c r="A221" s="23"/>
      <c r="B221" s="22"/>
      <c r="C221" s="22"/>
      <c r="D221" s="13"/>
      <c r="E221" s="28"/>
      <c r="F221" s="13"/>
      <c r="G221" s="13"/>
      <c r="H221" s="30" t="s">
        <v>476</v>
      </c>
      <c r="I221" s="30"/>
      <c r="J221" s="69"/>
      <c r="K221" s="35">
        <v>2663.676704</v>
      </c>
      <c r="L221" s="35">
        <v>3552.9719741899971</v>
      </c>
      <c r="M221" s="35">
        <f t="shared" si="4"/>
        <v>889.29527018999715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477</v>
      </c>
      <c r="J222" s="14" t="s">
        <v>522</v>
      </c>
      <c r="K222" s="15">
        <v>2334.9368920000002</v>
      </c>
      <c r="L222" s="15">
        <v>2914.3234819699974</v>
      </c>
      <c r="M222" s="15">
        <f t="shared" si="4"/>
        <v>579.3865899699972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481</v>
      </c>
      <c r="J223" s="14" t="s">
        <v>526</v>
      </c>
      <c r="K223" s="15">
        <v>223.659074</v>
      </c>
      <c r="L223" s="15">
        <v>210.96296195000002</v>
      </c>
      <c r="M223" s="15">
        <f t="shared" si="4"/>
        <v>-12.696112049999982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645</v>
      </c>
      <c r="J224" s="14" t="s">
        <v>646</v>
      </c>
      <c r="K224" s="15">
        <v>105.080738</v>
      </c>
      <c r="L224" s="15">
        <v>427.68553027000002</v>
      </c>
      <c r="M224" s="15">
        <f t="shared" si="4"/>
        <v>322.60479227000002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9">
        <v>7</v>
      </c>
      <c r="F225" s="30" t="s">
        <v>109</v>
      </c>
      <c r="G225" s="30"/>
      <c r="H225" s="30"/>
      <c r="I225" s="30"/>
      <c r="J225" s="69"/>
      <c r="K225" s="35">
        <v>93670.187409999999</v>
      </c>
      <c r="L225" s="35">
        <v>106628.96053488996</v>
      </c>
      <c r="M225" s="35">
        <f t="shared" si="4"/>
        <v>12958.773124889965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 t="s">
        <v>16</v>
      </c>
      <c r="H226" s="13"/>
      <c r="I226" s="13"/>
      <c r="J226" s="14"/>
      <c r="K226" s="15">
        <v>93670.187409999999</v>
      </c>
      <c r="L226" s="15">
        <v>106628.96053488996</v>
      </c>
      <c r="M226" s="15">
        <f t="shared" si="4"/>
        <v>12958.773124889965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30" t="s">
        <v>17</v>
      </c>
      <c r="I227" s="30"/>
      <c r="J227" s="69"/>
      <c r="K227" s="35">
        <v>85743.487212000007</v>
      </c>
      <c r="L227" s="35">
        <v>99889.70247473997</v>
      </c>
      <c r="M227" s="35">
        <f t="shared" si="4"/>
        <v>14146.215262739963</v>
      </c>
      <c r="N227" s="23"/>
      <c r="O227" s="23"/>
      <c r="P227" s="23"/>
      <c r="Q227" s="23"/>
    </row>
    <row r="228" spans="1:17" ht="45" x14ac:dyDescent="0.3">
      <c r="A228" s="23"/>
      <c r="B228" s="22"/>
      <c r="C228" s="22"/>
      <c r="D228" s="13"/>
      <c r="E228" s="28"/>
      <c r="F228" s="13"/>
      <c r="G228" s="13"/>
      <c r="H228" s="13"/>
      <c r="I228" s="13" t="s">
        <v>647</v>
      </c>
      <c r="J228" s="14" t="s">
        <v>648</v>
      </c>
      <c r="K228" s="15">
        <v>1473.423571</v>
      </c>
      <c r="L228" s="15">
        <v>1204.4323986800002</v>
      </c>
      <c r="M228" s="15">
        <f t="shared" si="4"/>
        <v>-268.99117231999981</v>
      </c>
      <c r="N228" s="23"/>
      <c r="O228" s="23"/>
      <c r="P228" s="23"/>
      <c r="Q228" s="23"/>
    </row>
    <row r="229" spans="1:17" ht="30" x14ac:dyDescent="0.3">
      <c r="A229" s="23"/>
      <c r="B229" s="22"/>
      <c r="C229" s="22"/>
      <c r="D229" s="13"/>
      <c r="E229" s="28"/>
      <c r="F229" s="13"/>
      <c r="G229" s="13"/>
      <c r="H229" s="13"/>
      <c r="I229" s="13" t="s">
        <v>649</v>
      </c>
      <c r="J229" s="14" t="s">
        <v>650</v>
      </c>
      <c r="K229" s="15">
        <v>39921.285192000003</v>
      </c>
      <c r="L229" s="15">
        <v>32715.879462309982</v>
      </c>
      <c r="M229" s="15">
        <f t="shared" si="4"/>
        <v>-7205.405729690021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651</v>
      </c>
      <c r="J230" s="14" t="s">
        <v>652</v>
      </c>
      <c r="K230" s="15">
        <v>8970.9616440000009</v>
      </c>
      <c r="L230" s="15">
        <v>8437.2058504899996</v>
      </c>
      <c r="M230" s="15">
        <f t="shared" si="4"/>
        <v>-533.75579351000124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653</v>
      </c>
      <c r="J231" s="14" t="s">
        <v>654</v>
      </c>
      <c r="K231" s="15">
        <v>3511.131214</v>
      </c>
      <c r="L231" s="15">
        <v>10653.616734829995</v>
      </c>
      <c r="M231" s="15">
        <f t="shared" si="4"/>
        <v>7142.485520829995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655</v>
      </c>
      <c r="J232" s="14" t="s">
        <v>656</v>
      </c>
      <c r="K232" s="15">
        <v>6057.5559499999999</v>
      </c>
      <c r="L232" s="15">
        <v>6692.2520973900009</v>
      </c>
      <c r="M232" s="15">
        <f t="shared" si="4"/>
        <v>634.69614739000099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657</v>
      </c>
      <c r="J233" s="14" t="s">
        <v>658</v>
      </c>
      <c r="K233" s="15">
        <v>1.647742</v>
      </c>
      <c r="L233" s="15">
        <v>1.647742</v>
      </c>
      <c r="M233" s="15">
        <f t="shared" si="4"/>
        <v>0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659</v>
      </c>
      <c r="J234" s="14" t="s">
        <v>660</v>
      </c>
      <c r="K234" s="15">
        <v>0</v>
      </c>
      <c r="L234" s="15">
        <v>967.50381683999956</v>
      </c>
      <c r="M234" s="15">
        <f t="shared" si="4"/>
        <v>967.50381683999956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661</v>
      </c>
      <c r="J235" s="14" t="s">
        <v>662</v>
      </c>
      <c r="K235" s="15">
        <v>68.524006999999997</v>
      </c>
      <c r="L235" s="15">
        <v>41.947422509999996</v>
      </c>
      <c r="M235" s="15">
        <f t="shared" si="4"/>
        <v>-26.576584490000002</v>
      </c>
      <c r="N235" s="23"/>
      <c r="O235" s="23"/>
      <c r="P235" s="23"/>
      <c r="Q235" s="23"/>
    </row>
    <row r="236" spans="1:17" ht="30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663</v>
      </c>
      <c r="J236" s="14" t="s">
        <v>664</v>
      </c>
      <c r="K236" s="15">
        <v>840.17816200000004</v>
      </c>
      <c r="L236" s="15">
        <v>1661.4084603499998</v>
      </c>
      <c r="M236" s="15">
        <f t="shared" si="4"/>
        <v>821.23029834999977</v>
      </c>
      <c r="N236" s="23"/>
      <c r="O236" s="23"/>
      <c r="P236" s="23"/>
      <c r="Q236" s="23"/>
    </row>
    <row r="237" spans="1:17" ht="30" x14ac:dyDescent="0.3">
      <c r="A237" s="23"/>
      <c r="B237" s="22"/>
      <c r="C237" s="22"/>
      <c r="D237" s="13"/>
      <c r="E237" s="28"/>
      <c r="F237" s="13"/>
      <c r="G237" s="13"/>
      <c r="H237" s="13"/>
      <c r="I237" s="13" t="s">
        <v>665</v>
      </c>
      <c r="J237" s="14" t="s">
        <v>666</v>
      </c>
      <c r="K237" s="15">
        <v>2672.4558769999999</v>
      </c>
      <c r="L237" s="15">
        <v>2411.0265075399989</v>
      </c>
      <c r="M237" s="15">
        <f t="shared" si="4"/>
        <v>-261.429369460001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667</v>
      </c>
      <c r="J238" s="14" t="s">
        <v>668</v>
      </c>
      <c r="K238" s="15">
        <v>810.27583600000003</v>
      </c>
      <c r="L238" s="15">
        <v>389.68215311000012</v>
      </c>
      <c r="M238" s="15">
        <f t="shared" si="4"/>
        <v>-420.59368288999991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669</v>
      </c>
      <c r="J239" s="14" t="s">
        <v>670</v>
      </c>
      <c r="K239" s="15">
        <v>1850.876863</v>
      </c>
      <c r="L239" s="15">
        <v>2015.6644924299994</v>
      </c>
      <c r="M239" s="15">
        <f t="shared" si="4"/>
        <v>164.78762942999947</v>
      </c>
      <c r="N239" s="23"/>
      <c r="O239" s="23"/>
      <c r="P239" s="23"/>
      <c r="Q239" s="23"/>
    </row>
    <row r="240" spans="1:17" ht="4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671</v>
      </c>
      <c r="J240" s="14" t="s">
        <v>672</v>
      </c>
      <c r="K240" s="15">
        <v>114.358974</v>
      </c>
      <c r="L240" s="15">
        <v>105.70827744000002</v>
      </c>
      <c r="M240" s="15">
        <f t="shared" si="4"/>
        <v>-8.6506965599999859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673</v>
      </c>
      <c r="J241" s="14" t="s">
        <v>674</v>
      </c>
      <c r="K241" s="15">
        <v>98.696494999999999</v>
      </c>
      <c r="L241" s="15">
        <v>107.83186717999999</v>
      </c>
      <c r="M241" s="15">
        <f t="shared" si="4"/>
        <v>9.1353721799999903</v>
      </c>
      <c r="N241" s="23"/>
      <c r="O241" s="23"/>
      <c r="P241" s="23"/>
      <c r="Q241" s="23"/>
    </row>
    <row r="242" spans="1:17" ht="30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2312</v>
      </c>
      <c r="J242" s="14" t="s">
        <v>2313</v>
      </c>
      <c r="K242" s="15">
        <v>0</v>
      </c>
      <c r="L242" s="15">
        <v>8084.2881292300026</v>
      </c>
      <c r="M242" s="15">
        <f t="shared" si="4"/>
        <v>8084.2881292300026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13" t="s">
        <v>675</v>
      </c>
      <c r="J243" s="14" t="s">
        <v>676</v>
      </c>
      <c r="K243" s="15">
        <v>124.11561</v>
      </c>
      <c r="L243" s="15">
        <v>89.741407100000004</v>
      </c>
      <c r="M243" s="15">
        <f t="shared" si="4"/>
        <v>-34.3742029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2314</v>
      </c>
      <c r="J244" s="14" t="s">
        <v>2315</v>
      </c>
      <c r="K244" s="15">
        <v>0</v>
      </c>
      <c r="L244" s="15">
        <v>34.3742029</v>
      </c>
      <c r="M244" s="15">
        <f t="shared" si="4"/>
        <v>34.3742029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677</v>
      </c>
      <c r="J245" s="14" t="s">
        <v>678</v>
      </c>
      <c r="K245" s="15">
        <v>1330</v>
      </c>
      <c r="L245" s="15">
        <v>22604.925201790007</v>
      </c>
      <c r="M245" s="15">
        <f t="shared" si="4"/>
        <v>21274.925201790007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13" t="s">
        <v>726</v>
      </c>
      <c r="J246" s="14" t="s">
        <v>727</v>
      </c>
      <c r="K246" s="15">
        <v>0</v>
      </c>
      <c r="L246" s="15">
        <v>398.25395187999999</v>
      </c>
      <c r="M246" s="15">
        <f t="shared" si="4"/>
        <v>398.25395187999999</v>
      </c>
      <c r="N246" s="23"/>
      <c r="O246" s="23"/>
      <c r="P246" s="23"/>
      <c r="Q246" s="23"/>
    </row>
    <row r="247" spans="1:17" ht="30" x14ac:dyDescent="0.3">
      <c r="A247" s="23"/>
      <c r="B247" s="22"/>
      <c r="C247" s="22"/>
      <c r="D247" s="13"/>
      <c r="E247" s="28"/>
      <c r="F247" s="13"/>
      <c r="G247" s="13"/>
      <c r="H247" s="13"/>
      <c r="I247" s="13" t="s">
        <v>679</v>
      </c>
      <c r="J247" s="14" t="s">
        <v>680</v>
      </c>
      <c r="K247" s="15">
        <v>880.36007500000005</v>
      </c>
      <c r="L247" s="15">
        <v>1254.0367749500001</v>
      </c>
      <c r="M247" s="15">
        <f t="shared" si="4"/>
        <v>373.67669995000006</v>
      </c>
      <c r="N247" s="23"/>
      <c r="O247" s="23"/>
      <c r="P247" s="23"/>
      <c r="Q247" s="23"/>
    </row>
    <row r="248" spans="1:17" ht="45" x14ac:dyDescent="0.3">
      <c r="A248" s="23"/>
      <c r="B248" s="22"/>
      <c r="C248" s="22"/>
      <c r="D248" s="13"/>
      <c r="E248" s="28"/>
      <c r="F248" s="13"/>
      <c r="G248" s="13"/>
      <c r="H248" s="13"/>
      <c r="I248" s="13" t="s">
        <v>681</v>
      </c>
      <c r="J248" s="14" t="s">
        <v>682</v>
      </c>
      <c r="K248" s="15">
        <v>17.64</v>
      </c>
      <c r="L248" s="15">
        <v>17.64</v>
      </c>
      <c r="M248" s="15">
        <f t="shared" si="4"/>
        <v>0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2268</v>
      </c>
      <c r="J249" s="14" t="s">
        <v>2269</v>
      </c>
      <c r="K249" s="15">
        <v>2000</v>
      </c>
      <c r="L249" s="15">
        <v>0.63552379000000003</v>
      </c>
      <c r="M249" s="15">
        <f t="shared" si="4"/>
        <v>-1999.36447621</v>
      </c>
      <c r="N249" s="23"/>
      <c r="O249" s="23"/>
      <c r="P249" s="23"/>
      <c r="Q249" s="23"/>
    </row>
    <row r="250" spans="1:17" ht="30" x14ac:dyDescent="0.3">
      <c r="A250" s="23"/>
      <c r="B250" s="22"/>
      <c r="C250" s="22"/>
      <c r="D250" s="13"/>
      <c r="E250" s="28"/>
      <c r="F250" s="13"/>
      <c r="G250" s="13"/>
      <c r="H250" s="13"/>
      <c r="I250" s="13" t="s">
        <v>2238</v>
      </c>
      <c r="J250" s="14" t="s">
        <v>2270</v>
      </c>
      <c r="K250" s="15">
        <v>15000</v>
      </c>
      <c r="L250" s="15">
        <v>0</v>
      </c>
      <c r="M250" s="15">
        <f t="shared" si="4"/>
        <v>-15000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30" t="s">
        <v>476</v>
      </c>
      <c r="I251" s="30"/>
      <c r="J251" s="69"/>
      <c r="K251" s="35">
        <v>7926.7001979999995</v>
      </c>
      <c r="L251" s="35">
        <v>6739.2580601499994</v>
      </c>
      <c r="M251" s="35">
        <f t="shared" si="4"/>
        <v>-1187.4421378500001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477</v>
      </c>
      <c r="J252" s="14" t="s">
        <v>522</v>
      </c>
      <c r="K252" s="15">
        <v>7926.7001979999995</v>
      </c>
      <c r="L252" s="15">
        <v>6739.2580601499994</v>
      </c>
      <c r="M252" s="15">
        <f t="shared" si="4"/>
        <v>-1187.4421378500001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9">
        <v>8</v>
      </c>
      <c r="F253" s="30" t="s">
        <v>2256</v>
      </c>
      <c r="G253" s="30"/>
      <c r="H253" s="30"/>
      <c r="I253" s="30"/>
      <c r="J253" s="69"/>
      <c r="K253" s="35">
        <v>65434.880164000002</v>
      </c>
      <c r="L253" s="35">
        <v>62973.435882290003</v>
      </c>
      <c r="M253" s="35">
        <f t="shared" si="4"/>
        <v>-2461.4442817099989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 t="s">
        <v>16</v>
      </c>
      <c r="H254" s="13"/>
      <c r="I254" s="13"/>
      <c r="J254" s="14"/>
      <c r="K254" s="15">
        <v>65434.880164000002</v>
      </c>
      <c r="L254" s="15">
        <v>62973.435882290003</v>
      </c>
      <c r="M254" s="15">
        <f t="shared" si="4"/>
        <v>-2461.4442817099989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30" t="s">
        <v>558</v>
      </c>
      <c r="I255" s="30"/>
      <c r="J255" s="69"/>
      <c r="K255" s="35">
        <v>50601.104872000004</v>
      </c>
      <c r="L255" s="35">
        <v>47131.176197640008</v>
      </c>
      <c r="M255" s="35">
        <f t="shared" si="4"/>
        <v>-3469.9286743599951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957</v>
      </c>
      <c r="J256" s="14" t="s">
        <v>958</v>
      </c>
      <c r="K256" s="15">
        <v>1240.7510119999999</v>
      </c>
      <c r="L256" s="15">
        <v>1240.7510119999999</v>
      </c>
      <c r="M256" s="15">
        <f t="shared" si="4"/>
        <v>0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959</v>
      </c>
      <c r="J257" s="14" t="s">
        <v>960</v>
      </c>
      <c r="K257" s="15">
        <v>2147.1350550000002</v>
      </c>
      <c r="L257" s="15">
        <v>4047.1350550000002</v>
      </c>
      <c r="M257" s="15">
        <f t="shared" si="4"/>
        <v>1900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2316</v>
      </c>
      <c r="J258" s="14" t="s">
        <v>2317</v>
      </c>
      <c r="K258" s="15">
        <v>2000</v>
      </c>
      <c r="L258" s="15">
        <v>2292.4277499999998</v>
      </c>
      <c r="M258" s="15">
        <f t="shared" si="4"/>
        <v>292.42774999999983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683</v>
      </c>
      <c r="J259" s="14" t="s">
        <v>684</v>
      </c>
      <c r="K259" s="15">
        <v>1298.3615540000001</v>
      </c>
      <c r="L259" s="15">
        <v>0</v>
      </c>
      <c r="M259" s="15">
        <f t="shared" si="4"/>
        <v>-1298.3615540000001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685</v>
      </c>
      <c r="J260" s="14" t="s">
        <v>686</v>
      </c>
      <c r="K260" s="15">
        <v>2886.67238</v>
      </c>
      <c r="L260" s="15">
        <v>3749.1905284700006</v>
      </c>
      <c r="M260" s="15">
        <f t="shared" si="4"/>
        <v>862.5181484700006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687</v>
      </c>
      <c r="J261" s="14" t="s">
        <v>688</v>
      </c>
      <c r="K261" s="15">
        <v>500</v>
      </c>
      <c r="L261" s="15">
        <v>61.424119870000013</v>
      </c>
      <c r="M261" s="15">
        <f t="shared" si="4"/>
        <v>-438.57588012999997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689</v>
      </c>
      <c r="J262" s="14" t="s">
        <v>690</v>
      </c>
      <c r="K262" s="15">
        <v>1217.0932720000001</v>
      </c>
      <c r="L262" s="15">
        <v>1385.2068912100003</v>
      </c>
      <c r="M262" s="15">
        <f t="shared" si="4"/>
        <v>168.11361921000025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2318</v>
      </c>
      <c r="J263" s="14" t="s">
        <v>2319</v>
      </c>
      <c r="K263" s="15">
        <v>2128.127461</v>
      </c>
      <c r="L263" s="15">
        <v>1913.8315629900003</v>
      </c>
      <c r="M263" s="15">
        <f t="shared" si="4"/>
        <v>-214.29589800999975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691</v>
      </c>
      <c r="J264" s="14" t="s">
        <v>692</v>
      </c>
      <c r="K264" s="15">
        <v>2000</v>
      </c>
      <c r="L264" s="15">
        <v>1637.6000160000001</v>
      </c>
      <c r="M264" s="15">
        <f t="shared" si="4"/>
        <v>-362.3999839999999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693</v>
      </c>
      <c r="J265" s="14" t="s">
        <v>2407</v>
      </c>
      <c r="K265" s="15">
        <v>35.025512999999997</v>
      </c>
      <c r="L265" s="15">
        <v>226.86011436999999</v>
      </c>
      <c r="M265" s="15">
        <f t="shared" ref="M265:M328" si="5">L265-K265</f>
        <v>191.83460137</v>
      </c>
      <c r="N265" s="23"/>
      <c r="O265" s="23"/>
      <c r="P265" s="23"/>
      <c r="Q265" s="23"/>
    </row>
    <row r="266" spans="1:17" ht="30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694</v>
      </c>
      <c r="J266" s="14" t="s">
        <v>695</v>
      </c>
      <c r="K266" s="15">
        <v>5.0296529999999997</v>
      </c>
      <c r="L266" s="15">
        <v>0</v>
      </c>
      <c r="M266" s="15">
        <f t="shared" si="5"/>
        <v>-5.0296529999999997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2333</v>
      </c>
      <c r="J267" s="14" t="s">
        <v>2408</v>
      </c>
      <c r="K267" s="15">
        <v>0</v>
      </c>
      <c r="L267" s="15">
        <v>5.4373050000000003</v>
      </c>
      <c r="M267" s="15">
        <f t="shared" si="5"/>
        <v>5.4373050000000003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696</v>
      </c>
      <c r="J268" s="14" t="s">
        <v>697</v>
      </c>
      <c r="K268" s="15">
        <v>103.620289</v>
      </c>
      <c r="L268" s="15">
        <v>102.0202891</v>
      </c>
      <c r="M268" s="15">
        <f t="shared" si="5"/>
        <v>-1.5999999000000003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2233</v>
      </c>
      <c r="J269" s="14" t="s">
        <v>2271</v>
      </c>
      <c r="K269" s="15">
        <v>6000</v>
      </c>
      <c r="L269" s="15">
        <v>8100</v>
      </c>
      <c r="M269" s="15">
        <f t="shared" si="5"/>
        <v>2100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2272</v>
      </c>
      <c r="J270" s="14" t="s">
        <v>2273</v>
      </c>
      <c r="K270" s="15">
        <v>4000</v>
      </c>
      <c r="L270" s="15">
        <v>979.87569872000006</v>
      </c>
      <c r="M270" s="15">
        <f t="shared" si="5"/>
        <v>-3020.1243012800001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1079</v>
      </c>
      <c r="J271" s="14" t="s">
        <v>2274</v>
      </c>
      <c r="K271" s="15">
        <v>1500</v>
      </c>
      <c r="L271" s="15">
        <v>1212.8310789</v>
      </c>
      <c r="M271" s="15">
        <f t="shared" si="5"/>
        <v>-287.16892110000003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2275</v>
      </c>
      <c r="J272" s="14" t="s">
        <v>2276</v>
      </c>
      <c r="K272" s="15">
        <v>9000</v>
      </c>
      <c r="L272" s="15">
        <v>11234.574528189998</v>
      </c>
      <c r="M272" s="15">
        <f t="shared" si="5"/>
        <v>2234.5745281899981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2277</v>
      </c>
      <c r="J273" s="14" t="s">
        <v>2278</v>
      </c>
      <c r="K273" s="15">
        <v>7831.5538720000004</v>
      </c>
      <c r="L273" s="15">
        <v>3628.2648106500001</v>
      </c>
      <c r="M273" s="15">
        <f t="shared" si="5"/>
        <v>-4203.2890613500003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904</v>
      </c>
      <c r="J274" s="14" t="s">
        <v>2279</v>
      </c>
      <c r="K274" s="15">
        <v>6707.7348110000003</v>
      </c>
      <c r="L274" s="15">
        <v>5313.7454371700005</v>
      </c>
      <c r="M274" s="15">
        <f t="shared" si="5"/>
        <v>-1393.9893738299997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8"/>
      <c r="F275" s="13"/>
      <c r="G275" s="13"/>
      <c r="H275" s="30" t="s">
        <v>17</v>
      </c>
      <c r="I275" s="30"/>
      <c r="J275" s="69"/>
      <c r="K275" s="35">
        <v>12695.128907</v>
      </c>
      <c r="L275" s="35">
        <v>13443.275572019995</v>
      </c>
      <c r="M275" s="35">
        <f t="shared" si="5"/>
        <v>748.14666501999454</v>
      </c>
      <c r="N275" s="23"/>
      <c r="O275" s="23"/>
      <c r="P275" s="23"/>
      <c r="Q275" s="23"/>
    </row>
    <row r="276" spans="1:17" ht="15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972</v>
      </c>
      <c r="J276" s="14" t="s">
        <v>973</v>
      </c>
      <c r="K276" s="15">
        <v>1768.8961320000001</v>
      </c>
      <c r="L276" s="15">
        <v>1768.8961320000001</v>
      </c>
      <c r="M276" s="15">
        <f t="shared" si="5"/>
        <v>0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13" t="s">
        <v>483</v>
      </c>
      <c r="J277" s="13" t="s">
        <v>698</v>
      </c>
      <c r="K277" s="15">
        <v>3600.715068</v>
      </c>
      <c r="L277" s="15">
        <v>3614.8652840299974</v>
      </c>
      <c r="M277" s="15">
        <f t="shared" si="5"/>
        <v>14.150216029997409</v>
      </c>
      <c r="N277" s="23"/>
      <c r="O277" s="23"/>
      <c r="P277" s="23"/>
      <c r="Q277" s="23"/>
    </row>
    <row r="278" spans="1:17" ht="30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486</v>
      </c>
      <c r="J278" s="14" t="s">
        <v>699</v>
      </c>
      <c r="K278" s="15">
        <v>419.226742</v>
      </c>
      <c r="L278" s="15">
        <v>441.003963</v>
      </c>
      <c r="M278" s="15">
        <f t="shared" si="5"/>
        <v>21.777220999999997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488</v>
      </c>
      <c r="J279" s="14" t="s">
        <v>700</v>
      </c>
      <c r="K279" s="15">
        <v>1591.437801</v>
      </c>
      <c r="L279" s="15">
        <v>1541.1900690199996</v>
      </c>
      <c r="M279" s="15">
        <f t="shared" si="5"/>
        <v>-50.247731980000481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8"/>
      <c r="F280" s="13"/>
      <c r="G280" s="13"/>
      <c r="H280" s="13"/>
      <c r="I280" s="13" t="s">
        <v>631</v>
      </c>
      <c r="J280" s="14" t="s">
        <v>701</v>
      </c>
      <c r="K280" s="15">
        <v>2025.4230480000001</v>
      </c>
      <c r="L280" s="15">
        <v>2520.0410338800011</v>
      </c>
      <c r="M280" s="15">
        <f t="shared" si="5"/>
        <v>494.61798588000102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13" t="s">
        <v>2409</v>
      </c>
      <c r="J281" s="14" t="s">
        <v>2410</v>
      </c>
      <c r="K281" s="15">
        <v>9.8388259999999992</v>
      </c>
      <c r="L281" s="15">
        <v>1.908223</v>
      </c>
      <c r="M281" s="15">
        <f t="shared" si="5"/>
        <v>-7.9306029999999996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13" t="s">
        <v>20</v>
      </c>
      <c r="J282" s="14" t="s">
        <v>27</v>
      </c>
      <c r="K282" s="15">
        <v>0</v>
      </c>
      <c r="L282" s="15">
        <v>2.1912791700000001</v>
      </c>
      <c r="M282" s="15">
        <f t="shared" si="5"/>
        <v>2.1912791700000001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462</v>
      </c>
      <c r="J283" s="14" t="s">
        <v>702</v>
      </c>
      <c r="K283" s="15">
        <v>3279.5912899999998</v>
      </c>
      <c r="L283" s="15">
        <v>3553.1795879199981</v>
      </c>
      <c r="M283" s="15">
        <f t="shared" si="5"/>
        <v>273.58829791999824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30" t="s">
        <v>476</v>
      </c>
      <c r="I284" s="30"/>
      <c r="J284" s="69"/>
      <c r="K284" s="35">
        <v>2138.646385</v>
      </c>
      <c r="L284" s="35">
        <v>2398.9841126300003</v>
      </c>
      <c r="M284" s="35">
        <f t="shared" si="5"/>
        <v>260.33772763000024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13"/>
      <c r="I285" s="13" t="s">
        <v>477</v>
      </c>
      <c r="J285" s="14" t="s">
        <v>522</v>
      </c>
      <c r="K285" s="15">
        <v>2030.572285</v>
      </c>
      <c r="L285" s="15">
        <v>2285.8599964200002</v>
      </c>
      <c r="M285" s="15">
        <f t="shared" si="5"/>
        <v>255.28771142000028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481</v>
      </c>
      <c r="J286" s="14" t="s">
        <v>523</v>
      </c>
      <c r="K286" s="15">
        <v>108.0741</v>
      </c>
      <c r="L286" s="15">
        <v>113.12411621000004</v>
      </c>
      <c r="M286" s="15">
        <f t="shared" si="5"/>
        <v>5.0500162100000381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9">
        <v>9</v>
      </c>
      <c r="F287" s="30" t="s">
        <v>134</v>
      </c>
      <c r="G287" s="30"/>
      <c r="H287" s="30"/>
      <c r="I287" s="30"/>
      <c r="J287" s="69"/>
      <c r="K287" s="35">
        <v>66554.274978000001</v>
      </c>
      <c r="L287" s="35">
        <v>70120.318008980001</v>
      </c>
      <c r="M287" s="35">
        <f t="shared" si="5"/>
        <v>3566.0430309799995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 t="s">
        <v>16</v>
      </c>
      <c r="H288" s="13"/>
      <c r="I288" s="13"/>
      <c r="J288" s="14"/>
      <c r="K288" s="15">
        <v>66554.274978000001</v>
      </c>
      <c r="L288" s="15">
        <v>70120.318008980001</v>
      </c>
      <c r="M288" s="15">
        <f t="shared" si="5"/>
        <v>3566.0430309799995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30" t="s">
        <v>558</v>
      </c>
      <c r="I289" s="30"/>
      <c r="J289" s="69"/>
      <c r="K289" s="35">
        <v>10.234532</v>
      </c>
      <c r="L289" s="35">
        <v>2041.1345319999998</v>
      </c>
      <c r="M289" s="35">
        <f t="shared" si="5"/>
        <v>2030.8999999999999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703</v>
      </c>
      <c r="J290" s="14" t="s">
        <v>704</v>
      </c>
      <c r="K290" s="15">
        <v>10.234532</v>
      </c>
      <c r="L290" s="15">
        <v>10.234532</v>
      </c>
      <c r="M290" s="15">
        <f t="shared" si="5"/>
        <v>0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691</v>
      </c>
      <c r="J291" s="14" t="s">
        <v>2320</v>
      </c>
      <c r="K291" s="15">
        <v>0</v>
      </c>
      <c r="L291" s="15">
        <v>2030.8999999999999</v>
      </c>
      <c r="M291" s="15">
        <f t="shared" si="5"/>
        <v>2030.8999999999999</v>
      </c>
      <c r="N291" s="23"/>
      <c r="O291" s="23"/>
      <c r="P291" s="23"/>
      <c r="Q291" s="23"/>
    </row>
    <row r="292" spans="1:17" ht="15" x14ac:dyDescent="0.3">
      <c r="A292" s="23"/>
      <c r="B292" s="22"/>
      <c r="C292" s="22"/>
      <c r="D292" s="13"/>
      <c r="E292" s="28"/>
      <c r="F292" s="13"/>
      <c r="G292" s="13"/>
      <c r="H292" s="30" t="s">
        <v>17</v>
      </c>
      <c r="I292" s="30"/>
      <c r="J292" s="69"/>
      <c r="K292" s="35">
        <v>64618.095310999997</v>
      </c>
      <c r="L292" s="35">
        <v>65421.832685919988</v>
      </c>
      <c r="M292" s="35">
        <f t="shared" si="5"/>
        <v>803.73737491999054</v>
      </c>
      <c r="N292" s="23"/>
      <c r="O292" s="23"/>
      <c r="P292" s="23"/>
      <c r="Q292" s="23"/>
    </row>
    <row r="293" spans="1:17" ht="30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543</v>
      </c>
      <c r="J293" s="14" t="s">
        <v>705</v>
      </c>
      <c r="K293" s="15">
        <v>55.431472999999997</v>
      </c>
      <c r="L293" s="15">
        <v>52.184154260000007</v>
      </c>
      <c r="M293" s="15">
        <f t="shared" si="5"/>
        <v>-3.2473187399999901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490</v>
      </c>
      <c r="J294" s="14" t="s">
        <v>706</v>
      </c>
      <c r="K294" s="15">
        <v>60.072724000000001</v>
      </c>
      <c r="L294" s="15">
        <v>64.959301999999994</v>
      </c>
      <c r="M294" s="15">
        <f t="shared" si="5"/>
        <v>4.886577999999993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492</v>
      </c>
      <c r="J295" s="14" t="s">
        <v>707</v>
      </c>
      <c r="K295" s="15">
        <v>17.539456000000001</v>
      </c>
      <c r="L295" s="15">
        <v>19.72772114</v>
      </c>
      <c r="M295" s="15">
        <f t="shared" si="5"/>
        <v>2.1882651399999986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708</v>
      </c>
      <c r="J296" s="14" t="s">
        <v>2280</v>
      </c>
      <c r="K296" s="15">
        <v>622.788183</v>
      </c>
      <c r="L296" s="15">
        <v>495.5656138400002</v>
      </c>
      <c r="M296" s="15">
        <f t="shared" si="5"/>
        <v>-127.22256915999981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564</v>
      </c>
      <c r="J297" s="14" t="s">
        <v>709</v>
      </c>
      <c r="K297" s="15">
        <v>2235.2637559999998</v>
      </c>
      <c r="L297" s="15">
        <v>2886.0702993499995</v>
      </c>
      <c r="M297" s="15">
        <f t="shared" si="5"/>
        <v>650.80654334999963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495</v>
      </c>
      <c r="J298" s="14" t="s">
        <v>710</v>
      </c>
      <c r="K298" s="15">
        <v>576.05775500000004</v>
      </c>
      <c r="L298" s="15">
        <v>2680.7986567900002</v>
      </c>
      <c r="M298" s="15">
        <f t="shared" si="5"/>
        <v>2104.74090179</v>
      </c>
      <c r="N298" s="23"/>
      <c r="O298" s="23"/>
      <c r="P298" s="23"/>
      <c r="Q298" s="23"/>
    </row>
    <row r="299" spans="1:17" ht="30" x14ac:dyDescent="0.3">
      <c r="A299" s="23"/>
      <c r="B299" s="22"/>
      <c r="C299" s="22"/>
      <c r="D299" s="13"/>
      <c r="E299" s="28"/>
      <c r="F299" s="13"/>
      <c r="G299" s="13"/>
      <c r="H299" s="13"/>
      <c r="I299" s="13" t="s">
        <v>497</v>
      </c>
      <c r="J299" s="14" t="s">
        <v>711</v>
      </c>
      <c r="K299" s="15">
        <v>303.91495900000001</v>
      </c>
      <c r="L299" s="15">
        <v>1049.3711433599999</v>
      </c>
      <c r="M299" s="15">
        <f t="shared" si="5"/>
        <v>745.45618435999995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501</v>
      </c>
      <c r="J300" s="13" t="s">
        <v>712</v>
      </c>
      <c r="K300" s="15">
        <v>121.48920200000001</v>
      </c>
      <c r="L300" s="15">
        <v>145.73552714000007</v>
      </c>
      <c r="M300" s="15">
        <f t="shared" si="5"/>
        <v>24.246325140000067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508</v>
      </c>
      <c r="J301" s="14" t="s">
        <v>713</v>
      </c>
      <c r="K301" s="15">
        <v>58.524030000000003</v>
      </c>
      <c r="L301" s="15">
        <v>450.59575364999989</v>
      </c>
      <c r="M301" s="15">
        <f t="shared" si="5"/>
        <v>392.07172364999991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8"/>
      <c r="F302" s="13"/>
      <c r="G302" s="13"/>
      <c r="H302" s="13"/>
      <c r="I302" s="13" t="s">
        <v>714</v>
      </c>
      <c r="J302" s="14" t="s">
        <v>715</v>
      </c>
      <c r="K302" s="15">
        <v>60.192219999999999</v>
      </c>
      <c r="L302" s="15">
        <v>91.688073629999977</v>
      </c>
      <c r="M302" s="15">
        <f t="shared" si="5"/>
        <v>31.495853629999978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13" t="s">
        <v>716</v>
      </c>
      <c r="J303" s="14" t="s">
        <v>717</v>
      </c>
      <c r="K303" s="15">
        <v>253.49537100000001</v>
      </c>
      <c r="L303" s="15">
        <v>257.21100269999999</v>
      </c>
      <c r="M303" s="15">
        <f t="shared" si="5"/>
        <v>3.7156316999999888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13" t="s">
        <v>631</v>
      </c>
      <c r="J304" s="14" t="s">
        <v>718</v>
      </c>
      <c r="K304" s="15">
        <v>606.50420399999996</v>
      </c>
      <c r="L304" s="15">
        <v>466.65505652999985</v>
      </c>
      <c r="M304" s="15">
        <f t="shared" si="5"/>
        <v>-139.8491474700001</v>
      </c>
      <c r="N304" s="23"/>
      <c r="O304" s="23"/>
      <c r="P304" s="23"/>
      <c r="Q304" s="23"/>
    </row>
    <row r="305" spans="1:17" ht="30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633</v>
      </c>
      <c r="J305" s="14" t="s">
        <v>719</v>
      </c>
      <c r="K305" s="15">
        <v>1611.267501</v>
      </c>
      <c r="L305" s="15">
        <v>1617.5504658900006</v>
      </c>
      <c r="M305" s="15">
        <f t="shared" si="5"/>
        <v>6.282964890000585</v>
      </c>
      <c r="N305" s="23"/>
      <c r="O305" s="23"/>
      <c r="P305" s="23"/>
      <c r="Q305" s="23"/>
    </row>
    <row r="306" spans="1:17" ht="30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635</v>
      </c>
      <c r="J306" s="14" t="s">
        <v>720</v>
      </c>
      <c r="K306" s="15">
        <v>7854.7722180000001</v>
      </c>
      <c r="L306" s="15">
        <v>7323.4325833199946</v>
      </c>
      <c r="M306" s="15">
        <f t="shared" si="5"/>
        <v>-531.33963468000547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536</v>
      </c>
      <c r="J307" s="14" t="s">
        <v>721</v>
      </c>
      <c r="K307" s="15">
        <v>154.526612</v>
      </c>
      <c r="L307" s="15">
        <v>96.452173269999989</v>
      </c>
      <c r="M307" s="15">
        <f t="shared" si="5"/>
        <v>-58.074438730000011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722</v>
      </c>
      <c r="J308" s="14" t="s">
        <v>723</v>
      </c>
      <c r="K308" s="15">
        <v>431.66418399999998</v>
      </c>
      <c r="L308" s="15">
        <v>561.02918048000004</v>
      </c>
      <c r="M308" s="15">
        <f t="shared" si="5"/>
        <v>129.36499648000006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724</v>
      </c>
      <c r="J309" s="14" t="s">
        <v>725</v>
      </c>
      <c r="K309" s="15">
        <v>9527.5037209999991</v>
      </c>
      <c r="L309" s="15">
        <v>8440.4243777700012</v>
      </c>
      <c r="M309" s="15">
        <f t="shared" si="5"/>
        <v>-1087.0793432299979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2411</v>
      </c>
      <c r="J310" s="14" t="s">
        <v>2412</v>
      </c>
      <c r="K310" s="15">
        <v>0</v>
      </c>
      <c r="L310" s="15">
        <v>1307.8000709999999</v>
      </c>
      <c r="M310" s="15">
        <f t="shared" si="5"/>
        <v>1307.8000709999999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2321</v>
      </c>
      <c r="J311" s="14" t="s">
        <v>2322</v>
      </c>
      <c r="K311" s="15">
        <v>0</v>
      </c>
      <c r="L311" s="15">
        <v>18.962643779999997</v>
      </c>
      <c r="M311" s="15">
        <f t="shared" si="5"/>
        <v>18.962643779999997</v>
      </c>
      <c r="N311" s="23"/>
      <c r="O311" s="23"/>
      <c r="P311" s="23"/>
      <c r="Q311" s="23"/>
    </row>
    <row r="312" spans="1:17" ht="15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20</v>
      </c>
      <c r="J312" s="14" t="s">
        <v>27</v>
      </c>
      <c r="K312" s="15">
        <v>0</v>
      </c>
      <c r="L312" s="15">
        <v>633.30782832</v>
      </c>
      <c r="M312" s="15">
        <f t="shared" si="5"/>
        <v>633.30782832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726</v>
      </c>
      <c r="J313" s="14" t="s">
        <v>727</v>
      </c>
      <c r="K313" s="15">
        <v>268.78501</v>
      </c>
      <c r="L313" s="15">
        <v>596.41653228999996</v>
      </c>
      <c r="M313" s="15">
        <f t="shared" si="5"/>
        <v>327.63152228999996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728</v>
      </c>
      <c r="J314" s="14" t="s">
        <v>729</v>
      </c>
      <c r="K314" s="15">
        <v>0</v>
      </c>
      <c r="L314" s="15">
        <v>1291.2655768799996</v>
      </c>
      <c r="M314" s="15">
        <f t="shared" si="5"/>
        <v>1291.2655768799996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730</v>
      </c>
      <c r="J315" s="14" t="s">
        <v>731</v>
      </c>
      <c r="K315" s="15">
        <v>15900.870236999999</v>
      </c>
      <c r="L315" s="15">
        <v>16089.539547969998</v>
      </c>
      <c r="M315" s="15">
        <f t="shared" si="5"/>
        <v>188.66931096999906</v>
      </c>
      <c r="N315" s="23"/>
      <c r="O315" s="23"/>
      <c r="P315" s="23"/>
      <c r="Q315" s="23"/>
    </row>
    <row r="316" spans="1:17" ht="4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732</v>
      </c>
      <c r="J316" s="14" t="s">
        <v>733</v>
      </c>
      <c r="K316" s="15">
        <v>660.72190899999998</v>
      </c>
      <c r="L316" s="15">
        <v>398.65594957999991</v>
      </c>
      <c r="M316" s="15">
        <f t="shared" si="5"/>
        <v>-262.06595942000007</v>
      </c>
      <c r="N316" s="23"/>
      <c r="O316" s="23"/>
      <c r="P316" s="23"/>
      <c r="Q316" s="23"/>
    </row>
    <row r="317" spans="1:17" ht="30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734</v>
      </c>
      <c r="J317" s="14" t="s">
        <v>735</v>
      </c>
      <c r="K317" s="15">
        <v>7670.3218349999997</v>
      </c>
      <c r="L317" s="15">
        <v>6022.4565995400008</v>
      </c>
      <c r="M317" s="15">
        <f t="shared" si="5"/>
        <v>-1647.865235459999</v>
      </c>
      <c r="N317" s="23"/>
      <c r="O317" s="23"/>
      <c r="P317" s="23"/>
      <c r="Q317" s="23"/>
    </row>
    <row r="318" spans="1:17" ht="30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736</v>
      </c>
      <c r="J318" s="14" t="s">
        <v>737</v>
      </c>
      <c r="K318" s="15">
        <v>500</v>
      </c>
      <c r="L318" s="15">
        <v>475.97624153000004</v>
      </c>
      <c r="M318" s="15">
        <f t="shared" si="5"/>
        <v>-24.023758469999962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13" t="s">
        <v>738</v>
      </c>
      <c r="J319" s="14" t="s">
        <v>739</v>
      </c>
      <c r="K319" s="15">
        <v>4500</v>
      </c>
      <c r="L319" s="15">
        <v>7998.2791934499992</v>
      </c>
      <c r="M319" s="15">
        <f t="shared" si="5"/>
        <v>3498.2791934499992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740</v>
      </c>
      <c r="J320" s="14" t="s">
        <v>741</v>
      </c>
      <c r="K320" s="15">
        <v>2551.8289089999998</v>
      </c>
      <c r="L320" s="15">
        <v>2014.48379488</v>
      </c>
      <c r="M320" s="15">
        <f t="shared" si="5"/>
        <v>-537.34511411999983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742</v>
      </c>
      <c r="J321" s="14" t="s">
        <v>743</v>
      </c>
      <c r="K321" s="15">
        <v>0</v>
      </c>
      <c r="L321" s="15">
        <v>267.00349299999999</v>
      </c>
      <c r="M321" s="15">
        <f t="shared" si="5"/>
        <v>267.00349299999999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744</v>
      </c>
      <c r="J322" s="14" t="s">
        <v>745</v>
      </c>
      <c r="K322" s="15">
        <v>1000</v>
      </c>
      <c r="L322" s="15">
        <v>932.10276865000003</v>
      </c>
      <c r="M322" s="15">
        <f t="shared" si="5"/>
        <v>-67.89723134999997</v>
      </c>
      <c r="N322" s="23"/>
      <c r="O322" s="23"/>
      <c r="P322" s="23"/>
      <c r="Q322" s="23"/>
    </row>
    <row r="323" spans="1:17" ht="30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462</v>
      </c>
      <c r="J323" s="14" t="s">
        <v>746</v>
      </c>
      <c r="K323" s="15">
        <v>714.559842</v>
      </c>
      <c r="L323" s="15">
        <v>676.13135993000071</v>
      </c>
      <c r="M323" s="15">
        <f t="shared" si="5"/>
        <v>-38.428482069999291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2234</v>
      </c>
      <c r="J324" s="14" t="s">
        <v>2301</v>
      </c>
      <c r="K324" s="15">
        <v>1100</v>
      </c>
      <c r="L324" s="15">
        <v>0</v>
      </c>
      <c r="M324" s="15">
        <f t="shared" si="5"/>
        <v>-1100</v>
      </c>
      <c r="N324" s="23"/>
      <c r="O324" s="23"/>
      <c r="P324" s="23"/>
      <c r="Q324" s="23"/>
    </row>
    <row r="325" spans="1:17" ht="30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2323</v>
      </c>
      <c r="J325" s="14" t="s">
        <v>2270</v>
      </c>
      <c r="K325" s="15">
        <v>3000</v>
      </c>
      <c r="L325" s="15">
        <v>0</v>
      </c>
      <c r="M325" s="15">
        <f t="shared" si="5"/>
        <v>-3000</v>
      </c>
      <c r="N325" s="23"/>
      <c r="O325" s="23"/>
      <c r="P325" s="23"/>
      <c r="Q325" s="23"/>
    </row>
    <row r="326" spans="1:17" ht="30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2238</v>
      </c>
      <c r="J326" s="14" t="s">
        <v>2324</v>
      </c>
      <c r="K326" s="15">
        <v>2200</v>
      </c>
      <c r="L326" s="15">
        <v>0</v>
      </c>
      <c r="M326" s="15">
        <f t="shared" si="5"/>
        <v>-2200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30" t="s">
        <v>476</v>
      </c>
      <c r="I327" s="30"/>
      <c r="J327" s="69"/>
      <c r="K327" s="35">
        <v>1925.9451349999999</v>
      </c>
      <c r="L327" s="35">
        <v>2657.3507910600019</v>
      </c>
      <c r="M327" s="35">
        <f t="shared" si="5"/>
        <v>731.405656060002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477</v>
      </c>
      <c r="J328" s="14" t="s">
        <v>522</v>
      </c>
      <c r="K328" s="15">
        <v>1848.4823140000001</v>
      </c>
      <c r="L328" s="15">
        <v>2603.8802083100018</v>
      </c>
      <c r="M328" s="15">
        <f t="shared" si="5"/>
        <v>755.39789431000167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481</v>
      </c>
      <c r="J329" s="14" t="s">
        <v>526</v>
      </c>
      <c r="K329" s="15">
        <v>77.462821000000005</v>
      </c>
      <c r="L329" s="15">
        <v>53.470582749999984</v>
      </c>
      <c r="M329" s="15">
        <f t="shared" ref="M329:M392" si="6">L329-K329</f>
        <v>-23.992238250000021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9">
        <v>10</v>
      </c>
      <c r="F330" s="30" t="s">
        <v>154</v>
      </c>
      <c r="G330" s="30"/>
      <c r="H330" s="30"/>
      <c r="I330" s="30"/>
      <c r="J330" s="69"/>
      <c r="K330" s="35">
        <v>9055.9793669999999</v>
      </c>
      <c r="L330" s="35">
        <v>10805.26700184</v>
      </c>
      <c r="M330" s="35">
        <f t="shared" si="6"/>
        <v>1749.2876348400005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 t="s">
        <v>16</v>
      </c>
      <c r="H331" s="13"/>
      <c r="I331" s="13"/>
      <c r="J331" s="14"/>
      <c r="K331" s="15">
        <v>9055.9793669999999</v>
      </c>
      <c r="L331" s="15">
        <v>10805.26700184</v>
      </c>
      <c r="M331" s="15">
        <f t="shared" si="6"/>
        <v>1749.2876348400005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30" t="s">
        <v>558</v>
      </c>
      <c r="I332" s="30"/>
      <c r="J332" s="69"/>
      <c r="K332" s="35">
        <v>4611.6882269999996</v>
      </c>
      <c r="L332" s="35">
        <v>6731.6584125499994</v>
      </c>
      <c r="M332" s="35">
        <f t="shared" si="6"/>
        <v>2119.9701855499998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747</v>
      </c>
      <c r="J333" s="14" t="s">
        <v>748</v>
      </c>
      <c r="K333" s="15">
        <v>659.41166399999997</v>
      </c>
      <c r="L333" s="15">
        <v>238.51980856999998</v>
      </c>
      <c r="M333" s="15">
        <f t="shared" si="6"/>
        <v>-420.89185542999996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749</v>
      </c>
      <c r="J334" s="14" t="s">
        <v>2281</v>
      </c>
      <c r="K334" s="15">
        <v>156.747435</v>
      </c>
      <c r="L334" s="15">
        <v>232.21564325999998</v>
      </c>
      <c r="M334" s="15">
        <f t="shared" si="6"/>
        <v>75.468208259999983</v>
      </c>
      <c r="N334" s="23"/>
      <c r="O334" s="23"/>
      <c r="P334" s="23"/>
      <c r="Q334" s="23"/>
    </row>
    <row r="335" spans="1:17" ht="30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750</v>
      </c>
      <c r="J335" s="14" t="s">
        <v>751</v>
      </c>
      <c r="K335" s="15">
        <v>350.61567100000002</v>
      </c>
      <c r="L335" s="15">
        <v>343.63246351999999</v>
      </c>
      <c r="M335" s="15">
        <f t="shared" si="6"/>
        <v>-6.9832074800000328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752</v>
      </c>
      <c r="J336" s="14" t="s">
        <v>753</v>
      </c>
      <c r="K336" s="15">
        <v>247.23543599999999</v>
      </c>
      <c r="L336" s="15">
        <v>206.73853370999998</v>
      </c>
      <c r="M336" s="15">
        <f t="shared" si="6"/>
        <v>-40.496902290000008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693</v>
      </c>
      <c r="J337" s="14" t="s">
        <v>754</v>
      </c>
      <c r="K337" s="15">
        <v>164.44407899999999</v>
      </c>
      <c r="L337" s="15">
        <v>0</v>
      </c>
      <c r="M337" s="15">
        <f t="shared" si="6"/>
        <v>-164.44407899999999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836</v>
      </c>
      <c r="J338" s="14" t="s">
        <v>2325</v>
      </c>
      <c r="K338" s="15">
        <v>0</v>
      </c>
      <c r="L338" s="15">
        <v>3521.3119634899999</v>
      </c>
      <c r="M338" s="15">
        <f t="shared" si="6"/>
        <v>3521.3119634899999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13" t="s">
        <v>794</v>
      </c>
      <c r="J339" s="14" t="s">
        <v>2326</v>
      </c>
      <c r="K339" s="15">
        <v>3033.2339419999998</v>
      </c>
      <c r="L339" s="15">
        <v>2189.2399999999998</v>
      </c>
      <c r="M339" s="15">
        <f t="shared" si="6"/>
        <v>-843.99394200000006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30" t="s">
        <v>17</v>
      </c>
      <c r="I340" s="30"/>
      <c r="J340" s="69"/>
      <c r="K340" s="35">
        <v>3973.3655319999998</v>
      </c>
      <c r="L340" s="35">
        <v>3617.6075869800006</v>
      </c>
      <c r="M340" s="35">
        <f t="shared" si="6"/>
        <v>-355.75794501999917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755</v>
      </c>
      <c r="J341" s="14" t="s">
        <v>756</v>
      </c>
      <c r="K341" s="15">
        <v>280.82430599999998</v>
      </c>
      <c r="L341" s="15">
        <v>303.84646397</v>
      </c>
      <c r="M341" s="15">
        <f t="shared" si="6"/>
        <v>23.022157970000023</v>
      </c>
      <c r="N341" s="23"/>
      <c r="O341" s="23"/>
      <c r="P341" s="23"/>
      <c r="Q341" s="23"/>
    </row>
    <row r="342" spans="1:17" ht="30" x14ac:dyDescent="0.3">
      <c r="A342" s="23"/>
      <c r="B342" s="22"/>
      <c r="C342" s="22"/>
      <c r="D342" s="13"/>
      <c r="E342" s="28"/>
      <c r="F342" s="13"/>
      <c r="G342" s="13"/>
      <c r="H342" s="13"/>
      <c r="I342" s="13" t="s">
        <v>757</v>
      </c>
      <c r="J342" s="14" t="s">
        <v>758</v>
      </c>
      <c r="K342" s="15">
        <v>344.82577600000002</v>
      </c>
      <c r="L342" s="15">
        <v>433.44293292000003</v>
      </c>
      <c r="M342" s="15">
        <f t="shared" si="6"/>
        <v>88.617156920000014</v>
      </c>
      <c r="N342" s="23"/>
      <c r="O342" s="23"/>
      <c r="P342" s="23"/>
      <c r="Q342" s="23"/>
    </row>
    <row r="343" spans="1:17" ht="30" x14ac:dyDescent="0.3">
      <c r="A343" s="23"/>
      <c r="B343" s="22"/>
      <c r="C343" s="22"/>
      <c r="D343" s="13"/>
      <c r="E343" s="28"/>
      <c r="F343" s="13"/>
      <c r="G343" s="13"/>
      <c r="H343" s="13"/>
      <c r="I343" s="13" t="s">
        <v>488</v>
      </c>
      <c r="J343" s="14" t="s">
        <v>759</v>
      </c>
      <c r="K343" s="15">
        <v>156.941756</v>
      </c>
      <c r="L343" s="15">
        <v>181.74596790000004</v>
      </c>
      <c r="M343" s="15">
        <f t="shared" si="6"/>
        <v>24.804211900000041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13" t="s">
        <v>490</v>
      </c>
      <c r="J344" s="14" t="s">
        <v>760</v>
      </c>
      <c r="K344" s="15">
        <v>193.88776799999999</v>
      </c>
      <c r="L344" s="15">
        <v>200.43097870999995</v>
      </c>
      <c r="M344" s="15">
        <f t="shared" si="6"/>
        <v>6.5432107099999541</v>
      </c>
      <c r="N344" s="23"/>
      <c r="O344" s="23"/>
      <c r="P344" s="23"/>
      <c r="Q344" s="23"/>
    </row>
    <row r="345" spans="1:17" ht="30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708</v>
      </c>
      <c r="J345" s="14" t="s">
        <v>761</v>
      </c>
      <c r="K345" s="15">
        <v>316.98545899999999</v>
      </c>
      <c r="L345" s="15">
        <v>267.87842105000061</v>
      </c>
      <c r="M345" s="15">
        <f t="shared" si="6"/>
        <v>-49.107037949999381</v>
      </c>
      <c r="N345" s="23"/>
      <c r="O345" s="23"/>
      <c r="P345" s="23"/>
      <c r="Q345" s="23"/>
    </row>
    <row r="346" spans="1:17" ht="30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762</v>
      </c>
      <c r="J346" s="14" t="s">
        <v>763</v>
      </c>
      <c r="K346" s="15">
        <v>678.39284799999996</v>
      </c>
      <c r="L346" s="15">
        <v>296.97225517999999</v>
      </c>
      <c r="M346" s="15">
        <f t="shared" si="6"/>
        <v>-381.42059281999997</v>
      </c>
      <c r="N346" s="23"/>
      <c r="O346" s="23"/>
      <c r="P346" s="23"/>
      <c r="Q346" s="23"/>
    </row>
    <row r="347" spans="1:17" ht="30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631</v>
      </c>
      <c r="J347" s="14" t="s">
        <v>764</v>
      </c>
      <c r="K347" s="15">
        <v>196.34281200000001</v>
      </c>
      <c r="L347" s="15">
        <v>125.95715057999999</v>
      </c>
      <c r="M347" s="15">
        <f t="shared" si="6"/>
        <v>-70.385661420000019</v>
      </c>
      <c r="N347" s="23"/>
      <c r="O347" s="23"/>
      <c r="P347" s="23"/>
      <c r="Q347" s="23"/>
    </row>
    <row r="348" spans="1:17" ht="30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635</v>
      </c>
      <c r="J348" s="14" t="s">
        <v>765</v>
      </c>
      <c r="K348" s="15">
        <v>309.96120100000002</v>
      </c>
      <c r="L348" s="15">
        <v>341.20530818000015</v>
      </c>
      <c r="M348" s="15">
        <f t="shared" si="6"/>
        <v>31.244107180000128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538</v>
      </c>
      <c r="J349" s="14" t="s">
        <v>766</v>
      </c>
      <c r="K349" s="15">
        <v>174.72805199999999</v>
      </c>
      <c r="L349" s="15">
        <v>124.62462546999996</v>
      </c>
      <c r="M349" s="15">
        <f t="shared" si="6"/>
        <v>-50.103426530000036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20</v>
      </c>
      <c r="J350" s="14" t="s">
        <v>27</v>
      </c>
      <c r="K350" s="15">
        <v>0</v>
      </c>
      <c r="L350" s="15">
        <v>95.695906460000003</v>
      </c>
      <c r="M350" s="15">
        <f t="shared" si="6"/>
        <v>95.695906460000003</v>
      </c>
      <c r="N350" s="23"/>
      <c r="O350" s="23"/>
      <c r="P350" s="23"/>
      <c r="Q350" s="23"/>
    </row>
    <row r="351" spans="1:17" ht="30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548</v>
      </c>
      <c r="J351" s="14" t="s">
        <v>767</v>
      </c>
      <c r="K351" s="15">
        <v>470.403907</v>
      </c>
      <c r="L351" s="15">
        <v>551.83861768999975</v>
      </c>
      <c r="M351" s="15">
        <f t="shared" si="6"/>
        <v>81.434710689999747</v>
      </c>
      <c r="N351" s="23"/>
      <c r="O351" s="23"/>
      <c r="P351" s="23"/>
      <c r="Q351" s="23"/>
    </row>
    <row r="352" spans="1:17" ht="30" x14ac:dyDescent="0.3">
      <c r="A352" s="23"/>
      <c r="B352" s="22"/>
      <c r="C352" s="22"/>
      <c r="D352" s="13"/>
      <c r="E352" s="28"/>
      <c r="F352" s="13"/>
      <c r="G352" s="13"/>
      <c r="H352" s="13"/>
      <c r="I352" s="13" t="s">
        <v>534</v>
      </c>
      <c r="J352" s="14" t="s">
        <v>768</v>
      </c>
      <c r="K352" s="15">
        <v>209.36960099999999</v>
      </c>
      <c r="L352" s="15">
        <v>151.61427640999995</v>
      </c>
      <c r="M352" s="15">
        <f t="shared" si="6"/>
        <v>-57.755324590000043</v>
      </c>
      <c r="N352" s="23"/>
      <c r="O352" s="23"/>
      <c r="P352" s="23"/>
      <c r="Q352" s="23"/>
    </row>
    <row r="353" spans="1:17" ht="30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769</v>
      </c>
      <c r="J353" s="14" t="s">
        <v>770</v>
      </c>
      <c r="K353" s="15">
        <v>95.484764999999996</v>
      </c>
      <c r="L353" s="15">
        <v>61.699794049999994</v>
      </c>
      <c r="M353" s="15">
        <f t="shared" si="6"/>
        <v>-33.784970950000002</v>
      </c>
      <c r="N353" s="23"/>
      <c r="O353" s="23"/>
      <c r="P353" s="23"/>
      <c r="Q353" s="23"/>
    </row>
    <row r="354" spans="1:17" ht="30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771</v>
      </c>
      <c r="J354" s="14" t="s">
        <v>772</v>
      </c>
      <c r="K354" s="15">
        <v>147.94433599999999</v>
      </c>
      <c r="L354" s="15">
        <v>126.09859018</v>
      </c>
      <c r="M354" s="15">
        <f t="shared" si="6"/>
        <v>-21.845745819999991</v>
      </c>
      <c r="N354" s="23"/>
      <c r="O354" s="23"/>
      <c r="P354" s="23"/>
      <c r="Q354" s="23"/>
    </row>
    <row r="355" spans="1:17" ht="30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578</v>
      </c>
      <c r="J355" s="14" t="s">
        <v>773</v>
      </c>
      <c r="K355" s="15">
        <v>339.70735200000001</v>
      </c>
      <c r="L355" s="15">
        <v>292.61948861000013</v>
      </c>
      <c r="M355" s="15">
        <f t="shared" si="6"/>
        <v>-47.087863389999882</v>
      </c>
      <c r="N355" s="23"/>
      <c r="O355" s="23"/>
      <c r="P355" s="23"/>
      <c r="Q355" s="23"/>
    </row>
    <row r="356" spans="1:17" ht="30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774</v>
      </c>
      <c r="J356" s="14" t="s">
        <v>775</v>
      </c>
      <c r="K356" s="15">
        <v>57.565593</v>
      </c>
      <c r="L356" s="15">
        <v>61.936809620000005</v>
      </c>
      <c r="M356" s="15">
        <f t="shared" si="6"/>
        <v>4.3712166200000055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30" t="s">
        <v>476</v>
      </c>
      <c r="I357" s="30"/>
      <c r="J357" s="69"/>
      <c r="K357" s="35">
        <v>470.92560800000001</v>
      </c>
      <c r="L357" s="35">
        <v>456.00100231000039</v>
      </c>
      <c r="M357" s="35">
        <f t="shared" si="6"/>
        <v>-14.924605689999623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477</v>
      </c>
      <c r="J358" s="14" t="s">
        <v>522</v>
      </c>
      <c r="K358" s="15">
        <v>405.25124</v>
      </c>
      <c r="L358" s="15">
        <v>410.49389212000034</v>
      </c>
      <c r="M358" s="15">
        <f t="shared" si="6"/>
        <v>5.2426521200003435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481</v>
      </c>
      <c r="J359" s="14" t="s">
        <v>526</v>
      </c>
      <c r="K359" s="15">
        <v>65.674368000000001</v>
      </c>
      <c r="L359" s="15">
        <v>45.507110190000006</v>
      </c>
      <c r="M359" s="15">
        <f t="shared" si="6"/>
        <v>-20.167257809999995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9">
        <v>11</v>
      </c>
      <c r="F360" s="30" t="s">
        <v>164</v>
      </c>
      <c r="G360" s="30"/>
      <c r="H360" s="30"/>
      <c r="I360" s="30"/>
      <c r="J360" s="69"/>
      <c r="K360" s="35">
        <v>308000.43472100003</v>
      </c>
      <c r="L360" s="35">
        <v>333951.51023694011</v>
      </c>
      <c r="M360" s="35">
        <f t="shared" si="6"/>
        <v>25951.075515940087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8"/>
      <c r="F361" s="13"/>
      <c r="G361" s="13" t="s">
        <v>16</v>
      </c>
      <c r="H361" s="13"/>
      <c r="I361" s="13"/>
      <c r="J361" s="14"/>
      <c r="K361" s="15">
        <v>308000.43472100003</v>
      </c>
      <c r="L361" s="15">
        <v>333951.51023694011</v>
      </c>
      <c r="M361" s="15">
        <f t="shared" si="6"/>
        <v>25951.075515940087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30" t="s">
        <v>558</v>
      </c>
      <c r="I362" s="30"/>
      <c r="J362" s="69"/>
      <c r="K362" s="35">
        <v>175177.53537299999</v>
      </c>
      <c r="L362" s="35">
        <v>196562.37133744004</v>
      </c>
      <c r="M362" s="35">
        <f t="shared" si="6"/>
        <v>21384.835964440048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776</v>
      </c>
      <c r="J363" s="14" t="s">
        <v>777</v>
      </c>
      <c r="K363" s="15">
        <v>41652.881114000003</v>
      </c>
      <c r="L363" s="15">
        <v>24235.342518850008</v>
      </c>
      <c r="M363" s="15">
        <f t="shared" si="6"/>
        <v>-17417.538595149996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778</v>
      </c>
      <c r="J364" s="14" t="s">
        <v>779</v>
      </c>
      <c r="K364" s="15">
        <v>10189.991443999999</v>
      </c>
      <c r="L364" s="15">
        <v>9823.6934175999959</v>
      </c>
      <c r="M364" s="15">
        <f t="shared" si="6"/>
        <v>-366.29802640000344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780</v>
      </c>
      <c r="J365" s="14" t="s">
        <v>781</v>
      </c>
      <c r="K365" s="15">
        <v>6259.3643499999998</v>
      </c>
      <c r="L365" s="15">
        <v>3874.8466334200002</v>
      </c>
      <c r="M365" s="15">
        <f t="shared" si="6"/>
        <v>-2384.5177165799996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782</v>
      </c>
      <c r="J366" s="14" t="s">
        <v>783</v>
      </c>
      <c r="K366" s="15">
        <v>289.30804699999999</v>
      </c>
      <c r="L366" s="15">
        <v>281.31447403999988</v>
      </c>
      <c r="M366" s="15">
        <f t="shared" si="6"/>
        <v>-7.9935729600001082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784</v>
      </c>
      <c r="J367" s="14" t="s">
        <v>785</v>
      </c>
      <c r="K367" s="15">
        <v>700.568083</v>
      </c>
      <c r="L367" s="15">
        <v>453.36568770999997</v>
      </c>
      <c r="M367" s="15">
        <f t="shared" si="6"/>
        <v>-247.20239529000003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13" t="s">
        <v>786</v>
      </c>
      <c r="J368" s="14" t="s">
        <v>787</v>
      </c>
      <c r="K368" s="15">
        <v>1281.868508</v>
      </c>
      <c r="L368" s="15">
        <v>1260.88481428</v>
      </c>
      <c r="M368" s="15">
        <f t="shared" si="6"/>
        <v>-20.983693720000019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788</v>
      </c>
      <c r="J369" s="14" t="s">
        <v>789</v>
      </c>
      <c r="K369" s="15">
        <v>1158.275877</v>
      </c>
      <c r="L369" s="15">
        <v>1575.44537728</v>
      </c>
      <c r="M369" s="15">
        <f t="shared" si="6"/>
        <v>417.16950027999997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790</v>
      </c>
      <c r="J370" s="14" t="s">
        <v>791</v>
      </c>
      <c r="K370" s="15">
        <v>800</v>
      </c>
      <c r="L370" s="15">
        <v>701.29638303999991</v>
      </c>
      <c r="M370" s="15">
        <f t="shared" si="6"/>
        <v>-98.70361696000009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8"/>
      <c r="F371" s="13"/>
      <c r="G371" s="13"/>
      <c r="H371" s="13"/>
      <c r="I371" s="13" t="s">
        <v>792</v>
      </c>
      <c r="J371" s="14" t="s">
        <v>793</v>
      </c>
      <c r="K371" s="15">
        <v>231.309473</v>
      </c>
      <c r="L371" s="15">
        <v>219.82717930999996</v>
      </c>
      <c r="M371" s="15">
        <f t="shared" si="6"/>
        <v>-11.482293690000034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13" t="s">
        <v>794</v>
      </c>
      <c r="J372" s="14" t="s">
        <v>795</v>
      </c>
      <c r="K372" s="15">
        <v>86420.337960000004</v>
      </c>
      <c r="L372" s="15">
        <v>92051.57905431003</v>
      </c>
      <c r="M372" s="15">
        <f t="shared" si="6"/>
        <v>5631.2410943100258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13" t="s">
        <v>2327</v>
      </c>
      <c r="J373" s="14" t="s">
        <v>2328</v>
      </c>
      <c r="K373" s="15">
        <v>800</v>
      </c>
      <c r="L373" s="15">
        <v>806.8870121299999</v>
      </c>
      <c r="M373" s="15">
        <f t="shared" si="6"/>
        <v>6.8870121299999028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2339</v>
      </c>
      <c r="J374" s="14" t="s">
        <v>2413</v>
      </c>
      <c r="K374" s="15">
        <v>354.87824699999999</v>
      </c>
      <c r="L374" s="15">
        <v>352.89244500000001</v>
      </c>
      <c r="M374" s="15">
        <f t="shared" si="6"/>
        <v>-1.9858019999999783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1257</v>
      </c>
      <c r="J375" s="14" t="s">
        <v>1258</v>
      </c>
      <c r="K375" s="15">
        <v>274.39999999999998</v>
      </c>
      <c r="L375" s="15">
        <v>54.135977770000004</v>
      </c>
      <c r="M375" s="15">
        <f t="shared" si="6"/>
        <v>-220.26402222999997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796</v>
      </c>
      <c r="J376" s="14" t="s">
        <v>797</v>
      </c>
      <c r="K376" s="15">
        <v>599.95227</v>
      </c>
      <c r="L376" s="15">
        <v>24631.902205510003</v>
      </c>
      <c r="M376" s="15">
        <f t="shared" si="6"/>
        <v>24031.949935510002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2446</v>
      </c>
      <c r="J377" s="14" t="s">
        <v>2447</v>
      </c>
      <c r="K377" s="15">
        <v>764.4</v>
      </c>
      <c r="L377" s="15">
        <v>0</v>
      </c>
      <c r="M377" s="15">
        <f t="shared" si="6"/>
        <v>-764.4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2235</v>
      </c>
      <c r="J378" s="14" t="s">
        <v>2282</v>
      </c>
      <c r="K378" s="15">
        <v>1000</v>
      </c>
      <c r="L378" s="15">
        <v>958</v>
      </c>
      <c r="M378" s="15">
        <f t="shared" si="6"/>
        <v>-42</v>
      </c>
      <c r="N378" s="23"/>
      <c r="O378" s="23"/>
      <c r="P378" s="23"/>
      <c r="Q378" s="23"/>
    </row>
    <row r="379" spans="1:17" ht="30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1260</v>
      </c>
      <c r="J379" s="14" t="s">
        <v>2283</v>
      </c>
      <c r="K379" s="15">
        <v>17280</v>
      </c>
      <c r="L379" s="15">
        <v>25089.359200400002</v>
      </c>
      <c r="M379" s="15">
        <f t="shared" si="6"/>
        <v>7809.359200400002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13" t="s">
        <v>2284</v>
      </c>
      <c r="J380" s="14" t="s">
        <v>2285</v>
      </c>
      <c r="K380" s="15">
        <v>4320</v>
      </c>
      <c r="L380" s="15">
        <v>6211.9606185299999</v>
      </c>
      <c r="M380" s="15">
        <f t="shared" si="6"/>
        <v>1891.9606185299999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2286</v>
      </c>
      <c r="J381" s="14" t="s">
        <v>2287</v>
      </c>
      <c r="K381" s="15">
        <v>800</v>
      </c>
      <c r="L381" s="15">
        <v>1251.08833826</v>
      </c>
      <c r="M381" s="15">
        <f t="shared" si="6"/>
        <v>451.08833826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8"/>
      <c r="F382" s="13"/>
      <c r="G382" s="13"/>
      <c r="H382" s="13"/>
      <c r="I382" s="13" t="s">
        <v>2448</v>
      </c>
      <c r="J382" s="14" t="s">
        <v>2449</v>
      </c>
      <c r="K382" s="15">
        <v>0</v>
      </c>
      <c r="L382" s="15">
        <v>2728.55</v>
      </c>
      <c r="M382" s="15">
        <f t="shared" si="6"/>
        <v>2728.55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/>
      <c r="H383" s="30" t="s">
        <v>17</v>
      </c>
      <c r="I383" s="30"/>
      <c r="J383" s="69"/>
      <c r="K383" s="35">
        <v>128853.088108</v>
      </c>
      <c r="L383" s="35">
        <v>132472.70924661006</v>
      </c>
      <c r="M383" s="35">
        <f t="shared" si="6"/>
        <v>3619.6211386100622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13"/>
      <c r="I384" s="13" t="s">
        <v>798</v>
      </c>
      <c r="J384" s="14" t="s">
        <v>799</v>
      </c>
      <c r="K384" s="15">
        <v>2054.94875</v>
      </c>
      <c r="L384" s="15">
        <v>3433.6410767299999</v>
      </c>
      <c r="M384" s="15">
        <f t="shared" si="6"/>
        <v>1378.6923267299999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486</v>
      </c>
      <c r="J385" s="14" t="s">
        <v>800</v>
      </c>
      <c r="K385" s="15">
        <v>168.94887399999999</v>
      </c>
      <c r="L385" s="15">
        <v>140.56492044999999</v>
      </c>
      <c r="M385" s="15">
        <f t="shared" si="6"/>
        <v>-28.383953550000001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757</v>
      </c>
      <c r="J386" s="14" t="s">
        <v>801</v>
      </c>
      <c r="K386" s="15">
        <v>3459.3744609999999</v>
      </c>
      <c r="L386" s="15">
        <v>2803.7822745599988</v>
      </c>
      <c r="M386" s="15">
        <f t="shared" si="6"/>
        <v>-655.59218644000111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490</v>
      </c>
      <c r="J387" s="14" t="s">
        <v>802</v>
      </c>
      <c r="K387" s="15">
        <v>41097.483127</v>
      </c>
      <c r="L387" s="15">
        <v>39908.191079240009</v>
      </c>
      <c r="M387" s="15">
        <f t="shared" si="6"/>
        <v>-1189.292047759991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13" t="s">
        <v>708</v>
      </c>
      <c r="J388" s="13" t="s">
        <v>803</v>
      </c>
      <c r="K388" s="15">
        <v>0</v>
      </c>
      <c r="L388" s="15">
        <v>69.030072360000005</v>
      </c>
      <c r="M388" s="15">
        <f t="shared" si="6"/>
        <v>69.030072360000005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564</v>
      </c>
      <c r="J389" s="14" t="s">
        <v>804</v>
      </c>
      <c r="K389" s="15">
        <v>52662.475452999999</v>
      </c>
      <c r="L389" s="15">
        <v>54289.63953308003</v>
      </c>
      <c r="M389" s="15">
        <f t="shared" si="6"/>
        <v>1627.1640800800305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493</v>
      </c>
      <c r="J390" s="14" t="s">
        <v>805</v>
      </c>
      <c r="K390" s="15">
        <v>3447.7350329999999</v>
      </c>
      <c r="L390" s="15">
        <v>3542.5370603500005</v>
      </c>
      <c r="M390" s="15">
        <f t="shared" si="6"/>
        <v>94.802027350000571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497</v>
      </c>
      <c r="J391" s="14" t="s">
        <v>806</v>
      </c>
      <c r="K391" s="15">
        <v>834.20813499999997</v>
      </c>
      <c r="L391" s="15">
        <v>810.06616958999996</v>
      </c>
      <c r="M391" s="15">
        <f t="shared" si="6"/>
        <v>-24.141965410000012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502</v>
      </c>
      <c r="J392" s="14" t="s">
        <v>807</v>
      </c>
      <c r="K392" s="15">
        <v>121.992171</v>
      </c>
      <c r="L392" s="15">
        <v>306.01017416000008</v>
      </c>
      <c r="M392" s="15">
        <f t="shared" si="6"/>
        <v>184.01800316000009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504</v>
      </c>
      <c r="J393" s="14" t="s">
        <v>808</v>
      </c>
      <c r="K393" s="15">
        <v>560.24975400000005</v>
      </c>
      <c r="L393" s="15">
        <v>734.42228564000038</v>
      </c>
      <c r="M393" s="15">
        <f t="shared" ref="M393:M456" si="7">L393-K393</f>
        <v>174.17253164000033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809</v>
      </c>
      <c r="J394" s="14" t="s">
        <v>810</v>
      </c>
      <c r="K394" s="15">
        <v>14362.99922</v>
      </c>
      <c r="L394" s="15">
        <v>15330.658276820004</v>
      </c>
      <c r="M394" s="15">
        <f t="shared" si="7"/>
        <v>967.65905682000448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811</v>
      </c>
      <c r="J395" s="14" t="s">
        <v>812</v>
      </c>
      <c r="K395" s="15">
        <v>59.913989000000001</v>
      </c>
      <c r="L395" s="15">
        <v>59.712371509999983</v>
      </c>
      <c r="M395" s="15">
        <f t="shared" si="7"/>
        <v>-0.20161749000001805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514</v>
      </c>
      <c r="J396" s="14" t="s">
        <v>813</v>
      </c>
      <c r="K396" s="15">
        <v>8.9586880000000004</v>
      </c>
      <c r="L396" s="15">
        <v>2.107205</v>
      </c>
      <c r="M396" s="15">
        <f t="shared" si="7"/>
        <v>-6.851483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814</v>
      </c>
      <c r="J397" s="14" t="s">
        <v>815</v>
      </c>
      <c r="K397" s="15">
        <v>17.011807000000001</v>
      </c>
      <c r="L397" s="15">
        <v>12.92077121</v>
      </c>
      <c r="M397" s="15">
        <f t="shared" si="7"/>
        <v>-4.0910357900000012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816</v>
      </c>
      <c r="J398" s="14" t="s">
        <v>817</v>
      </c>
      <c r="K398" s="15">
        <v>182.346889</v>
      </c>
      <c r="L398" s="15">
        <v>369.90873790000012</v>
      </c>
      <c r="M398" s="15">
        <f t="shared" si="7"/>
        <v>187.56184890000011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13" t="s">
        <v>818</v>
      </c>
      <c r="J399" s="14" t="s">
        <v>819</v>
      </c>
      <c r="K399" s="15">
        <v>1979.5388009999999</v>
      </c>
      <c r="L399" s="15">
        <v>2196.6771777499994</v>
      </c>
      <c r="M399" s="15">
        <f t="shared" si="7"/>
        <v>217.13837674999945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820</v>
      </c>
      <c r="J400" s="14" t="s">
        <v>821</v>
      </c>
      <c r="K400" s="15">
        <v>4553.82006</v>
      </c>
      <c r="L400" s="15">
        <v>4474.1438694500011</v>
      </c>
      <c r="M400" s="15">
        <f t="shared" si="7"/>
        <v>-79.676190549998864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822</v>
      </c>
      <c r="J401" s="14" t="s">
        <v>823</v>
      </c>
      <c r="K401" s="15">
        <v>60.8</v>
      </c>
      <c r="L401" s="15">
        <v>110.84627159</v>
      </c>
      <c r="M401" s="15">
        <f t="shared" si="7"/>
        <v>50.046271590000003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13"/>
      <c r="I402" s="13" t="s">
        <v>2329</v>
      </c>
      <c r="J402" s="14" t="s">
        <v>2330</v>
      </c>
      <c r="K402" s="15">
        <v>0</v>
      </c>
      <c r="L402" s="15">
        <v>375.24403274999997</v>
      </c>
      <c r="M402" s="15">
        <f t="shared" si="7"/>
        <v>375.24403274999997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13" t="s">
        <v>631</v>
      </c>
      <c r="J403" s="14" t="s">
        <v>824</v>
      </c>
      <c r="K403" s="15">
        <v>518.96585100000004</v>
      </c>
      <c r="L403" s="15">
        <v>435.53430035999992</v>
      </c>
      <c r="M403" s="15">
        <f t="shared" si="7"/>
        <v>-83.431550640000125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13" t="s">
        <v>825</v>
      </c>
      <c r="J404" s="14" t="s">
        <v>826</v>
      </c>
      <c r="K404" s="15">
        <v>350.60137099999997</v>
      </c>
      <c r="L404" s="15">
        <v>470.45558253999997</v>
      </c>
      <c r="M404" s="15">
        <f t="shared" si="7"/>
        <v>119.85421153999999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20</v>
      </c>
      <c r="J405" s="14" t="s">
        <v>27</v>
      </c>
      <c r="K405" s="15">
        <v>523.18485799999996</v>
      </c>
      <c r="L405" s="15">
        <v>520.08255036000003</v>
      </c>
      <c r="M405" s="15">
        <f t="shared" si="7"/>
        <v>-3.1023076399999354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462</v>
      </c>
      <c r="J406" s="14" t="s">
        <v>827</v>
      </c>
      <c r="K406" s="15">
        <v>1827.530816</v>
      </c>
      <c r="L406" s="15">
        <v>2076.5334532099992</v>
      </c>
      <c r="M406" s="15">
        <f t="shared" si="7"/>
        <v>249.00263720999919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30" t="s">
        <v>476</v>
      </c>
      <c r="I407" s="30"/>
      <c r="J407" s="69"/>
      <c r="K407" s="35">
        <v>3969.81124</v>
      </c>
      <c r="L407" s="35">
        <v>4916.4296528900013</v>
      </c>
      <c r="M407" s="35">
        <f t="shared" si="7"/>
        <v>946.61841289000131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477</v>
      </c>
      <c r="J408" s="14" t="s">
        <v>522</v>
      </c>
      <c r="K408" s="15">
        <v>3665.2864669999999</v>
      </c>
      <c r="L408" s="15">
        <v>4670.4952761100012</v>
      </c>
      <c r="M408" s="15">
        <f t="shared" si="7"/>
        <v>1005.2088091100013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481</v>
      </c>
      <c r="J409" s="14" t="s">
        <v>526</v>
      </c>
      <c r="K409" s="15">
        <v>304.52477299999998</v>
      </c>
      <c r="L409" s="15">
        <v>245.93437677999998</v>
      </c>
      <c r="M409" s="15">
        <f t="shared" si="7"/>
        <v>-58.590396220000002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9">
        <v>12</v>
      </c>
      <c r="F410" s="30" t="s">
        <v>210</v>
      </c>
      <c r="G410" s="30"/>
      <c r="H410" s="30"/>
      <c r="I410" s="30"/>
      <c r="J410" s="69"/>
      <c r="K410" s="35">
        <v>124266.865116</v>
      </c>
      <c r="L410" s="35">
        <v>130933.05080192993</v>
      </c>
      <c r="M410" s="35">
        <f t="shared" si="7"/>
        <v>6666.1856859299296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 t="s">
        <v>16</v>
      </c>
      <c r="H411" s="13"/>
      <c r="I411" s="13"/>
      <c r="J411" s="14"/>
      <c r="K411" s="15">
        <v>124266.865116</v>
      </c>
      <c r="L411" s="15">
        <v>130933.05080192993</v>
      </c>
      <c r="M411" s="15">
        <f t="shared" si="7"/>
        <v>6666.1856859299296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30" t="s">
        <v>558</v>
      </c>
      <c r="I412" s="30"/>
      <c r="J412" s="69"/>
      <c r="K412" s="35">
        <v>82931.718378999998</v>
      </c>
      <c r="L412" s="35">
        <v>88147.437906879961</v>
      </c>
      <c r="M412" s="35">
        <f t="shared" si="7"/>
        <v>5215.7195278799627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2331</v>
      </c>
      <c r="J413" s="14" t="s">
        <v>2332</v>
      </c>
      <c r="K413" s="15">
        <v>25</v>
      </c>
      <c r="L413" s="15">
        <v>24.881983060000003</v>
      </c>
      <c r="M413" s="15">
        <f t="shared" si="7"/>
        <v>-0.11801693999999685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776</v>
      </c>
      <c r="J414" s="14" t="s">
        <v>777</v>
      </c>
      <c r="K414" s="15">
        <v>6587.7642239999996</v>
      </c>
      <c r="L414" s="15">
        <v>232.50381559000004</v>
      </c>
      <c r="M414" s="15">
        <f t="shared" si="7"/>
        <v>-6355.2604084099994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828</v>
      </c>
      <c r="J415" s="14" t="s">
        <v>829</v>
      </c>
      <c r="K415" s="15">
        <v>223.027039</v>
      </c>
      <c r="L415" s="15">
        <v>64.678209429999995</v>
      </c>
      <c r="M415" s="15">
        <f t="shared" si="7"/>
        <v>-158.34882957000002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830</v>
      </c>
      <c r="J416" s="14" t="s">
        <v>831</v>
      </c>
      <c r="K416" s="15">
        <v>849.94079299999999</v>
      </c>
      <c r="L416" s="15">
        <v>817.64575801999979</v>
      </c>
      <c r="M416" s="15">
        <f t="shared" si="7"/>
        <v>-32.295034980000196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832</v>
      </c>
      <c r="J417" s="14" t="s">
        <v>833</v>
      </c>
      <c r="K417" s="15">
        <v>2062.6</v>
      </c>
      <c r="L417" s="15">
        <v>1309.4834287699996</v>
      </c>
      <c r="M417" s="15">
        <f t="shared" si="7"/>
        <v>-753.11657123000032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834</v>
      </c>
      <c r="J418" s="14" t="s">
        <v>835</v>
      </c>
      <c r="K418" s="15">
        <v>81.621131000000005</v>
      </c>
      <c r="L418" s="15">
        <v>78.992956209999988</v>
      </c>
      <c r="M418" s="15">
        <f t="shared" si="7"/>
        <v>-2.628174790000017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13" t="s">
        <v>836</v>
      </c>
      <c r="J419" s="14" t="s">
        <v>837</v>
      </c>
      <c r="K419" s="15">
        <v>71215.480842999998</v>
      </c>
      <c r="L419" s="15">
        <v>78833.513186079974</v>
      </c>
      <c r="M419" s="15">
        <f t="shared" si="7"/>
        <v>7618.0323430799763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838</v>
      </c>
      <c r="J420" s="14" t="s">
        <v>839</v>
      </c>
      <c r="K420" s="15">
        <v>533.03193299999998</v>
      </c>
      <c r="L420" s="15">
        <v>521.07284865000008</v>
      </c>
      <c r="M420" s="15">
        <f t="shared" si="7"/>
        <v>-11.959084349999898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694</v>
      </c>
      <c r="J421" s="14" t="s">
        <v>840</v>
      </c>
      <c r="K421" s="15">
        <v>553.25241600000004</v>
      </c>
      <c r="L421" s="15">
        <v>541.74016208000012</v>
      </c>
      <c r="M421" s="15">
        <f t="shared" si="7"/>
        <v>-11.512253919999921</v>
      </c>
      <c r="N421" s="23"/>
      <c r="O421" s="23"/>
      <c r="P421" s="23"/>
      <c r="Q421" s="23"/>
    </row>
    <row r="422" spans="1:17" ht="30" x14ac:dyDescent="0.3">
      <c r="A422" s="23"/>
      <c r="B422" s="22"/>
      <c r="C422" s="22"/>
      <c r="D422" s="13"/>
      <c r="E422" s="28"/>
      <c r="F422" s="13"/>
      <c r="G422" s="13"/>
      <c r="H422" s="13"/>
      <c r="I422" s="13" t="s">
        <v>2333</v>
      </c>
      <c r="J422" s="14" t="s">
        <v>2334</v>
      </c>
      <c r="K422" s="15">
        <v>0</v>
      </c>
      <c r="L422" s="15">
        <v>5332.6564793400003</v>
      </c>
      <c r="M422" s="15">
        <f t="shared" si="7"/>
        <v>5332.6564793400003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2286</v>
      </c>
      <c r="J423" s="14" t="s">
        <v>2287</v>
      </c>
      <c r="K423" s="15">
        <v>800</v>
      </c>
      <c r="L423" s="15">
        <v>390.26907964999998</v>
      </c>
      <c r="M423" s="15">
        <f t="shared" si="7"/>
        <v>-409.73092035000002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30" t="s">
        <v>17</v>
      </c>
      <c r="I424" s="30"/>
      <c r="J424" s="69"/>
      <c r="K424" s="35">
        <v>37970.839298999999</v>
      </c>
      <c r="L424" s="35">
        <v>39174.608692339985</v>
      </c>
      <c r="M424" s="35">
        <f t="shared" si="7"/>
        <v>1203.769393339986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13" t="s">
        <v>564</v>
      </c>
      <c r="J425" s="14" t="s">
        <v>841</v>
      </c>
      <c r="K425" s="15">
        <v>3925.238683</v>
      </c>
      <c r="L425" s="15">
        <v>4157.9632639400006</v>
      </c>
      <c r="M425" s="15">
        <f t="shared" si="7"/>
        <v>232.72458094000058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13" t="s">
        <v>508</v>
      </c>
      <c r="J426" s="14" t="s">
        <v>842</v>
      </c>
      <c r="K426" s="15">
        <v>2230.3666239999998</v>
      </c>
      <c r="L426" s="15">
        <v>2237.0730806399993</v>
      </c>
      <c r="M426" s="15">
        <f t="shared" si="7"/>
        <v>6.7064566399994874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510</v>
      </c>
      <c r="J427" s="14" t="s">
        <v>843</v>
      </c>
      <c r="K427" s="15">
        <v>21050.885900000001</v>
      </c>
      <c r="L427" s="15">
        <v>22704.74596267999</v>
      </c>
      <c r="M427" s="15">
        <f t="shared" si="7"/>
        <v>1653.8600626799889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613</v>
      </c>
      <c r="J428" s="14" t="s">
        <v>844</v>
      </c>
      <c r="K428" s="15">
        <v>1356.7873729999999</v>
      </c>
      <c r="L428" s="15">
        <v>1316.0681107500002</v>
      </c>
      <c r="M428" s="15">
        <f t="shared" si="7"/>
        <v>-40.719262249999701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845</v>
      </c>
      <c r="J429" s="14" t="s">
        <v>846</v>
      </c>
      <c r="K429" s="15">
        <v>2130.931497</v>
      </c>
      <c r="L429" s="15">
        <v>2365.3410017799997</v>
      </c>
      <c r="M429" s="15">
        <f t="shared" si="7"/>
        <v>234.40950477999968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847</v>
      </c>
      <c r="J430" s="14" t="s">
        <v>848</v>
      </c>
      <c r="K430" s="15">
        <v>844.78394200000002</v>
      </c>
      <c r="L430" s="15">
        <v>1006.8524703399996</v>
      </c>
      <c r="M430" s="15">
        <f t="shared" si="7"/>
        <v>162.0685283399996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849</v>
      </c>
      <c r="J431" s="13" t="s">
        <v>850</v>
      </c>
      <c r="K431" s="15">
        <v>94.093913999999998</v>
      </c>
      <c r="L431" s="15">
        <v>91.59361969000004</v>
      </c>
      <c r="M431" s="15">
        <f t="shared" si="7"/>
        <v>-2.5002943099999584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536</v>
      </c>
      <c r="J432" s="14" t="s">
        <v>851</v>
      </c>
      <c r="K432" s="15">
        <v>431.51846499999999</v>
      </c>
      <c r="L432" s="15">
        <v>767.92744146000018</v>
      </c>
      <c r="M432" s="15">
        <f t="shared" si="7"/>
        <v>336.40897646000019</v>
      </c>
      <c r="N432" s="23"/>
      <c r="O432" s="23"/>
      <c r="P432" s="23"/>
      <c r="Q432" s="23"/>
    </row>
    <row r="433" spans="1:17" ht="30" x14ac:dyDescent="0.3">
      <c r="A433" s="23"/>
      <c r="B433" s="22"/>
      <c r="C433" s="22"/>
      <c r="D433" s="13"/>
      <c r="E433" s="28"/>
      <c r="F433" s="13"/>
      <c r="G433" s="13"/>
      <c r="H433" s="13"/>
      <c r="I433" s="13" t="s">
        <v>638</v>
      </c>
      <c r="J433" s="14" t="s">
        <v>852</v>
      </c>
      <c r="K433" s="15">
        <v>21.208418000000002</v>
      </c>
      <c r="L433" s="15">
        <v>19.442995460000002</v>
      </c>
      <c r="M433" s="15">
        <f t="shared" si="7"/>
        <v>-1.7654225399999994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1161</v>
      </c>
      <c r="J434" s="14" t="s">
        <v>1259</v>
      </c>
      <c r="K434" s="15">
        <v>390.46078199999999</v>
      </c>
      <c r="L434" s="15">
        <v>160.97676124</v>
      </c>
      <c r="M434" s="15">
        <f t="shared" si="7"/>
        <v>-229.48402075999999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545</v>
      </c>
      <c r="J435" s="14" t="s">
        <v>546</v>
      </c>
      <c r="K435" s="15">
        <v>36.427168000000002</v>
      </c>
      <c r="L435" s="15">
        <v>31.113618539999997</v>
      </c>
      <c r="M435" s="15">
        <f t="shared" si="7"/>
        <v>-5.3135494600000044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853</v>
      </c>
      <c r="J436" s="14" t="s">
        <v>854</v>
      </c>
      <c r="K436" s="15">
        <v>1214.5821780000001</v>
      </c>
      <c r="L436" s="15">
        <v>1034.3283973699999</v>
      </c>
      <c r="M436" s="15">
        <f t="shared" si="7"/>
        <v>-180.25378063000016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855</v>
      </c>
      <c r="J437" s="14" t="s">
        <v>856</v>
      </c>
      <c r="K437" s="15">
        <v>665.16850799999997</v>
      </c>
      <c r="L437" s="15">
        <v>648.12556703999951</v>
      </c>
      <c r="M437" s="15">
        <f t="shared" si="7"/>
        <v>-17.042940960000465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582</v>
      </c>
      <c r="J438" s="14" t="s">
        <v>857</v>
      </c>
      <c r="K438" s="15">
        <v>435.74937299999999</v>
      </c>
      <c r="L438" s="15">
        <v>235.74705876000002</v>
      </c>
      <c r="M438" s="15">
        <f t="shared" si="7"/>
        <v>-200.00231423999998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584</v>
      </c>
      <c r="J439" s="14" t="s">
        <v>858</v>
      </c>
      <c r="K439" s="15">
        <v>643.17003799999998</v>
      </c>
      <c r="L439" s="15">
        <v>582.85300653999991</v>
      </c>
      <c r="M439" s="15">
        <f t="shared" si="7"/>
        <v>-60.317031460000067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859</v>
      </c>
      <c r="J440" s="14" t="s">
        <v>860</v>
      </c>
      <c r="K440" s="15">
        <v>2499.4664360000002</v>
      </c>
      <c r="L440" s="15">
        <v>1814.4563361099997</v>
      </c>
      <c r="M440" s="15">
        <f t="shared" si="7"/>
        <v>-685.01009989000045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30" t="s">
        <v>476</v>
      </c>
      <c r="I441" s="30"/>
      <c r="J441" s="69"/>
      <c r="K441" s="35">
        <v>3364.3074379999998</v>
      </c>
      <c r="L441" s="35">
        <v>3611.0042027099944</v>
      </c>
      <c r="M441" s="35">
        <f t="shared" si="7"/>
        <v>246.69676470999457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477</v>
      </c>
      <c r="J442" s="14" t="s">
        <v>522</v>
      </c>
      <c r="K442" s="15">
        <v>3002.557765</v>
      </c>
      <c r="L442" s="15">
        <v>3372.6402452299944</v>
      </c>
      <c r="M442" s="15">
        <f t="shared" si="7"/>
        <v>370.08248022999442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481</v>
      </c>
      <c r="J443" s="14" t="s">
        <v>526</v>
      </c>
      <c r="K443" s="15">
        <v>361.74967299999997</v>
      </c>
      <c r="L443" s="15">
        <v>238.3639574799999</v>
      </c>
      <c r="M443" s="15">
        <f t="shared" si="7"/>
        <v>-123.38571552000008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9">
        <v>13</v>
      </c>
      <c r="F444" s="30" t="s">
        <v>276</v>
      </c>
      <c r="G444" s="30"/>
      <c r="H444" s="30"/>
      <c r="I444" s="30"/>
      <c r="J444" s="69"/>
      <c r="K444" s="35">
        <v>32083.375192</v>
      </c>
      <c r="L444" s="35">
        <v>33997.897599910008</v>
      </c>
      <c r="M444" s="35">
        <f t="shared" si="7"/>
        <v>1914.522407910008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 t="s">
        <v>16</v>
      </c>
      <c r="H445" s="13"/>
      <c r="I445" s="13"/>
      <c r="J445" s="14"/>
      <c r="K445" s="15">
        <v>32083.375192</v>
      </c>
      <c r="L445" s="15">
        <v>33997.897599910008</v>
      </c>
      <c r="M445" s="15">
        <f t="shared" si="7"/>
        <v>1914.522407910008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30" t="s">
        <v>17</v>
      </c>
      <c r="I446" s="30"/>
      <c r="J446" s="69"/>
      <c r="K446" s="35">
        <v>31895.585616</v>
      </c>
      <c r="L446" s="35">
        <v>33565.928105660008</v>
      </c>
      <c r="M446" s="35">
        <f t="shared" si="7"/>
        <v>1670.3424896600081</v>
      </c>
      <c r="N446" s="23"/>
      <c r="O446" s="23"/>
      <c r="P446" s="23"/>
      <c r="Q446" s="23"/>
    </row>
    <row r="447" spans="1:17" ht="30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647</v>
      </c>
      <c r="J447" s="14" t="s">
        <v>861</v>
      </c>
      <c r="K447" s="15">
        <v>22577.110447999999</v>
      </c>
      <c r="L447" s="15">
        <v>21569.688942610013</v>
      </c>
      <c r="M447" s="15">
        <f t="shared" si="7"/>
        <v>-1007.4215053899861</v>
      </c>
      <c r="N447" s="23"/>
      <c r="O447" s="23"/>
      <c r="P447" s="23"/>
      <c r="Q447" s="23"/>
    </row>
    <row r="448" spans="1:17" ht="30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653</v>
      </c>
      <c r="J448" s="14" t="s">
        <v>862</v>
      </c>
      <c r="K448" s="15">
        <v>4301.1261480000003</v>
      </c>
      <c r="L448" s="15">
        <v>4103.4833775199977</v>
      </c>
      <c r="M448" s="15">
        <f t="shared" si="7"/>
        <v>-197.64277048000258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863</v>
      </c>
      <c r="J449" s="14" t="s">
        <v>864</v>
      </c>
      <c r="K449" s="15">
        <v>2134.0244630000002</v>
      </c>
      <c r="L449" s="15">
        <v>2037.1943326400008</v>
      </c>
      <c r="M449" s="15">
        <f t="shared" si="7"/>
        <v>-96.83013035999943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865</v>
      </c>
      <c r="J450" s="14" t="s">
        <v>866</v>
      </c>
      <c r="K450" s="15">
        <v>2171.2911819999999</v>
      </c>
      <c r="L450" s="15">
        <v>2833.6961070099997</v>
      </c>
      <c r="M450" s="15">
        <f t="shared" si="7"/>
        <v>662.40492500999972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657</v>
      </c>
      <c r="J451" s="13" t="s">
        <v>867</v>
      </c>
      <c r="K451" s="15">
        <v>412.03337499999998</v>
      </c>
      <c r="L451" s="15">
        <v>357.83029074999951</v>
      </c>
      <c r="M451" s="15">
        <f t="shared" si="7"/>
        <v>-54.203084250000472</v>
      </c>
      <c r="N451" s="23"/>
      <c r="O451" s="23"/>
      <c r="P451" s="23"/>
      <c r="Q451" s="23"/>
    </row>
    <row r="452" spans="1:17" ht="30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2312</v>
      </c>
      <c r="J452" s="14" t="s">
        <v>2313</v>
      </c>
      <c r="K452" s="15">
        <v>0</v>
      </c>
      <c r="L452" s="15">
        <v>2237.96703411</v>
      </c>
      <c r="M452" s="15">
        <f t="shared" si="7"/>
        <v>2237.96703411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13" t="s">
        <v>868</v>
      </c>
      <c r="J453" s="14" t="s">
        <v>869</v>
      </c>
      <c r="K453" s="15">
        <v>300</v>
      </c>
      <c r="L453" s="15">
        <v>373.29607102999995</v>
      </c>
      <c r="M453" s="15">
        <f t="shared" si="7"/>
        <v>73.29607102999995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677</v>
      </c>
      <c r="J454" s="14" t="s">
        <v>678</v>
      </c>
      <c r="K454" s="15">
        <v>0</v>
      </c>
      <c r="L454" s="15">
        <v>33.572850220000007</v>
      </c>
      <c r="M454" s="15">
        <f t="shared" si="7"/>
        <v>33.572850220000007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20</v>
      </c>
      <c r="J455" s="14" t="s">
        <v>27</v>
      </c>
      <c r="K455" s="15">
        <v>0</v>
      </c>
      <c r="L455" s="15">
        <v>19.19909977</v>
      </c>
      <c r="M455" s="15">
        <f t="shared" si="7"/>
        <v>19.19909977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30" t="s">
        <v>476</v>
      </c>
      <c r="I456" s="30"/>
      <c r="J456" s="69"/>
      <c r="K456" s="35">
        <v>187.78957600000001</v>
      </c>
      <c r="L456" s="35">
        <v>431.96949425000008</v>
      </c>
      <c r="M456" s="35">
        <f t="shared" si="7"/>
        <v>244.17991825000007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477</v>
      </c>
      <c r="J457" s="14" t="s">
        <v>522</v>
      </c>
      <c r="K457" s="15">
        <v>187.78957600000001</v>
      </c>
      <c r="L457" s="15">
        <v>431.96949425000008</v>
      </c>
      <c r="M457" s="15">
        <f t="shared" ref="M457:M520" si="8">L457-K457</f>
        <v>244.17991825000007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9">
        <v>14</v>
      </c>
      <c r="F458" s="30" t="s">
        <v>277</v>
      </c>
      <c r="G458" s="30"/>
      <c r="H458" s="30"/>
      <c r="I458" s="30"/>
      <c r="J458" s="69"/>
      <c r="K458" s="35">
        <v>43269.051026000001</v>
      </c>
      <c r="L458" s="35">
        <v>27165.439689589995</v>
      </c>
      <c r="M458" s="35">
        <f t="shared" si="8"/>
        <v>-16103.611336410006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 t="s">
        <v>16</v>
      </c>
      <c r="H459" s="13"/>
      <c r="I459" s="13"/>
      <c r="J459" s="14"/>
      <c r="K459" s="15">
        <v>43269.051026000001</v>
      </c>
      <c r="L459" s="15">
        <v>27165.439689589995</v>
      </c>
      <c r="M459" s="15">
        <f t="shared" si="8"/>
        <v>-16103.611336410006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30" t="s">
        <v>558</v>
      </c>
      <c r="I460" s="30"/>
      <c r="J460" s="69"/>
      <c r="K460" s="35">
        <v>40722.935749999997</v>
      </c>
      <c r="L460" s="35">
        <v>24630.224993889999</v>
      </c>
      <c r="M460" s="35">
        <f t="shared" si="8"/>
        <v>-16092.710756109998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870</v>
      </c>
      <c r="J461" s="14" t="s">
        <v>871</v>
      </c>
      <c r="K461" s="15">
        <v>722.93574999999998</v>
      </c>
      <c r="L461" s="15">
        <v>714.97374697999953</v>
      </c>
      <c r="M461" s="15">
        <f t="shared" si="8"/>
        <v>-7.9620030200004521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2284</v>
      </c>
      <c r="J462" s="14" t="s">
        <v>2285</v>
      </c>
      <c r="K462" s="15">
        <v>40000</v>
      </c>
      <c r="L462" s="15">
        <v>23915.25124691</v>
      </c>
      <c r="M462" s="15">
        <f t="shared" si="8"/>
        <v>-16084.74875309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30" t="s">
        <v>17</v>
      </c>
      <c r="I463" s="30"/>
      <c r="J463" s="69"/>
      <c r="K463" s="35">
        <v>2263.7646599999998</v>
      </c>
      <c r="L463" s="35">
        <v>2146.7542322399991</v>
      </c>
      <c r="M463" s="35">
        <f t="shared" si="8"/>
        <v>-117.01042776000077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483</v>
      </c>
      <c r="J464" s="14" t="s">
        <v>872</v>
      </c>
      <c r="K464" s="15">
        <v>805.44298700000002</v>
      </c>
      <c r="L464" s="15">
        <v>773.87834490999899</v>
      </c>
      <c r="M464" s="15">
        <f t="shared" si="8"/>
        <v>-31.56464209000103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485</v>
      </c>
      <c r="J465" s="14" t="s">
        <v>873</v>
      </c>
      <c r="K465" s="15">
        <v>180.408592</v>
      </c>
      <c r="L465" s="15">
        <v>170.73816373000005</v>
      </c>
      <c r="M465" s="15">
        <f t="shared" si="8"/>
        <v>-9.6704282699999453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486</v>
      </c>
      <c r="J466" s="14" t="s">
        <v>874</v>
      </c>
      <c r="K466" s="15">
        <v>551.184078</v>
      </c>
      <c r="L466" s="15">
        <v>469.15518096000017</v>
      </c>
      <c r="M466" s="15">
        <f t="shared" si="8"/>
        <v>-82.028897039999833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543</v>
      </c>
      <c r="J467" s="14" t="s">
        <v>875</v>
      </c>
      <c r="K467" s="15">
        <v>67.763137</v>
      </c>
      <c r="L467" s="15">
        <v>49.801713340000013</v>
      </c>
      <c r="M467" s="15">
        <f t="shared" si="8"/>
        <v>-17.961423659999987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492</v>
      </c>
      <c r="J468" s="14" t="s">
        <v>876</v>
      </c>
      <c r="K468" s="15">
        <v>171.642551</v>
      </c>
      <c r="L468" s="15">
        <v>47.02058512</v>
      </c>
      <c r="M468" s="15">
        <f t="shared" si="8"/>
        <v>-124.62196588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13"/>
      <c r="I469" s="13" t="s">
        <v>493</v>
      </c>
      <c r="J469" s="14" t="s">
        <v>877</v>
      </c>
      <c r="K469" s="15">
        <v>22.941324000000002</v>
      </c>
      <c r="L469" s="15">
        <v>43.579501469999997</v>
      </c>
      <c r="M469" s="15">
        <f t="shared" si="8"/>
        <v>20.638177469999995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462</v>
      </c>
      <c r="J470" s="14" t="s">
        <v>878</v>
      </c>
      <c r="K470" s="15">
        <v>438.831952</v>
      </c>
      <c r="L470" s="15">
        <v>570.00447439000004</v>
      </c>
      <c r="M470" s="15">
        <f t="shared" si="8"/>
        <v>131.17252239000004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548</v>
      </c>
      <c r="J471" s="14" t="s">
        <v>879</v>
      </c>
      <c r="K471" s="15">
        <v>25.550039000000002</v>
      </c>
      <c r="L471" s="15">
        <v>22.576268319999997</v>
      </c>
      <c r="M471" s="15">
        <f t="shared" si="8"/>
        <v>-2.9737706800000048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30" t="s">
        <v>476</v>
      </c>
      <c r="I472" s="30"/>
      <c r="J472" s="69"/>
      <c r="K472" s="35">
        <v>282.350616</v>
      </c>
      <c r="L472" s="35">
        <v>388.46046345999997</v>
      </c>
      <c r="M472" s="35">
        <f t="shared" si="8"/>
        <v>106.10984745999997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13"/>
      <c r="I473" s="13" t="s">
        <v>477</v>
      </c>
      <c r="J473" s="14" t="s">
        <v>522</v>
      </c>
      <c r="K473" s="15">
        <v>256.161046</v>
      </c>
      <c r="L473" s="15">
        <v>366.73164579999997</v>
      </c>
      <c r="M473" s="15">
        <f t="shared" si="8"/>
        <v>110.57059979999997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13" t="s">
        <v>481</v>
      </c>
      <c r="J474" s="14" t="s">
        <v>526</v>
      </c>
      <c r="K474" s="15">
        <v>26.18957</v>
      </c>
      <c r="L474" s="15">
        <v>21.728817660000001</v>
      </c>
      <c r="M474" s="15">
        <f t="shared" si="8"/>
        <v>-4.4607523399999991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9">
        <v>15</v>
      </c>
      <c r="F475" s="30" t="s">
        <v>282</v>
      </c>
      <c r="G475" s="30"/>
      <c r="H475" s="30"/>
      <c r="I475" s="30"/>
      <c r="J475" s="69"/>
      <c r="K475" s="35">
        <v>18754.939289999998</v>
      </c>
      <c r="L475" s="35">
        <v>18454.763874849996</v>
      </c>
      <c r="M475" s="35">
        <f t="shared" si="8"/>
        <v>-300.17541515000266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 t="s">
        <v>16</v>
      </c>
      <c r="H476" s="13"/>
      <c r="I476" s="13"/>
      <c r="J476" s="14"/>
      <c r="K476" s="15">
        <v>18754.939289999998</v>
      </c>
      <c r="L476" s="15">
        <v>18454.763874849996</v>
      </c>
      <c r="M476" s="15">
        <f t="shared" si="8"/>
        <v>-300.17541515000266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30" t="s">
        <v>558</v>
      </c>
      <c r="I477" s="30"/>
      <c r="J477" s="69"/>
      <c r="K477" s="35">
        <v>15781.826958</v>
      </c>
      <c r="L477" s="35">
        <v>15434.631271349999</v>
      </c>
      <c r="M477" s="35">
        <f t="shared" si="8"/>
        <v>-347.19568665000043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880</v>
      </c>
      <c r="J478" s="14" t="s">
        <v>2288</v>
      </c>
      <c r="K478" s="15">
        <v>1726.0720080000001</v>
      </c>
      <c r="L478" s="15">
        <v>1763.45142536</v>
      </c>
      <c r="M478" s="15">
        <f t="shared" si="8"/>
        <v>37.379417359999934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881</v>
      </c>
      <c r="J479" s="14" t="s">
        <v>2289</v>
      </c>
      <c r="K479" s="15">
        <v>90.527562000000003</v>
      </c>
      <c r="L479" s="15">
        <v>87.233534250000005</v>
      </c>
      <c r="M479" s="15">
        <f t="shared" si="8"/>
        <v>-3.2940277499999979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882</v>
      </c>
      <c r="J480" s="14" t="s">
        <v>2290</v>
      </c>
      <c r="K480" s="15">
        <v>8000</v>
      </c>
      <c r="L480" s="15">
        <v>7907.8458456399976</v>
      </c>
      <c r="M480" s="15">
        <f t="shared" si="8"/>
        <v>-92.154154360002394</v>
      </c>
      <c r="N480" s="23"/>
      <c r="O480" s="23"/>
      <c r="P480" s="23"/>
      <c r="Q480" s="23"/>
    </row>
    <row r="481" spans="1:17" ht="30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2291</v>
      </c>
      <c r="J481" s="14" t="s">
        <v>2292</v>
      </c>
      <c r="K481" s="15">
        <v>37.066051999999999</v>
      </c>
      <c r="L481" s="15">
        <v>25.672009030000002</v>
      </c>
      <c r="M481" s="15">
        <f t="shared" si="8"/>
        <v>-11.394042969999997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703</v>
      </c>
      <c r="J482" s="14" t="s">
        <v>883</v>
      </c>
      <c r="K482" s="15">
        <v>209.57080300000001</v>
      </c>
      <c r="L482" s="15">
        <v>206.58554738000001</v>
      </c>
      <c r="M482" s="15">
        <f t="shared" si="8"/>
        <v>-2.9852556200000038</v>
      </c>
      <c r="N482" s="23"/>
      <c r="O482" s="23"/>
      <c r="P482" s="23"/>
      <c r="Q482" s="23"/>
    </row>
    <row r="483" spans="1:17" ht="30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884</v>
      </c>
      <c r="J483" s="14" t="s">
        <v>885</v>
      </c>
      <c r="K483" s="15">
        <v>118.59053299999999</v>
      </c>
      <c r="L483" s="15">
        <v>98.075741180000009</v>
      </c>
      <c r="M483" s="15">
        <f t="shared" si="8"/>
        <v>-20.514791819999985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13"/>
      <c r="I484" s="13" t="s">
        <v>2286</v>
      </c>
      <c r="J484" s="14" t="s">
        <v>2287</v>
      </c>
      <c r="K484" s="15">
        <v>5600</v>
      </c>
      <c r="L484" s="15">
        <v>5345.7671685100004</v>
      </c>
      <c r="M484" s="15">
        <f t="shared" si="8"/>
        <v>-254.23283148999963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30" t="s">
        <v>17</v>
      </c>
      <c r="I485" s="30"/>
      <c r="J485" s="69"/>
      <c r="K485" s="35">
        <v>2353.4946770000001</v>
      </c>
      <c r="L485" s="35">
        <v>2112.54268013</v>
      </c>
      <c r="M485" s="35">
        <f t="shared" si="8"/>
        <v>-240.95199687000013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483</v>
      </c>
      <c r="J486" s="14" t="s">
        <v>886</v>
      </c>
      <c r="K486" s="15">
        <v>669.81018099999994</v>
      </c>
      <c r="L486" s="15">
        <v>731.9558420799998</v>
      </c>
      <c r="M486" s="15">
        <f t="shared" si="8"/>
        <v>62.145661079999854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485</v>
      </c>
      <c r="J487" s="14" t="s">
        <v>887</v>
      </c>
      <c r="K487" s="15">
        <v>303.36562600000002</v>
      </c>
      <c r="L487" s="15">
        <v>173.38494940000001</v>
      </c>
      <c r="M487" s="15">
        <f t="shared" si="8"/>
        <v>-129.98067660000001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486</v>
      </c>
      <c r="J488" s="14" t="s">
        <v>888</v>
      </c>
      <c r="K488" s="15">
        <v>175.061927</v>
      </c>
      <c r="L488" s="15">
        <v>171.39020593000001</v>
      </c>
      <c r="M488" s="15">
        <f t="shared" si="8"/>
        <v>-3.6717210699999896</v>
      </c>
      <c r="N488" s="23"/>
      <c r="O488" s="23"/>
      <c r="P488" s="23"/>
      <c r="Q488" s="23"/>
    </row>
    <row r="489" spans="1:17" ht="30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631</v>
      </c>
      <c r="J489" s="14" t="s">
        <v>889</v>
      </c>
      <c r="K489" s="15">
        <v>12.306160999999999</v>
      </c>
      <c r="L489" s="15">
        <v>8.3605836499999988</v>
      </c>
      <c r="M489" s="15">
        <f t="shared" si="8"/>
        <v>-3.9455773500000006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528</v>
      </c>
      <c r="J490" s="14" t="s">
        <v>890</v>
      </c>
      <c r="K490" s="15">
        <v>140.11048400000001</v>
      </c>
      <c r="L490" s="15">
        <v>111.15389021000001</v>
      </c>
      <c r="M490" s="15">
        <f t="shared" si="8"/>
        <v>-28.956593789999999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13"/>
      <c r="I491" s="13" t="s">
        <v>530</v>
      </c>
      <c r="J491" s="14" t="s">
        <v>891</v>
      </c>
      <c r="K491" s="15">
        <v>63.918973999999999</v>
      </c>
      <c r="L491" s="15">
        <v>55.077271580000001</v>
      </c>
      <c r="M491" s="15">
        <f t="shared" si="8"/>
        <v>-8.8417024199999972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532</v>
      </c>
      <c r="J492" s="14" t="s">
        <v>892</v>
      </c>
      <c r="K492" s="15">
        <v>788.92132400000003</v>
      </c>
      <c r="L492" s="15">
        <v>861.21993728000007</v>
      </c>
      <c r="M492" s="15">
        <f t="shared" si="8"/>
        <v>72.298613280000041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1091</v>
      </c>
      <c r="J493" s="14" t="s">
        <v>2293</v>
      </c>
      <c r="K493" s="15">
        <v>200</v>
      </c>
      <c r="L493" s="15">
        <v>0</v>
      </c>
      <c r="M493" s="15">
        <f t="shared" si="8"/>
        <v>-200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30" t="s">
        <v>476</v>
      </c>
      <c r="I494" s="30"/>
      <c r="J494" s="69"/>
      <c r="K494" s="35">
        <v>468.31763799999999</v>
      </c>
      <c r="L494" s="35">
        <v>839.93437884999969</v>
      </c>
      <c r="M494" s="35">
        <f t="shared" si="8"/>
        <v>371.6167408499997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13" t="s">
        <v>477</v>
      </c>
      <c r="J495" s="14" t="s">
        <v>522</v>
      </c>
      <c r="K495" s="15">
        <v>428.3372</v>
      </c>
      <c r="L495" s="15">
        <v>813.54288492999967</v>
      </c>
      <c r="M495" s="15">
        <f t="shared" si="8"/>
        <v>385.20568492999968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13"/>
      <c r="I496" s="13" t="s">
        <v>481</v>
      </c>
      <c r="J496" s="14" t="s">
        <v>526</v>
      </c>
      <c r="K496" s="15">
        <v>39.980437999999999</v>
      </c>
      <c r="L496" s="15">
        <v>26.391493919999995</v>
      </c>
      <c r="M496" s="15">
        <f t="shared" si="8"/>
        <v>-13.588944080000005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30" t="s">
        <v>597</v>
      </c>
      <c r="I497" s="30"/>
      <c r="J497" s="69"/>
      <c r="K497" s="35">
        <v>151.300017</v>
      </c>
      <c r="L497" s="35">
        <v>67.655544519999992</v>
      </c>
      <c r="M497" s="35">
        <f t="shared" si="8"/>
        <v>-83.644472480000005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895</v>
      </c>
      <c r="J498" s="14" t="s">
        <v>896</v>
      </c>
      <c r="K498" s="15">
        <v>151.300017</v>
      </c>
      <c r="L498" s="15">
        <v>67.655544519999992</v>
      </c>
      <c r="M498" s="15">
        <f t="shared" si="8"/>
        <v>-83.644472480000005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9">
        <v>16</v>
      </c>
      <c r="F499" s="30" t="s">
        <v>290</v>
      </c>
      <c r="G499" s="30"/>
      <c r="H499" s="30"/>
      <c r="I499" s="30"/>
      <c r="J499" s="69"/>
      <c r="K499" s="35">
        <v>31020.459535999998</v>
      </c>
      <c r="L499" s="35">
        <v>36976.120670069919</v>
      </c>
      <c r="M499" s="35">
        <f t="shared" si="8"/>
        <v>5955.6611340699201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 t="s">
        <v>16</v>
      </c>
      <c r="H500" s="13"/>
      <c r="I500" s="13"/>
      <c r="J500" s="14"/>
      <c r="K500" s="15">
        <v>31020.459535999998</v>
      </c>
      <c r="L500" s="15">
        <v>36976.120670069919</v>
      </c>
      <c r="M500" s="15">
        <f t="shared" si="8"/>
        <v>5955.6611340699201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30" t="s">
        <v>558</v>
      </c>
      <c r="I501" s="30"/>
      <c r="J501" s="69"/>
      <c r="K501" s="35">
        <v>7406.0226700000003</v>
      </c>
      <c r="L501" s="35">
        <v>13820.834840060001</v>
      </c>
      <c r="M501" s="35">
        <f t="shared" si="8"/>
        <v>6414.8121700600004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897</v>
      </c>
      <c r="J502" s="14" t="s">
        <v>898</v>
      </c>
      <c r="K502" s="15">
        <v>185.516796</v>
      </c>
      <c r="L502" s="15">
        <v>225.02845561000004</v>
      </c>
      <c r="M502" s="15">
        <f t="shared" si="8"/>
        <v>39.511659610000038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899</v>
      </c>
      <c r="J503" s="14" t="s">
        <v>900</v>
      </c>
      <c r="K503" s="15">
        <v>3743.5326249999998</v>
      </c>
      <c r="L503" s="15">
        <v>2551.340865550002</v>
      </c>
      <c r="M503" s="15">
        <f t="shared" si="8"/>
        <v>-1192.1917594499978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901</v>
      </c>
      <c r="J504" s="14" t="s">
        <v>902</v>
      </c>
      <c r="K504" s="15">
        <v>2000</v>
      </c>
      <c r="L504" s="15">
        <v>2661.9255944699999</v>
      </c>
      <c r="M504" s="15">
        <f t="shared" si="8"/>
        <v>661.92559446999985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2335</v>
      </c>
      <c r="J505" s="14" t="s">
        <v>2336</v>
      </c>
      <c r="K505" s="15">
        <v>1154.519086</v>
      </c>
      <c r="L505" s="15">
        <v>1465.5390195799996</v>
      </c>
      <c r="M505" s="15">
        <f t="shared" si="8"/>
        <v>311.01993357999959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703</v>
      </c>
      <c r="J506" s="14" t="s">
        <v>903</v>
      </c>
      <c r="K506" s="15">
        <v>2.3000500000000001</v>
      </c>
      <c r="L506" s="15">
        <v>1734.3058686400002</v>
      </c>
      <c r="M506" s="15">
        <f t="shared" si="8"/>
        <v>1732.0058186400001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13"/>
      <c r="I507" s="13" t="s">
        <v>2309</v>
      </c>
      <c r="J507" s="14" t="s">
        <v>2414</v>
      </c>
      <c r="K507" s="15">
        <v>0</v>
      </c>
      <c r="L507" s="15">
        <v>4670.4577200000003</v>
      </c>
      <c r="M507" s="15">
        <f t="shared" si="8"/>
        <v>4670.4577200000003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838</v>
      </c>
      <c r="J508" s="14" t="s">
        <v>2450</v>
      </c>
      <c r="K508" s="15">
        <v>0</v>
      </c>
      <c r="L508" s="15">
        <v>350.09074800000002</v>
      </c>
      <c r="M508" s="15">
        <f t="shared" si="8"/>
        <v>350.09074800000002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2233</v>
      </c>
      <c r="J509" s="14" t="s">
        <v>2415</v>
      </c>
      <c r="K509" s="15">
        <v>145.43823900000001</v>
      </c>
      <c r="L509" s="15">
        <v>0</v>
      </c>
      <c r="M509" s="15">
        <f t="shared" si="8"/>
        <v>-145.43823900000001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13" t="s">
        <v>904</v>
      </c>
      <c r="J510" s="14" t="s">
        <v>905</v>
      </c>
      <c r="K510" s="15">
        <v>87.007525999999999</v>
      </c>
      <c r="L510" s="15">
        <v>0</v>
      </c>
      <c r="M510" s="15">
        <f t="shared" si="8"/>
        <v>-87.007525999999999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13" t="s">
        <v>2337</v>
      </c>
      <c r="J511" s="14" t="s">
        <v>2338</v>
      </c>
      <c r="K511" s="15">
        <v>87.708348000000001</v>
      </c>
      <c r="L511" s="15">
        <v>0</v>
      </c>
      <c r="M511" s="15">
        <f t="shared" si="8"/>
        <v>-87.708348000000001</v>
      </c>
      <c r="N511" s="23"/>
      <c r="O511" s="23"/>
      <c r="P511" s="23"/>
      <c r="Q511" s="23"/>
    </row>
    <row r="512" spans="1:17" ht="30" x14ac:dyDescent="0.3">
      <c r="A512" s="23"/>
      <c r="B512" s="22"/>
      <c r="C512" s="22"/>
      <c r="D512" s="13"/>
      <c r="E512" s="28"/>
      <c r="F512" s="13"/>
      <c r="G512" s="13"/>
      <c r="H512" s="13"/>
      <c r="I512" s="13" t="s">
        <v>2339</v>
      </c>
      <c r="J512" s="14" t="s">
        <v>2340</v>
      </c>
      <c r="K512" s="15">
        <v>0</v>
      </c>
      <c r="L512" s="15">
        <v>162.14656821</v>
      </c>
      <c r="M512" s="15">
        <f t="shared" si="8"/>
        <v>162.14656821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30" t="s">
        <v>17</v>
      </c>
      <c r="I513" s="30"/>
      <c r="J513" s="69"/>
      <c r="K513" s="35">
        <v>21442.010795999999</v>
      </c>
      <c r="L513" s="35">
        <v>20851.613649399937</v>
      </c>
      <c r="M513" s="35">
        <f t="shared" si="8"/>
        <v>-590.39714660006211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483</v>
      </c>
      <c r="J514" s="14" t="s">
        <v>906</v>
      </c>
      <c r="K514" s="15">
        <v>1901.1480180000001</v>
      </c>
      <c r="L514" s="15">
        <v>4075.6071552599988</v>
      </c>
      <c r="M514" s="15">
        <f t="shared" si="8"/>
        <v>2174.4591372599989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757</v>
      </c>
      <c r="J515" s="14" t="s">
        <v>907</v>
      </c>
      <c r="K515" s="15">
        <v>39.990637</v>
      </c>
      <c r="L515" s="15">
        <v>25.56204644</v>
      </c>
      <c r="M515" s="15">
        <f t="shared" si="8"/>
        <v>-14.42859056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488</v>
      </c>
      <c r="J516" s="14" t="s">
        <v>908</v>
      </c>
      <c r="K516" s="15">
        <v>298.618968</v>
      </c>
      <c r="L516" s="15">
        <v>337.75893017000004</v>
      </c>
      <c r="M516" s="15">
        <f t="shared" si="8"/>
        <v>39.139962170000047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708</v>
      </c>
      <c r="J517" s="14" t="s">
        <v>909</v>
      </c>
      <c r="K517" s="15">
        <v>210.21332699999999</v>
      </c>
      <c r="L517" s="15">
        <v>209.67498810000009</v>
      </c>
      <c r="M517" s="15">
        <f t="shared" si="8"/>
        <v>-0.53833889999989992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499</v>
      </c>
      <c r="J518" s="14" t="s">
        <v>910</v>
      </c>
      <c r="K518" s="15">
        <v>1390.6097870000001</v>
      </c>
      <c r="L518" s="15">
        <v>1233.1926123099988</v>
      </c>
      <c r="M518" s="15">
        <f t="shared" si="8"/>
        <v>-157.41717469000127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13" t="s">
        <v>501</v>
      </c>
      <c r="J519" s="13" t="s">
        <v>911</v>
      </c>
      <c r="K519" s="15">
        <v>157.81641200000001</v>
      </c>
      <c r="L519" s="15">
        <v>138.11927753999993</v>
      </c>
      <c r="M519" s="15">
        <f t="shared" si="8"/>
        <v>-19.697134460000086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13"/>
      <c r="I520" s="13" t="s">
        <v>635</v>
      </c>
      <c r="J520" s="14" t="s">
        <v>912</v>
      </c>
      <c r="K520" s="15">
        <v>831.52098100000001</v>
      </c>
      <c r="L520" s="15">
        <v>681.08752428000048</v>
      </c>
      <c r="M520" s="15">
        <f t="shared" si="8"/>
        <v>-150.43345671999953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13" t="s">
        <v>638</v>
      </c>
      <c r="J521" s="14" t="s">
        <v>913</v>
      </c>
      <c r="K521" s="15">
        <v>210.058312</v>
      </c>
      <c r="L521" s="15">
        <v>270.2961799899997</v>
      </c>
      <c r="M521" s="15">
        <f t="shared" ref="M521:M584" si="9">L521-K521</f>
        <v>60.2378679899997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914</v>
      </c>
      <c r="J522" s="14" t="s">
        <v>915</v>
      </c>
      <c r="K522" s="15">
        <v>6591.9203360000001</v>
      </c>
      <c r="L522" s="15">
        <v>8245.485177479939</v>
      </c>
      <c r="M522" s="15">
        <f t="shared" si="9"/>
        <v>1653.5648414799389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916</v>
      </c>
      <c r="J523" s="14" t="s">
        <v>917</v>
      </c>
      <c r="K523" s="15">
        <v>98.355164000000002</v>
      </c>
      <c r="L523" s="15">
        <v>175.3610831499999</v>
      </c>
      <c r="M523" s="15">
        <f t="shared" si="9"/>
        <v>77.005919149999897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13"/>
      <c r="I524" s="13" t="s">
        <v>918</v>
      </c>
      <c r="J524" s="14" t="s">
        <v>919</v>
      </c>
      <c r="K524" s="15">
        <v>4.1723629999999998</v>
      </c>
      <c r="L524" s="15">
        <v>1.84276478</v>
      </c>
      <c r="M524" s="15">
        <f t="shared" si="9"/>
        <v>-2.3295982199999998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920</v>
      </c>
      <c r="J525" s="14" t="s">
        <v>921</v>
      </c>
      <c r="K525" s="15">
        <v>62.862430000000003</v>
      </c>
      <c r="L525" s="15">
        <v>47.900784439999988</v>
      </c>
      <c r="M525" s="15">
        <f t="shared" si="9"/>
        <v>-14.961645560000015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13" t="s">
        <v>922</v>
      </c>
      <c r="J526" s="14" t="s">
        <v>923</v>
      </c>
      <c r="K526" s="15">
        <v>192.67734899999999</v>
      </c>
      <c r="L526" s="15">
        <v>359.76665580999986</v>
      </c>
      <c r="M526" s="15">
        <f t="shared" si="9"/>
        <v>167.08930680999987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13"/>
      <c r="I527" s="13" t="s">
        <v>924</v>
      </c>
      <c r="J527" s="14" t="s">
        <v>925</v>
      </c>
      <c r="K527" s="15">
        <v>4463.6803980000004</v>
      </c>
      <c r="L527" s="15">
        <v>2801.0571725200007</v>
      </c>
      <c r="M527" s="15">
        <f t="shared" si="9"/>
        <v>-1662.6232254799997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13" t="s">
        <v>545</v>
      </c>
      <c r="J528" s="14" t="s">
        <v>546</v>
      </c>
      <c r="K528" s="15">
        <v>282.59261700000002</v>
      </c>
      <c r="L528" s="15">
        <v>252.98933706</v>
      </c>
      <c r="M528" s="15">
        <f t="shared" si="9"/>
        <v>-29.603279940000021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726</v>
      </c>
      <c r="J529" s="14" t="s">
        <v>727</v>
      </c>
      <c r="K529" s="15">
        <v>0</v>
      </c>
      <c r="L529" s="15">
        <v>11.553892210000001</v>
      </c>
      <c r="M529" s="15">
        <f t="shared" si="9"/>
        <v>11.553892210000001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926</v>
      </c>
      <c r="J530" s="14" t="s">
        <v>927</v>
      </c>
      <c r="K530" s="15">
        <v>447</v>
      </c>
      <c r="L530" s="15">
        <v>229.19820675000005</v>
      </c>
      <c r="M530" s="15">
        <f t="shared" si="9"/>
        <v>-217.80179324999995</v>
      </c>
      <c r="N530" s="23"/>
      <c r="O530" s="23"/>
      <c r="P530" s="23"/>
      <c r="Q530" s="23"/>
    </row>
    <row r="531" spans="1:17" ht="30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928</v>
      </c>
      <c r="J531" s="14" t="s">
        <v>929</v>
      </c>
      <c r="K531" s="15">
        <v>1155</v>
      </c>
      <c r="L531" s="15">
        <v>577.72869492000007</v>
      </c>
      <c r="M531" s="15">
        <f t="shared" si="9"/>
        <v>-577.27130507999993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2341</v>
      </c>
      <c r="J532" s="14" t="s">
        <v>2342</v>
      </c>
      <c r="K532" s="15">
        <v>0</v>
      </c>
      <c r="L532" s="15">
        <v>14.793112439999998</v>
      </c>
      <c r="M532" s="15">
        <f t="shared" si="9"/>
        <v>14.793112439999998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2343</v>
      </c>
      <c r="J533" s="14" t="s">
        <v>2344</v>
      </c>
      <c r="K533" s="15">
        <v>0</v>
      </c>
      <c r="L533" s="15">
        <v>25.715708850000002</v>
      </c>
      <c r="M533" s="15">
        <f t="shared" si="9"/>
        <v>25.715708850000002</v>
      </c>
      <c r="N533" s="23"/>
      <c r="O533" s="23"/>
      <c r="P533" s="23"/>
      <c r="Q533" s="23"/>
    </row>
    <row r="534" spans="1:17" ht="30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930</v>
      </c>
      <c r="J534" s="14" t="s">
        <v>931</v>
      </c>
      <c r="K534" s="15">
        <v>846.14941199999998</v>
      </c>
      <c r="L534" s="15">
        <v>438.86067574000003</v>
      </c>
      <c r="M534" s="15">
        <f t="shared" si="9"/>
        <v>-407.28873625999995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462</v>
      </c>
      <c r="J535" s="14" t="s">
        <v>932</v>
      </c>
      <c r="K535" s="15">
        <v>55.633792</v>
      </c>
      <c r="L535" s="15">
        <v>99.736668050000006</v>
      </c>
      <c r="M535" s="15">
        <f t="shared" si="9"/>
        <v>44.102876050000006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548</v>
      </c>
      <c r="J536" s="14" t="s">
        <v>933</v>
      </c>
      <c r="K536" s="15">
        <v>534.53658900000005</v>
      </c>
      <c r="L536" s="15">
        <v>563.32500111000024</v>
      </c>
      <c r="M536" s="15">
        <f t="shared" si="9"/>
        <v>28.788412110000195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13"/>
      <c r="I537" s="13" t="s">
        <v>934</v>
      </c>
      <c r="J537" s="14" t="s">
        <v>935</v>
      </c>
      <c r="K537" s="15">
        <v>2.4539040000000001</v>
      </c>
      <c r="L537" s="15">
        <v>35</v>
      </c>
      <c r="M537" s="15">
        <f t="shared" si="9"/>
        <v>32.546095999999999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679</v>
      </c>
      <c r="J538" s="14" t="s">
        <v>2294</v>
      </c>
      <c r="K538" s="15">
        <v>1665</v>
      </c>
      <c r="L538" s="15">
        <v>0</v>
      </c>
      <c r="M538" s="15">
        <f t="shared" si="9"/>
        <v>-1665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30" t="s">
        <v>476</v>
      </c>
      <c r="I539" s="30"/>
      <c r="J539" s="69"/>
      <c r="K539" s="35">
        <v>2172.42607</v>
      </c>
      <c r="L539" s="35">
        <v>2245.7392887299993</v>
      </c>
      <c r="M539" s="35">
        <f t="shared" si="9"/>
        <v>73.313218729999335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477</v>
      </c>
      <c r="J540" s="14" t="s">
        <v>522</v>
      </c>
      <c r="K540" s="15">
        <v>2054.7182170000001</v>
      </c>
      <c r="L540" s="15">
        <v>2155.3407774599996</v>
      </c>
      <c r="M540" s="15">
        <f t="shared" si="9"/>
        <v>100.62256045999948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13" t="s">
        <v>481</v>
      </c>
      <c r="J541" s="14" t="s">
        <v>526</v>
      </c>
      <c r="K541" s="15">
        <v>117.707853</v>
      </c>
      <c r="L541" s="15">
        <v>90.398511270000014</v>
      </c>
      <c r="M541" s="15">
        <f t="shared" si="9"/>
        <v>-27.309341729999986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/>
      <c r="H542" s="30" t="s">
        <v>597</v>
      </c>
      <c r="I542" s="30"/>
      <c r="J542" s="69"/>
      <c r="K542" s="35">
        <v>0</v>
      </c>
      <c r="L542" s="35">
        <v>57.932891879999985</v>
      </c>
      <c r="M542" s="35">
        <f t="shared" si="9"/>
        <v>57.932891879999985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13"/>
      <c r="I543" s="13" t="s">
        <v>598</v>
      </c>
      <c r="J543" s="14" t="s">
        <v>936</v>
      </c>
      <c r="K543" s="15">
        <v>0</v>
      </c>
      <c r="L543" s="15">
        <v>57.932891879999985</v>
      </c>
      <c r="M543" s="15">
        <f t="shared" si="9"/>
        <v>57.932891879999985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9">
        <v>17</v>
      </c>
      <c r="F544" s="30" t="s">
        <v>301</v>
      </c>
      <c r="G544" s="30"/>
      <c r="H544" s="30"/>
      <c r="I544" s="30"/>
      <c r="J544" s="69"/>
      <c r="K544" s="35">
        <v>15351.082687</v>
      </c>
      <c r="L544" s="35">
        <v>15372.797352329981</v>
      </c>
      <c r="M544" s="35">
        <f t="shared" si="9"/>
        <v>21.714665329980562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 t="s">
        <v>16</v>
      </c>
      <c r="H545" s="13"/>
      <c r="I545" s="13"/>
      <c r="J545" s="14"/>
      <c r="K545" s="15">
        <v>15351.082687</v>
      </c>
      <c r="L545" s="15">
        <v>15372.797352329981</v>
      </c>
      <c r="M545" s="15">
        <f t="shared" si="9"/>
        <v>21.714665329980562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30" t="s">
        <v>17</v>
      </c>
      <c r="I546" s="30"/>
      <c r="J546" s="69"/>
      <c r="K546" s="35">
        <v>14535.180476</v>
      </c>
      <c r="L546" s="35">
        <v>14628.150188939981</v>
      </c>
      <c r="M546" s="35">
        <f t="shared" si="9"/>
        <v>92.969712939981036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13" t="s">
        <v>485</v>
      </c>
      <c r="J547" s="14" t="s">
        <v>937</v>
      </c>
      <c r="K547" s="15">
        <v>9447.5024979999998</v>
      </c>
      <c r="L547" s="15">
        <v>9672.9338942699851</v>
      </c>
      <c r="M547" s="15">
        <f t="shared" si="9"/>
        <v>225.43139626998527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/>
      <c r="H548" s="13"/>
      <c r="I548" s="13" t="s">
        <v>486</v>
      </c>
      <c r="J548" s="14" t="s">
        <v>938</v>
      </c>
      <c r="K548" s="15">
        <v>1786.011937</v>
      </c>
      <c r="L548" s="15">
        <v>1539.7577083699991</v>
      </c>
      <c r="M548" s="15">
        <f t="shared" si="9"/>
        <v>-246.25422863000085</v>
      </c>
      <c r="N548" s="23"/>
      <c r="O548" s="23"/>
      <c r="P548" s="23"/>
      <c r="Q548" s="23"/>
    </row>
    <row r="549" spans="1:17" ht="30" x14ac:dyDescent="0.3">
      <c r="A549" s="23"/>
      <c r="B549" s="22"/>
      <c r="C549" s="22"/>
      <c r="D549" s="13"/>
      <c r="E549" s="28"/>
      <c r="F549" s="13"/>
      <c r="G549" s="13"/>
      <c r="H549" s="13"/>
      <c r="I549" s="13" t="s">
        <v>543</v>
      </c>
      <c r="J549" s="14" t="s">
        <v>939</v>
      </c>
      <c r="K549" s="15">
        <v>0.38026300000000002</v>
      </c>
      <c r="L549" s="15">
        <v>0.12211561999999999</v>
      </c>
      <c r="M549" s="15">
        <f t="shared" si="9"/>
        <v>-0.25814738000000004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488</v>
      </c>
      <c r="J550" s="14" t="s">
        <v>940</v>
      </c>
      <c r="K550" s="15">
        <v>440.76480199999997</v>
      </c>
      <c r="L550" s="15">
        <v>411.15934838999988</v>
      </c>
      <c r="M550" s="15">
        <f t="shared" si="9"/>
        <v>-29.605453610000097</v>
      </c>
      <c r="N550" s="23"/>
      <c r="O550" s="23"/>
      <c r="P550" s="23"/>
      <c r="Q550" s="23"/>
    </row>
    <row r="551" spans="1:17" ht="30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492</v>
      </c>
      <c r="J551" s="14" t="s">
        <v>941</v>
      </c>
      <c r="K551" s="15">
        <v>452.58381900000001</v>
      </c>
      <c r="L551" s="15">
        <v>432.69313104999998</v>
      </c>
      <c r="M551" s="15">
        <f t="shared" si="9"/>
        <v>-19.890687950000029</v>
      </c>
      <c r="N551" s="23"/>
      <c r="O551" s="23"/>
      <c r="P551" s="23"/>
      <c r="Q551" s="23"/>
    </row>
    <row r="552" spans="1:17" ht="30" x14ac:dyDescent="0.3">
      <c r="A552" s="23"/>
      <c r="B552" s="22"/>
      <c r="C552" s="22"/>
      <c r="D552" s="13"/>
      <c r="E552" s="28"/>
      <c r="F552" s="13"/>
      <c r="G552" s="13"/>
      <c r="H552" s="13"/>
      <c r="I552" s="13" t="s">
        <v>708</v>
      </c>
      <c r="J552" s="14" t="s">
        <v>942</v>
      </c>
      <c r="K552" s="15">
        <v>205.49539300000001</v>
      </c>
      <c r="L552" s="15">
        <v>189.14285028999987</v>
      </c>
      <c r="M552" s="15">
        <f t="shared" si="9"/>
        <v>-16.352542710000137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564</v>
      </c>
      <c r="J553" s="14" t="s">
        <v>943</v>
      </c>
      <c r="K553" s="15">
        <v>60.991700000000002</v>
      </c>
      <c r="L553" s="15">
        <v>60.261302560000004</v>
      </c>
      <c r="M553" s="15">
        <f t="shared" si="9"/>
        <v>-0.73039743999999729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493</v>
      </c>
      <c r="J554" s="14" t="s">
        <v>944</v>
      </c>
      <c r="K554" s="15">
        <v>147.94119800000001</v>
      </c>
      <c r="L554" s="15">
        <v>141.56933358999999</v>
      </c>
      <c r="M554" s="15">
        <f t="shared" si="9"/>
        <v>-6.371864410000029</v>
      </c>
      <c r="N554" s="23"/>
      <c r="O554" s="23"/>
      <c r="P554" s="23"/>
      <c r="Q554" s="23"/>
    </row>
    <row r="555" spans="1:17" ht="30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495</v>
      </c>
      <c r="J555" s="14" t="s">
        <v>945</v>
      </c>
      <c r="K555" s="15">
        <v>202.93764899999999</v>
      </c>
      <c r="L555" s="15">
        <v>198.68551505999997</v>
      </c>
      <c r="M555" s="15">
        <f t="shared" si="9"/>
        <v>-4.2521339400000215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13" t="s">
        <v>497</v>
      </c>
      <c r="J556" s="14" t="s">
        <v>946</v>
      </c>
      <c r="K556" s="15">
        <v>1790.5712169999999</v>
      </c>
      <c r="L556" s="15">
        <v>1973.4392093100003</v>
      </c>
      <c r="M556" s="15">
        <f t="shared" si="9"/>
        <v>182.86799231000032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2345</v>
      </c>
      <c r="J557" s="14" t="s">
        <v>2346</v>
      </c>
      <c r="K557" s="15">
        <v>0</v>
      </c>
      <c r="L557" s="15">
        <v>7.8731024400000003</v>
      </c>
      <c r="M557" s="15">
        <f t="shared" si="9"/>
        <v>7.8731024400000003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20</v>
      </c>
      <c r="J558" s="14" t="s">
        <v>27</v>
      </c>
      <c r="K558" s="15">
        <v>0</v>
      </c>
      <c r="L558" s="15">
        <v>0.51267799000000003</v>
      </c>
      <c r="M558" s="15">
        <f t="shared" si="9"/>
        <v>0.51267799000000003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30" t="s">
        <v>476</v>
      </c>
      <c r="I559" s="30"/>
      <c r="J559" s="69"/>
      <c r="K559" s="35">
        <v>815.90221099999997</v>
      </c>
      <c r="L559" s="35">
        <v>744.64716338999995</v>
      </c>
      <c r="M559" s="35">
        <f t="shared" si="9"/>
        <v>-71.25504761000002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/>
      <c r="H560" s="13"/>
      <c r="I560" s="13" t="s">
        <v>477</v>
      </c>
      <c r="J560" s="14" t="s">
        <v>522</v>
      </c>
      <c r="K560" s="15">
        <v>748.67163600000003</v>
      </c>
      <c r="L560" s="15">
        <v>677.04740442999992</v>
      </c>
      <c r="M560" s="15">
        <f t="shared" si="9"/>
        <v>-71.62423157000012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13"/>
      <c r="I561" s="13" t="s">
        <v>481</v>
      </c>
      <c r="J561" s="14" t="s">
        <v>526</v>
      </c>
      <c r="K561" s="15">
        <v>67.230575000000002</v>
      </c>
      <c r="L561" s="15">
        <v>67.599758960000003</v>
      </c>
      <c r="M561" s="15">
        <f t="shared" si="9"/>
        <v>0.36918396000000087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9">
        <v>18</v>
      </c>
      <c r="F562" s="30" t="s">
        <v>310</v>
      </c>
      <c r="G562" s="30"/>
      <c r="H562" s="30"/>
      <c r="I562" s="30"/>
      <c r="J562" s="69"/>
      <c r="K562" s="35">
        <v>27229.831828999999</v>
      </c>
      <c r="L562" s="35">
        <v>128331.76348188009</v>
      </c>
      <c r="M562" s="35">
        <f t="shared" si="9"/>
        <v>101101.93165288008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 t="s">
        <v>16</v>
      </c>
      <c r="H563" s="13"/>
      <c r="I563" s="13"/>
      <c r="J563" s="14"/>
      <c r="K563" s="15">
        <v>27229.831828999999</v>
      </c>
      <c r="L563" s="15">
        <v>128331.76348188009</v>
      </c>
      <c r="M563" s="15">
        <f t="shared" si="9"/>
        <v>101101.93165288008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30" t="s">
        <v>17</v>
      </c>
      <c r="I564" s="30"/>
      <c r="J564" s="69"/>
      <c r="K564" s="35">
        <v>26899.858345000001</v>
      </c>
      <c r="L564" s="35">
        <v>127755.9991150501</v>
      </c>
      <c r="M564" s="35">
        <f t="shared" si="9"/>
        <v>100856.1407700501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543</v>
      </c>
      <c r="J565" s="14" t="s">
        <v>947</v>
      </c>
      <c r="K565" s="15">
        <v>0</v>
      </c>
      <c r="L565" s="15">
        <v>507.64857000000001</v>
      </c>
      <c r="M565" s="15">
        <f t="shared" si="9"/>
        <v>507.64857000000001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13" t="s">
        <v>488</v>
      </c>
      <c r="J566" s="14" t="s">
        <v>2451</v>
      </c>
      <c r="K566" s="15">
        <v>0</v>
      </c>
      <c r="L566" s="15">
        <v>150</v>
      </c>
      <c r="M566" s="15">
        <f t="shared" si="9"/>
        <v>150</v>
      </c>
      <c r="N566" s="23"/>
      <c r="O566" s="23"/>
      <c r="P566" s="23"/>
      <c r="Q566" s="23"/>
    </row>
    <row r="567" spans="1:17" ht="30" x14ac:dyDescent="0.3">
      <c r="A567" s="23"/>
      <c r="B567" s="22"/>
      <c r="C567" s="22"/>
      <c r="D567" s="13"/>
      <c r="E567" s="28"/>
      <c r="F567" s="13"/>
      <c r="G567" s="13"/>
      <c r="H567" s="13"/>
      <c r="I567" s="13" t="s">
        <v>502</v>
      </c>
      <c r="J567" s="14" t="s">
        <v>948</v>
      </c>
      <c r="K567" s="15">
        <v>680.44635300000004</v>
      </c>
      <c r="L567" s="15">
        <v>742.39439952999999</v>
      </c>
      <c r="M567" s="15">
        <f t="shared" si="9"/>
        <v>61.948046529999942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13"/>
      <c r="I568" s="13" t="s">
        <v>635</v>
      </c>
      <c r="J568" s="14" t="s">
        <v>949</v>
      </c>
      <c r="K568" s="15">
        <v>92.270420000000001</v>
      </c>
      <c r="L568" s="15">
        <v>110.15812688999998</v>
      </c>
      <c r="M568" s="15">
        <f t="shared" si="9"/>
        <v>17.887706889999976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462</v>
      </c>
      <c r="J569" s="14" t="s">
        <v>950</v>
      </c>
      <c r="K569" s="15">
        <v>332.96481499999999</v>
      </c>
      <c r="L569" s="15">
        <v>359.88635107999983</v>
      </c>
      <c r="M569" s="15">
        <f t="shared" si="9"/>
        <v>26.921536079999839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548</v>
      </c>
      <c r="J570" s="14" t="s">
        <v>951</v>
      </c>
      <c r="K570" s="15">
        <v>90.211003000000005</v>
      </c>
      <c r="L570" s="15">
        <v>92.372288759999918</v>
      </c>
      <c r="M570" s="15">
        <f t="shared" si="9"/>
        <v>2.1612857599999131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528</v>
      </c>
      <c r="J571" s="14" t="s">
        <v>952</v>
      </c>
      <c r="K571" s="15">
        <v>25135.744017000001</v>
      </c>
      <c r="L571" s="15">
        <v>122261.7160309701</v>
      </c>
      <c r="M571" s="15">
        <f t="shared" si="9"/>
        <v>97125.972013970095</v>
      </c>
      <c r="N571" s="23"/>
      <c r="O571" s="23"/>
      <c r="P571" s="23"/>
      <c r="Q571" s="23"/>
    </row>
    <row r="572" spans="1:17" ht="30" x14ac:dyDescent="0.3">
      <c r="A572" s="23"/>
      <c r="B572" s="22"/>
      <c r="C572" s="22"/>
      <c r="D572" s="13"/>
      <c r="E572" s="28"/>
      <c r="F572" s="13"/>
      <c r="G572" s="13"/>
      <c r="H572" s="13"/>
      <c r="I572" s="13" t="s">
        <v>771</v>
      </c>
      <c r="J572" s="14" t="s">
        <v>953</v>
      </c>
      <c r="K572" s="15">
        <v>84.347813000000002</v>
      </c>
      <c r="L572" s="15">
        <v>79.833027819999927</v>
      </c>
      <c r="M572" s="15">
        <f t="shared" si="9"/>
        <v>-4.5147851800000751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23</v>
      </c>
      <c r="J573" s="14" t="s">
        <v>954</v>
      </c>
      <c r="K573" s="15">
        <v>483.87392399999999</v>
      </c>
      <c r="L573" s="15">
        <v>3451.9903199999999</v>
      </c>
      <c r="M573" s="15">
        <f t="shared" si="9"/>
        <v>2968.1163959999999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30" t="s">
        <v>476</v>
      </c>
      <c r="I574" s="30"/>
      <c r="J574" s="69"/>
      <c r="K574" s="35">
        <v>329.97348399999998</v>
      </c>
      <c r="L574" s="35">
        <v>575.76436682999997</v>
      </c>
      <c r="M574" s="35">
        <f t="shared" si="9"/>
        <v>245.79088282999999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/>
      <c r="H575" s="13"/>
      <c r="I575" s="13" t="s">
        <v>477</v>
      </c>
      <c r="J575" s="14" t="s">
        <v>522</v>
      </c>
      <c r="K575" s="15">
        <v>296.43255399999998</v>
      </c>
      <c r="L575" s="15">
        <v>329.36608292999995</v>
      </c>
      <c r="M575" s="15">
        <f t="shared" si="9"/>
        <v>32.933528929999966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13"/>
      <c r="I576" s="13" t="s">
        <v>481</v>
      </c>
      <c r="J576" s="14" t="s">
        <v>526</v>
      </c>
      <c r="K576" s="15">
        <v>33.540930000000003</v>
      </c>
      <c r="L576" s="15">
        <v>26.398283899999999</v>
      </c>
      <c r="M576" s="15">
        <f t="shared" si="9"/>
        <v>-7.1426461000000039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893</v>
      </c>
      <c r="J577" s="14" t="s">
        <v>894</v>
      </c>
      <c r="K577" s="15">
        <v>0</v>
      </c>
      <c r="L577" s="15">
        <v>220</v>
      </c>
      <c r="M577" s="15">
        <f t="shared" si="9"/>
        <v>220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9">
        <v>20</v>
      </c>
      <c r="F578" s="30" t="s">
        <v>2263</v>
      </c>
      <c r="G578" s="30"/>
      <c r="H578" s="30"/>
      <c r="I578" s="30"/>
      <c r="J578" s="69"/>
      <c r="K578" s="35">
        <v>150606.03765099999</v>
      </c>
      <c r="L578" s="35">
        <v>150924.53448678006</v>
      </c>
      <c r="M578" s="35">
        <f t="shared" si="9"/>
        <v>318.49683578006807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 t="s">
        <v>16</v>
      </c>
      <c r="H579" s="13"/>
      <c r="I579" s="13"/>
      <c r="J579" s="14"/>
      <c r="K579" s="15">
        <v>150606.03765099999</v>
      </c>
      <c r="L579" s="15">
        <v>150924.53448678006</v>
      </c>
      <c r="M579" s="15">
        <f t="shared" si="9"/>
        <v>318.49683578006807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30" t="s">
        <v>558</v>
      </c>
      <c r="I580" s="30"/>
      <c r="J580" s="69"/>
      <c r="K580" s="35">
        <v>147178.038738</v>
      </c>
      <c r="L580" s="35">
        <v>143888.56011069004</v>
      </c>
      <c r="M580" s="35">
        <f t="shared" si="9"/>
        <v>-3289.4786273099598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955</v>
      </c>
      <c r="J581" s="14" t="s">
        <v>956</v>
      </c>
      <c r="K581" s="15">
        <v>685.09403799999995</v>
      </c>
      <c r="L581" s="15">
        <v>664.26688292000028</v>
      </c>
      <c r="M581" s="15">
        <f t="shared" si="9"/>
        <v>-20.82715507999967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961</v>
      </c>
      <c r="J582" s="14" t="s">
        <v>962</v>
      </c>
      <c r="K582" s="15">
        <v>16.820923000000001</v>
      </c>
      <c r="L582" s="15">
        <v>66.229005049999998</v>
      </c>
      <c r="M582" s="15">
        <f t="shared" si="9"/>
        <v>49.408082049999997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963</v>
      </c>
      <c r="J583" s="14" t="s">
        <v>964</v>
      </c>
      <c r="K583" s="15">
        <v>209.44944100000001</v>
      </c>
      <c r="L583" s="15">
        <v>14.203348550000001</v>
      </c>
      <c r="M583" s="15">
        <f t="shared" si="9"/>
        <v>-195.24609244999999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965</v>
      </c>
      <c r="J584" s="14" t="s">
        <v>966</v>
      </c>
      <c r="K584" s="15">
        <v>136.436016</v>
      </c>
      <c r="L584" s="15">
        <v>131.49608687</v>
      </c>
      <c r="M584" s="15">
        <f t="shared" si="9"/>
        <v>-4.9399291299999959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776</v>
      </c>
      <c r="J585" s="14" t="s">
        <v>777</v>
      </c>
      <c r="K585" s="15">
        <v>20299.501429</v>
      </c>
      <c r="L585" s="15">
        <v>1490.8225855799997</v>
      </c>
      <c r="M585" s="15">
        <f t="shared" ref="M585:M648" si="10">L585-K585</f>
        <v>-18808.678843419999</v>
      </c>
      <c r="N585" s="23"/>
      <c r="O585" s="23"/>
      <c r="P585" s="23"/>
      <c r="Q585" s="23"/>
    </row>
    <row r="586" spans="1:17" ht="30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967</v>
      </c>
      <c r="J586" s="14" t="s">
        <v>968</v>
      </c>
      <c r="K586" s="15">
        <v>278.53504299999997</v>
      </c>
      <c r="L586" s="15">
        <v>278.53504299999997</v>
      </c>
      <c r="M586" s="15">
        <f t="shared" si="10"/>
        <v>0</v>
      </c>
      <c r="N586" s="23"/>
      <c r="O586" s="23"/>
      <c r="P586" s="23"/>
      <c r="Q586" s="23"/>
    </row>
    <row r="587" spans="1:17" ht="30" x14ac:dyDescent="0.3">
      <c r="A587" s="23"/>
      <c r="B587" s="22"/>
      <c r="C587" s="22"/>
      <c r="D587" s="13"/>
      <c r="E587" s="28"/>
      <c r="F587" s="13"/>
      <c r="G587" s="13"/>
      <c r="H587" s="13"/>
      <c r="I587" s="13" t="s">
        <v>828</v>
      </c>
      <c r="J587" s="14" t="s">
        <v>2295</v>
      </c>
      <c r="K587" s="15">
        <v>2041.6213130000001</v>
      </c>
      <c r="L587" s="15">
        <v>2041.4987630000001</v>
      </c>
      <c r="M587" s="15">
        <f t="shared" si="10"/>
        <v>-0.12255000000004657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969</v>
      </c>
      <c r="J588" s="14" t="s">
        <v>2296</v>
      </c>
      <c r="K588" s="15">
        <v>100000</v>
      </c>
      <c r="L588" s="15">
        <v>114799.39737971002</v>
      </c>
      <c r="M588" s="15">
        <f t="shared" si="10"/>
        <v>14799.397379710019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970</v>
      </c>
      <c r="J589" s="14" t="s">
        <v>971</v>
      </c>
      <c r="K589" s="15">
        <v>10.580534999999999</v>
      </c>
      <c r="L589" s="15">
        <v>10.580534999999999</v>
      </c>
      <c r="M589" s="15">
        <f t="shared" si="10"/>
        <v>0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838</v>
      </c>
      <c r="J590" s="14" t="s">
        <v>2416</v>
      </c>
      <c r="K590" s="15">
        <v>0</v>
      </c>
      <c r="L590" s="15">
        <v>6.9306520199999992</v>
      </c>
      <c r="M590" s="15">
        <f t="shared" si="10"/>
        <v>6.9306520199999992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694</v>
      </c>
      <c r="J591" s="13" t="s">
        <v>2297</v>
      </c>
      <c r="K591" s="15">
        <v>8500</v>
      </c>
      <c r="L591" s="15">
        <v>9313.51351952</v>
      </c>
      <c r="M591" s="15">
        <f t="shared" si="10"/>
        <v>813.51351952000005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607</v>
      </c>
      <c r="J592" s="14" t="s">
        <v>2298</v>
      </c>
      <c r="K592" s="15">
        <v>15000</v>
      </c>
      <c r="L592" s="15">
        <v>14793.795809100002</v>
      </c>
      <c r="M592" s="15">
        <f t="shared" si="10"/>
        <v>-206.20419089999814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1021</v>
      </c>
      <c r="J593" s="14" t="s">
        <v>2299</v>
      </c>
      <c r="K593" s="15">
        <v>0</v>
      </c>
      <c r="L593" s="15">
        <v>277.29050037000002</v>
      </c>
      <c r="M593" s="15">
        <f t="shared" si="10"/>
        <v>277.29050037000002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30" t="s">
        <v>17</v>
      </c>
      <c r="I594" s="30"/>
      <c r="J594" s="69"/>
      <c r="K594" s="35">
        <v>2136.2202109999998</v>
      </c>
      <c r="L594" s="35">
        <v>5194.5846552199873</v>
      </c>
      <c r="M594" s="35">
        <f t="shared" si="10"/>
        <v>3058.3644442199875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486</v>
      </c>
      <c r="J595" s="14" t="s">
        <v>974</v>
      </c>
      <c r="K595" s="15">
        <v>351.28975300000002</v>
      </c>
      <c r="L595" s="15">
        <v>313.03212779000006</v>
      </c>
      <c r="M595" s="15">
        <f t="shared" si="10"/>
        <v>-38.257625209999958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502</v>
      </c>
      <c r="J596" s="14" t="s">
        <v>2300</v>
      </c>
      <c r="K596" s="15">
        <v>28.668239</v>
      </c>
      <c r="L596" s="15">
        <v>19.604295140000001</v>
      </c>
      <c r="M596" s="15">
        <f t="shared" si="10"/>
        <v>-9.0639438599999984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617</v>
      </c>
      <c r="J597" s="14" t="s">
        <v>2347</v>
      </c>
      <c r="K597" s="15">
        <v>0</v>
      </c>
      <c r="L597" s="15">
        <v>5.7128370600000009</v>
      </c>
      <c r="M597" s="15">
        <f t="shared" si="10"/>
        <v>5.7128370600000009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13"/>
      <c r="I598" s="13" t="s">
        <v>462</v>
      </c>
      <c r="J598" s="14" t="s">
        <v>975</v>
      </c>
      <c r="K598" s="15">
        <v>247.57120399999999</v>
      </c>
      <c r="L598" s="15">
        <v>231.88881988000006</v>
      </c>
      <c r="M598" s="15">
        <f t="shared" si="10"/>
        <v>-15.682384119999938</v>
      </c>
      <c r="N598" s="23"/>
      <c r="O598" s="23"/>
      <c r="P598" s="23"/>
      <c r="Q598" s="23"/>
    </row>
    <row r="599" spans="1:17" ht="30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548</v>
      </c>
      <c r="J599" s="14" t="s">
        <v>976</v>
      </c>
      <c r="K599" s="15">
        <v>1103.2530429999999</v>
      </c>
      <c r="L599" s="15">
        <v>4318.5514928399871</v>
      </c>
      <c r="M599" s="15">
        <f t="shared" si="10"/>
        <v>3215.2984498399874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528</v>
      </c>
      <c r="J600" s="14" t="s">
        <v>977</v>
      </c>
      <c r="K600" s="15">
        <v>351.52625499999999</v>
      </c>
      <c r="L600" s="15">
        <v>271.17185798000003</v>
      </c>
      <c r="M600" s="15">
        <f t="shared" si="10"/>
        <v>-80.354397019999965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13" t="s">
        <v>530</v>
      </c>
      <c r="J601" s="14" t="s">
        <v>978</v>
      </c>
      <c r="K601" s="15">
        <v>53.911717000000003</v>
      </c>
      <c r="L601" s="15">
        <v>34.623224530000002</v>
      </c>
      <c r="M601" s="15">
        <f t="shared" si="10"/>
        <v>-19.288492470000001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30" t="s">
        <v>476</v>
      </c>
      <c r="I602" s="30"/>
      <c r="J602" s="69"/>
      <c r="K602" s="35">
        <v>1291.7787020000001</v>
      </c>
      <c r="L602" s="35">
        <v>1841.3897208699993</v>
      </c>
      <c r="M602" s="35">
        <f t="shared" si="10"/>
        <v>549.61101886999927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13"/>
      <c r="I603" s="13" t="s">
        <v>477</v>
      </c>
      <c r="J603" s="14" t="s">
        <v>522</v>
      </c>
      <c r="K603" s="15">
        <v>1212.186557</v>
      </c>
      <c r="L603" s="15">
        <v>1788.9554738799993</v>
      </c>
      <c r="M603" s="15">
        <f t="shared" si="10"/>
        <v>576.76891687999932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481</v>
      </c>
      <c r="J604" s="14" t="s">
        <v>526</v>
      </c>
      <c r="K604" s="15">
        <v>79.592145000000002</v>
      </c>
      <c r="L604" s="15">
        <v>52.43424699000002</v>
      </c>
      <c r="M604" s="15">
        <f t="shared" si="10"/>
        <v>-27.157898009999982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9">
        <v>21</v>
      </c>
      <c r="F605" s="30" t="s">
        <v>336</v>
      </c>
      <c r="G605" s="30"/>
      <c r="H605" s="30"/>
      <c r="I605" s="30"/>
      <c r="J605" s="69"/>
      <c r="K605" s="35">
        <v>8785.8882229999999</v>
      </c>
      <c r="L605" s="35">
        <v>3465.7403665200009</v>
      </c>
      <c r="M605" s="35">
        <f t="shared" si="10"/>
        <v>-5320.1478564799991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 t="s">
        <v>16</v>
      </c>
      <c r="H606" s="13"/>
      <c r="I606" s="13"/>
      <c r="J606" s="14"/>
      <c r="K606" s="15">
        <v>8785.8882229999999</v>
      </c>
      <c r="L606" s="15">
        <v>3465.7403665200009</v>
      </c>
      <c r="M606" s="15">
        <f t="shared" si="10"/>
        <v>-5320.1478564799991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30" t="s">
        <v>17</v>
      </c>
      <c r="I607" s="30"/>
      <c r="J607" s="69"/>
      <c r="K607" s="35">
        <v>8516.4111269999994</v>
      </c>
      <c r="L607" s="35">
        <v>3187.8894090000008</v>
      </c>
      <c r="M607" s="35">
        <f t="shared" si="10"/>
        <v>-5328.5217179999981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13" t="s">
        <v>757</v>
      </c>
      <c r="J608" s="14" t="s">
        <v>979</v>
      </c>
      <c r="K608" s="15">
        <v>236.38039499999999</v>
      </c>
      <c r="L608" s="15">
        <v>241.08134640999987</v>
      </c>
      <c r="M608" s="15">
        <f t="shared" si="10"/>
        <v>4.7009514099998739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490</v>
      </c>
      <c r="J609" s="14" t="s">
        <v>980</v>
      </c>
      <c r="K609" s="15">
        <v>179.45855299999999</v>
      </c>
      <c r="L609" s="15">
        <v>176.72318507000006</v>
      </c>
      <c r="M609" s="15">
        <f t="shared" si="10"/>
        <v>-2.7353679299999385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617</v>
      </c>
      <c r="J610" s="14" t="s">
        <v>981</v>
      </c>
      <c r="K610" s="15">
        <v>555.345327</v>
      </c>
      <c r="L610" s="15">
        <v>154.64301558</v>
      </c>
      <c r="M610" s="15">
        <f t="shared" si="10"/>
        <v>-400.70231142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619</v>
      </c>
      <c r="J611" s="14" t="s">
        <v>982</v>
      </c>
      <c r="K611" s="15">
        <v>424.64470299999999</v>
      </c>
      <c r="L611" s="15">
        <v>1396.6257874700004</v>
      </c>
      <c r="M611" s="15">
        <f t="shared" si="10"/>
        <v>971.9810844700005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983</v>
      </c>
      <c r="J612" s="14" t="s">
        <v>984</v>
      </c>
      <c r="K612" s="15">
        <v>79.196330000000003</v>
      </c>
      <c r="L612" s="15">
        <v>62.423579199999985</v>
      </c>
      <c r="M612" s="15">
        <f t="shared" si="10"/>
        <v>-16.772750800000019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631</v>
      </c>
      <c r="J613" s="14" t="s">
        <v>985</v>
      </c>
      <c r="K613" s="15">
        <v>48.945082999999997</v>
      </c>
      <c r="L613" s="15">
        <v>43.52089440999999</v>
      </c>
      <c r="M613" s="15">
        <f t="shared" si="10"/>
        <v>-5.4241885900000071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986</v>
      </c>
      <c r="J614" s="14" t="s">
        <v>987</v>
      </c>
      <c r="K614" s="15">
        <v>229.38785999999999</v>
      </c>
      <c r="L614" s="15">
        <v>67.894269139999992</v>
      </c>
      <c r="M614" s="15">
        <f t="shared" si="10"/>
        <v>-161.49359085999998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20</v>
      </c>
      <c r="J615" s="14" t="s">
        <v>27</v>
      </c>
      <c r="K615" s="15">
        <v>539.999999</v>
      </c>
      <c r="L615" s="15">
        <v>612.48525030999997</v>
      </c>
      <c r="M615" s="15">
        <f t="shared" si="10"/>
        <v>72.485251309999967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726</v>
      </c>
      <c r="J616" s="14" t="s">
        <v>727</v>
      </c>
      <c r="K616" s="15">
        <v>180</v>
      </c>
      <c r="L616" s="15">
        <v>93.327600840000002</v>
      </c>
      <c r="M616" s="15">
        <f t="shared" si="10"/>
        <v>-86.672399159999998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1144</v>
      </c>
      <c r="J617" s="14" t="s">
        <v>2452</v>
      </c>
      <c r="K617" s="15">
        <v>0</v>
      </c>
      <c r="L617" s="15">
        <v>115.08271325</v>
      </c>
      <c r="M617" s="15">
        <f t="shared" si="10"/>
        <v>115.08271325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462</v>
      </c>
      <c r="J618" s="14" t="s">
        <v>988</v>
      </c>
      <c r="K618" s="15">
        <v>204.13598300000001</v>
      </c>
      <c r="L618" s="15">
        <v>208.32166337000018</v>
      </c>
      <c r="M618" s="15">
        <f t="shared" si="10"/>
        <v>4.1856803700001706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548</v>
      </c>
      <c r="J619" s="14" t="s">
        <v>989</v>
      </c>
      <c r="K619" s="15">
        <v>18.916893999999999</v>
      </c>
      <c r="L619" s="15">
        <v>15.76010395</v>
      </c>
      <c r="M619" s="15">
        <f t="shared" si="10"/>
        <v>-3.1567900499999997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13"/>
      <c r="I620" s="13" t="s">
        <v>2234</v>
      </c>
      <c r="J620" s="14" t="s">
        <v>2301</v>
      </c>
      <c r="K620" s="15">
        <v>5820</v>
      </c>
      <c r="L620" s="15">
        <v>0</v>
      </c>
      <c r="M620" s="15">
        <f t="shared" si="10"/>
        <v>-5820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30" t="s">
        <v>476</v>
      </c>
      <c r="I621" s="30"/>
      <c r="J621" s="69"/>
      <c r="K621" s="35">
        <v>269.47709600000002</v>
      </c>
      <c r="L621" s="35">
        <v>277.85095752000007</v>
      </c>
      <c r="M621" s="35">
        <f t="shared" si="10"/>
        <v>8.3738615200000481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477</v>
      </c>
      <c r="J622" s="14" t="s">
        <v>522</v>
      </c>
      <c r="K622" s="15">
        <v>217.02341000000001</v>
      </c>
      <c r="L622" s="15">
        <v>230.22378211000003</v>
      </c>
      <c r="M622" s="15">
        <f t="shared" si="10"/>
        <v>13.200372110000018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13"/>
      <c r="I623" s="13" t="s">
        <v>481</v>
      </c>
      <c r="J623" s="14" t="s">
        <v>526</v>
      </c>
      <c r="K623" s="15">
        <v>52.453685999999998</v>
      </c>
      <c r="L623" s="15">
        <v>47.627175410000007</v>
      </c>
      <c r="M623" s="15">
        <f t="shared" si="10"/>
        <v>-4.8265105899999909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9">
        <v>27</v>
      </c>
      <c r="F624" s="30" t="s">
        <v>344</v>
      </c>
      <c r="G624" s="30"/>
      <c r="H624" s="30"/>
      <c r="I624" s="30"/>
      <c r="J624" s="69"/>
      <c r="K624" s="35">
        <v>901.81939299999999</v>
      </c>
      <c r="L624" s="35">
        <v>1443.7320430899999</v>
      </c>
      <c r="M624" s="35">
        <f t="shared" si="10"/>
        <v>541.91265008999994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 t="s">
        <v>16</v>
      </c>
      <c r="H625" s="13"/>
      <c r="I625" s="13"/>
      <c r="J625" s="14"/>
      <c r="K625" s="15">
        <v>901.81939299999999</v>
      </c>
      <c r="L625" s="15">
        <v>1443.7320430899999</v>
      </c>
      <c r="M625" s="15">
        <f t="shared" si="10"/>
        <v>541.91265008999994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30" t="s">
        <v>476</v>
      </c>
      <c r="I626" s="30"/>
      <c r="J626" s="69"/>
      <c r="K626" s="35">
        <v>901.81939299999999</v>
      </c>
      <c r="L626" s="35">
        <v>1443.7320430899999</v>
      </c>
      <c r="M626" s="35">
        <f t="shared" si="10"/>
        <v>541.91265008999994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477</v>
      </c>
      <c r="J627" s="14" t="s">
        <v>522</v>
      </c>
      <c r="K627" s="15">
        <v>98.251298000000006</v>
      </c>
      <c r="L627" s="15">
        <v>119.56706742000001</v>
      </c>
      <c r="M627" s="15">
        <f t="shared" si="10"/>
        <v>21.315769420000009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481</v>
      </c>
      <c r="J628" s="14" t="s">
        <v>526</v>
      </c>
      <c r="K628" s="15">
        <v>30.171211</v>
      </c>
      <c r="L628" s="15">
        <v>33.094812009999998</v>
      </c>
      <c r="M628" s="15">
        <f t="shared" si="10"/>
        <v>2.9236010099999987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990</v>
      </c>
      <c r="J629" s="14" t="s">
        <v>991</v>
      </c>
      <c r="K629" s="15">
        <v>231.193591</v>
      </c>
      <c r="L629" s="15">
        <v>805.82542813999964</v>
      </c>
      <c r="M629" s="15">
        <f t="shared" si="10"/>
        <v>574.63183713999967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992</v>
      </c>
      <c r="J630" s="14" t="s">
        <v>993</v>
      </c>
      <c r="K630" s="15">
        <v>63.133420999999998</v>
      </c>
      <c r="L630" s="15">
        <v>60.960657820000009</v>
      </c>
      <c r="M630" s="15">
        <f t="shared" si="10"/>
        <v>-2.1727631799999898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13"/>
      <c r="I631" s="13" t="s">
        <v>994</v>
      </c>
      <c r="J631" s="14" t="s">
        <v>2302</v>
      </c>
      <c r="K631" s="15">
        <v>168.30205699999999</v>
      </c>
      <c r="L631" s="15">
        <v>141.38772122</v>
      </c>
      <c r="M631" s="15">
        <f t="shared" si="10"/>
        <v>-26.914335779999988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995</v>
      </c>
      <c r="J632" s="14" t="s">
        <v>996</v>
      </c>
      <c r="K632" s="15">
        <v>165.161371</v>
      </c>
      <c r="L632" s="15">
        <v>170.6337423200001</v>
      </c>
      <c r="M632" s="15">
        <f t="shared" si="10"/>
        <v>5.472371320000093</v>
      </c>
      <c r="N632" s="23"/>
      <c r="O632" s="23"/>
      <c r="P632" s="23"/>
      <c r="Q632" s="23"/>
    </row>
    <row r="633" spans="1:17" ht="30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997</v>
      </c>
      <c r="J633" s="14" t="s">
        <v>2303</v>
      </c>
      <c r="K633" s="15">
        <v>145.60644400000001</v>
      </c>
      <c r="L633" s="15">
        <v>112.26261416000001</v>
      </c>
      <c r="M633" s="15">
        <f t="shared" si="10"/>
        <v>-33.343829839999998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9">
        <v>31</v>
      </c>
      <c r="F634" s="30" t="s">
        <v>345</v>
      </c>
      <c r="G634" s="30"/>
      <c r="H634" s="30"/>
      <c r="I634" s="30"/>
      <c r="J634" s="69"/>
      <c r="K634" s="35">
        <v>831.40277800000001</v>
      </c>
      <c r="L634" s="35">
        <v>883.07678655999973</v>
      </c>
      <c r="M634" s="35">
        <f t="shared" si="10"/>
        <v>51.67400855999972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 t="s">
        <v>16</v>
      </c>
      <c r="H635" s="13"/>
      <c r="I635" s="13"/>
      <c r="J635" s="14"/>
      <c r="K635" s="15">
        <v>831.40277800000001</v>
      </c>
      <c r="L635" s="15">
        <v>883.07678655999973</v>
      </c>
      <c r="M635" s="15">
        <f t="shared" si="10"/>
        <v>51.67400855999972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30" t="s">
        <v>17</v>
      </c>
      <c r="I636" s="30"/>
      <c r="J636" s="69"/>
      <c r="K636" s="35">
        <v>754.24977999999999</v>
      </c>
      <c r="L636" s="35">
        <v>803.92090985999971</v>
      </c>
      <c r="M636" s="35">
        <f t="shared" si="10"/>
        <v>49.671129859999724</v>
      </c>
      <c r="N636" s="23"/>
      <c r="O636" s="23"/>
      <c r="P636" s="23"/>
      <c r="Q636" s="23"/>
    </row>
    <row r="637" spans="1:17" ht="30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483</v>
      </c>
      <c r="J637" s="14" t="s">
        <v>998</v>
      </c>
      <c r="K637" s="15">
        <v>513.99993700000005</v>
      </c>
      <c r="L637" s="15">
        <v>571.59551248999969</v>
      </c>
      <c r="M637" s="15">
        <f t="shared" si="10"/>
        <v>57.595575489999646</v>
      </c>
      <c r="N637" s="23"/>
      <c r="O637" s="23"/>
      <c r="P637" s="23"/>
      <c r="Q637" s="23"/>
    </row>
    <row r="638" spans="1:17" ht="30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485</v>
      </c>
      <c r="J638" s="14" t="s">
        <v>999</v>
      </c>
      <c r="K638" s="15">
        <v>240.249843</v>
      </c>
      <c r="L638" s="15">
        <v>232.32539737000008</v>
      </c>
      <c r="M638" s="15">
        <f t="shared" si="10"/>
        <v>-7.9244456299999229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30" t="s">
        <v>476</v>
      </c>
      <c r="I639" s="30"/>
      <c r="J639" s="69"/>
      <c r="K639" s="35">
        <v>77.152997999999997</v>
      </c>
      <c r="L639" s="35">
        <v>79.155876699999993</v>
      </c>
      <c r="M639" s="35">
        <f t="shared" si="10"/>
        <v>2.0028786999999966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477</v>
      </c>
      <c r="J640" s="14" t="s">
        <v>522</v>
      </c>
      <c r="K640" s="15">
        <v>75.897647000000006</v>
      </c>
      <c r="L640" s="15">
        <v>75.305543089999986</v>
      </c>
      <c r="M640" s="15">
        <f t="shared" si="10"/>
        <v>-0.59210391000002005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481</v>
      </c>
      <c r="J641" s="14" t="s">
        <v>526</v>
      </c>
      <c r="K641" s="15">
        <v>1.2553510000000001</v>
      </c>
      <c r="L641" s="15">
        <v>3.8503336100000003</v>
      </c>
      <c r="M641" s="15">
        <f t="shared" si="10"/>
        <v>2.5949826100000002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9">
        <v>36</v>
      </c>
      <c r="F642" s="30" t="s">
        <v>2374</v>
      </c>
      <c r="G642" s="30"/>
      <c r="H642" s="30"/>
      <c r="I642" s="30"/>
      <c r="J642" s="69"/>
      <c r="K642" s="35">
        <v>0</v>
      </c>
      <c r="L642" s="35">
        <v>31874.54276972001</v>
      </c>
      <c r="M642" s="35">
        <f t="shared" si="10"/>
        <v>31874.54276972001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 t="s">
        <v>16</v>
      </c>
      <c r="H643" s="13"/>
      <c r="I643" s="13"/>
      <c r="J643" s="14"/>
      <c r="K643" s="15">
        <v>0</v>
      </c>
      <c r="L643" s="15">
        <v>31874.54276972001</v>
      </c>
      <c r="M643" s="15">
        <f t="shared" si="10"/>
        <v>31874.54276972001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30" t="s">
        <v>558</v>
      </c>
      <c r="I644" s="30"/>
      <c r="J644" s="69"/>
      <c r="K644" s="35">
        <v>0</v>
      </c>
      <c r="L644" s="35">
        <v>1107.01897667</v>
      </c>
      <c r="M644" s="35">
        <f t="shared" si="10"/>
        <v>1107.01897667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703</v>
      </c>
      <c r="J645" s="14" t="s">
        <v>2310</v>
      </c>
      <c r="K645" s="15">
        <v>0</v>
      </c>
      <c r="L645" s="15">
        <v>1107.01897667</v>
      </c>
      <c r="M645" s="15">
        <f t="shared" si="10"/>
        <v>1107.01897667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30" t="s">
        <v>17</v>
      </c>
      <c r="I646" s="30"/>
      <c r="J646" s="69"/>
      <c r="K646" s="35">
        <v>0</v>
      </c>
      <c r="L646" s="35">
        <v>30031.596107180008</v>
      </c>
      <c r="M646" s="35">
        <f t="shared" si="10"/>
        <v>30031.596107180008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483</v>
      </c>
      <c r="J647" s="14" t="s">
        <v>559</v>
      </c>
      <c r="K647" s="15">
        <v>0</v>
      </c>
      <c r="L647" s="15">
        <v>1365.5113080300002</v>
      </c>
      <c r="M647" s="15">
        <f t="shared" si="10"/>
        <v>1365.5113080300002</v>
      </c>
      <c r="N647" s="23"/>
      <c r="O647" s="23"/>
      <c r="P647" s="23"/>
      <c r="Q647" s="23"/>
    </row>
    <row r="648" spans="1:17" ht="30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485</v>
      </c>
      <c r="J648" s="14" t="s">
        <v>569</v>
      </c>
      <c r="K648" s="15">
        <v>0</v>
      </c>
      <c r="L648" s="15">
        <v>1412.6955220800007</v>
      </c>
      <c r="M648" s="15">
        <f t="shared" si="10"/>
        <v>1412.6955220800007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486</v>
      </c>
      <c r="J649" s="14" t="s">
        <v>571</v>
      </c>
      <c r="K649" s="15">
        <v>0</v>
      </c>
      <c r="L649" s="15">
        <v>13251.886901640006</v>
      </c>
      <c r="M649" s="15">
        <f t="shared" ref="M649:M712" si="11">L649-K649</f>
        <v>13251.886901640006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543</v>
      </c>
      <c r="J650" s="14" t="s">
        <v>573</v>
      </c>
      <c r="K650" s="15">
        <v>0</v>
      </c>
      <c r="L650" s="15">
        <v>12470.867942790002</v>
      </c>
      <c r="M650" s="15">
        <f t="shared" si="11"/>
        <v>12470.867942790002</v>
      </c>
      <c r="N650" s="23"/>
      <c r="O650" s="23"/>
      <c r="P650" s="23"/>
      <c r="Q650" s="23"/>
    </row>
    <row r="651" spans="1:17" ht="30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757</v>
      </c>
      <c r="J651" s="14" t="s">
        <v>575</v>
      </c>
      <c r="K651" s="15">
        <v>0</v>
      </c>
      <c r="L651" s="15">
        <v>16.505441430000001</v>
      </c>
      <c r="M651" s="15">
        <f t="shared" si="11"/>
        <v>16.505441430000001</v>
      </c>
      <c r="N651" s="23"/>
      <c r="O651" s="23"/>
      <c r="P651" s="23"/>
      <c r="Q651" s="23"/>
    </row>
    <row r="652" spans="1:17" ht="30" x14ac:dyDescent="0.3">
      <c r="A652" s="23"/>
      <c r="B652" s="22"/>
      <c r="C652" s="22"/>
      <c r="D652" s="13"/>
      <c r="E652" s="28"/>
      <c r="F652" s="13"/>
      <c r="G652" s="13"/>
      <c r="H652" s="13"/>
      <c r="I652" s="13" t="s">
        <v>488</v>
      </c>
      <c r="J652" s="14" t="s">
        <v>2453</v>
      </c>
      <c r="K652" s="15">
        <v>0</v>
      </c>
      <c r="L652" s="15">
        <v>858.30335024999999</v>
      </c>
      <c r="M652" s="15">
        <f t="shared" si="11"/>
        <v>858.30335024999999</v>
      </c>
      <c r="N652" s="23"/>
      <c r="O652" s="23"/>
      <c r="P652" s="23"/>
      <c r="Q652" s="23"/>
    </row>
    <row r="653" spans="1:17" ht="30" x14ac:dyDescent="0.3">
      <c r="A653" s="23"/>
      <c r="B653" s="22"/>
      <c r="C653" s="22"/>
      <c r="D653" s="13"/>
      <c r="E653" s="28"/>
      <c r="F653" s="13"/>
      <c r="G653" s="13"/>
      <c r="H653" s="13"/>
      <c r="I653" s="13" t="s">
        <v>462</v>
      </c>
      <c r="J653" s="14" t="s">
        <v>587</v>
      </c>
      <c r="K653" s="15">
        <v>0</v>
      </c>
      <c r="L653" s="15">
        <v>131.17569755000005</v>
      </c>
      <c r="M653" s="15">
        <f t="shared" si="11"/>
        <v>131.17569755000005</v>
      </c>
      <c r="N653" s="23"/>
      <c r="O653" s="23"/>
      <c r="P653" s="23"/>
      <c r="Q653" s="23"/>
    </row>
    <row r="654" spans="1:17" ht="30" x14ac:dyDescent="0.3">
      <c r="A654" s="23"/>
      <c r="B654" s="22"/>
      <c r="C654" s="22"/>
      <c r="D654" s="13"/>
      <c r="E654" s="28"/>
      <c r="F654" s="13"/>
      <c r="G654" s="13"/>
      <c r="H654" s="13"/>
      <c r="I654" s="13" t="s">
        <v>548</v>
      </c>
      <c r="J654" s="14" t="s">
        <v>581</v>
      </c>
      <c r="K654" s="15">
        <v>0</v>
      </c>
      <c r="L654" s="15">
        <v>130.11124049</v>
      </c>
      <c r="M654" s="15">
        <f t="shared" si="11"/>
        <v>130.11124049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23</v>
      </c>
      <c r="J655" s="14" t="s">
        <v>596</v>
      </c>
      <c r="K655" s="15">
        <v>0</v>
      </c>
      <c r="L655" s="15">
        <v>394.53870291999993</v>
      </c>
      <c r="M655" s="15">
        <f t="shared" si="11"/>
        <v>394.53870291999993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30" t="s">
        <v>476</v>
      </c>
      <c r="I656" s="30"/>
      <c r="J656" s="69"/>
      <c r="K656" s="35">
        <v>0</v>
      </c>
      <c r="L656" s="35">
        <v>674.65808980999986</v>
      </c>
      <c r="M656" s="35">
        <f t="shared" si="11"/>
        <v>674.65808980999986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477</v>
      </c>
      <c r="J657" s="14" t="s">
        <v>522</v>
      </c>
      <c r="K657" s="15">
        <v>0</v>
      </c>
      <c r="L657" s="15">
        <v>674.65808980999986</v>
      </c>
      <c r="M657" s="15">
        <f t="shared" si="11"/>
        <v>674.65808980999986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30" t="s">
        <v>597</v>
      </c>
      <c r="I658" s="30"/>
      <c r="J658" s="69"/>
      <c r="K658" s="35">
        <v>0</v>
      </c>
      <c r="L658" s="35">
        <v>61.269596059999976</v>
      </c>
      <c r="M658" s="35">
        <f t="shared" si="11"/>
        <v>61.269596059999976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598</v>
      </c>
      <c r="J659" s="14" t="s">
        <v>599</v>
      </c>
      <c r="K659" s="15">
        <v>0</v>
      </c>
      <c r="L659" s="15">
        <v>61.269596059999976</v>
      </c>
      <c r="M659" s="15">
        <f t="shared" si="11"/>
        <v>61.269596059999976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9">
        <v>37</v>
      </c>
      <c r="F660" s="30" t="s">
        <v>346</v>
      </c>
      <c r="G660" s="30"/>
      <c r="H660" s="30"/>
      <c r="I660" s="30"/>
      <c r="J660" s="69"/>
      <c r="K660" s="35">
        <v>111.714286</v>
      </c>
      <c r="L660" s="35">
        <v>152.38353896999999</v>
      </c>
      <c r="M660" s="35">
        <f t="shared" si="11"/>
        <v>40.669252969999988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 t="s">
        <v>16</v>
      </c>
      <c r="H661" s="13"/>
      <c r="I661" s="13"/>
      <c r="J661" s="14"/>
      <c r="K661" s="15">
        <v>111.714286</v>
      </c>
      <c r="L661" s="15">
        <v>152.38353896999999</v>
      </c>
      <c r="M661" s="15">
        <f t="shared" si="11"/>
        <v>40.669252969999988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30" t="s">
        <v>17</v>
      </c>
      <c r="I662" s="30"/>
      <c r="J662" s="69"/>
      <c r="K662" s="35">
        <v>88.929604999999995</v>
      </c>
      <c r="L662" s="35">
        <v>123.90184055999998</v>
      </c>
      <c r="M662" s="35">
        <f t="shared" si="11"/>
        <v>34.972235559999987</v>
      </c>
      <c r="N662" s="23"/>
      <c r="O662" s="23"/>
      <c r="P662" s="23"/>
      <c r="Q662" s="23"/>
    </row>
    <row r="663" spans="1:17" ht="30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462</v>
      </c>
      <c r="J663" s="14" t="s">
        <v>2237</v>
      </c>
      <c r="K663" s="15">
        <v>88.929604999999995</v>
      </c>
      <c r="L663" s="15">
        <v>123.90184055999998</v>
      </c>
      <c r="M663" s="15">
        <f t="shared" si="11"/>
        <v>34.972235559999987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30" t="s">
        <v>476</v>
      </c>
      <c r="I664" s="30"/>
      <c r="J664" s="69"/>
      <c r="K664" s="35">
        <v>22.784680999999999</v>
      </c>
      <c r="L664" s="35">
        <v>28.481698409999996</v>
      </c>
      <c r="M664" s="35">
        <f t="shared" si="11"/>
        <v>5.6970174099999973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13" t="s">
        <v>477</v>
      </c>
      <c r="J665" s="14" t="s">
        <v>522</v>
      </c>
      <c r="K665" s="15">
        <v>18.187467000000002</v>
      </c>
      <c r="L665" s="15">
        <v>24.475199319999998</v>
      </c>
      <c r="M665" s="15">
        <f t="shared" si="11"/>
        <v>6.2877323199999964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481</v>
      </c>
      <c r="J666" s="14" t="s">
        <v>526</v>
      </c>
      <c r="K666" s="15">
        <v>4.5972140000000001</v>
      </c>
      <c r="L666" s="15">
        <v>4.0064990899999993</v>
      </c>
      <c r="M666" s="15">
        <f t="shared" si="11"/>
        <v>-0.59071491000000087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9">
        <v>38</v>
      </c>
      <c r="F667" s="30" t="s">
        <v>347</v>
      </c>
      <c r="G667" s="30"/>
      <c r="H667" s="30"/>
      <c r="I667" s="30"/>
      <c r="J667" s="69"/>
      <c r="K667" s="35">
        <v>24764.719642</v>
      </c>
      <c r="L667" s="35">
        <v>25639.509025309995</v>
      </c>
      <c r="M667" s="35">
        <f t="shared" si="11"/>
        <v>874.78938330999517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 t="s">
        <v>16</v>
      </c>
      <c r="H668" s="13"/>
      <c r="I668" s="13"/>
      <c r="J668" s="14"/>
      <c r="K668" s="15">
        <v>24764.719642</v>
      </c>
      <c r="L668" s="15">
        <v>25639.509025309995</v>
      </c>
      <c r="M668" s="15">
        <f t="shared" si="11"/>
        <v>874.78938330999517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30" t="s">
        <v>558</v>
      </c>
      <c r="I669" s="30"/>
      <c r="J669" s="69"/>
      <c r="K669" s="35">
        <v>16127.352552</v>
      </c>
      <c r="L669" s="35">
        <v>16778.26010335</v>
      </c>
      <c r="M669" s="35">
        <f t="shared" si="11"/>
        <v>650.90755134999927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1000</v>
      </c>
      <c r="J670" s="14" t="s">
        <v>1001</v>
      </c>
      <c r="K670" s="15">
        <v>10075.122845</v>
      </c>
      <c r="L670" s="15">
        <v>10017.65469431</v>
      </c>
      <c r="M670" s="15">
        <f t="shared" si="11"/>
        <v>-57.468150689999675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13" t="s">
        <v>1002</v>
      </c>
      <c r="J671" s="14" t="s">
        <v>1003</v>
      </c>
      <c r="K671" s="15">
        <v>5086.2000029999999</v>
      </c>
      <c r="L671" s="15">
        <v>6050.4323090400003</v>
      </c>
      <c r="M671" s="15">
        <f t="shared" si="11"/>
        <v>964.23230604000037</v>
      </c>
      <c r="N671" s="23"/>
      <c r="O671" s="23"/>
      <c r="P671" s="23"/>
      <c r="Q671" s="23"/>
    </row>
    <row r="672" spans="1:17" ht="30" x14ac:dyDescent="0.3">
      <c r="A672" s="23"/>
      <c r="B672" s="22"/>
      <c r="C672" s="22"/>
      <c r="D672" s="13"/>
      <c r="E672" s="28"/>
      <c r="F672" s="13"/>
      <c r="G672" s="13"/>
      <c r="H672" s="13"/>
      <c r="I672" s="13" t="s">
        <v>1004</v>
      </c>
      <c r="J672" s="14" t="s">
        <v>1005</v>
      </c>
      <c r="K672" s="15">
        <v>364.54580399999998</v>
      </c>
      <c r="L672" s="15">
        <v>364.54580399999998</v>
      </c>
      <c r="M672" s="15">
        <f t="shared" si="11"/>
        <v>0</v>
      </c>
      <c r="N672" s="23"/>
      <c r="O672" s="23"/>
      <c r="P672" s="23"/>
      <c r="Q672" s="23"/>
    </row>
    <row r="673" spans="1:17" ht="30" x14ac:dyDescent="0.3">
      <c r="A673" s="23"/>
      <c r="B673" s="22"/>
      <c r="C673" s="22"/>
      <c r="D673" s="13"/>
      <c r="E673" s="28"/>
      <c r="F673" s="13"/>
      <c r="G673" s="13"/>
      <c r="H673" s="13"/>
      <c r="I673" s="13" t="s">
        <v>2348</v>
      </c>
      <c r="J673" s="14" t="s">
        <v>2349</v>
      </c>
      <c r="K673" s="15">
        <v>344.61479600000001</v>
      </c>
      <c r="L673" s="15">
        <v>344.61479600000001</v>
      </c>
      <c r="M673" s="15">
        <f t="shared" si="11"/>
        <v>0</v>
      </c>
      <c r="N673" s="23"/>
      <c r="O673" s="23"/>
      <c r="P673" s="23"/>
      <c r="Q673" s="23"/>
    </row>
    <row r="674" spans="1:17" ht="30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884</v>
      </c>
      <c r="J674" s="14" t="s">
        <v>1006</v>
      </c>
      <c r="K674" s="15">
        <v>256.86910399999999</v>
      </c>
      <c r="L674" s="15">
        <v>1.0125</v>
      </c>
      <c r="M674" s="15">
        <f t="shared" si="11"/>
        <v>-255.856604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30" t="s">
        <v>17</v>
      </c>
      <c r="I675" s="30"/>
      <c r="J675" s="69"/>
      <c r="K675" s="35">
        <v>7548.6670510000004</v>
      </c>
      <c r="L675" s="35">
        <v>8078.2650961800009</v>
      </c>
      <c r="M675" s="35">
        <f t="shared" si="11"/>
        <v>529.59804518000055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13" t="s">
        <v>486</v>
      </c>
      <c r="J676" s="14" t="s">
        <v>1007</v>
      </c>
      <c r="K676" s="15">
        <v>5133.6632760000002</v>
      </c>
      <c r="L676" s="15">
        <v>5115.0657302100008</v>
      </c>
      <c r="M676" s="15">
        <f t="shared" si="11"/>
        <v>-18.597545789999458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619</v>
      </c>
      <c r="J677" s="14" t="s">
        <v>1008</v>
      </c>
      <c r="K677" s="15">
        <v>1103.6445839999999</v>
      </c>
      <c r="L677" s="15">
        <v>1066.9238736699999</v>
      </c>
      <c r="M677" s="15">
        <f t="shared" si="11"/>
        <v>-36.720710329999974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2321</v>
      </c>
      <c r="J678" s="14" t="s">
        <v>2350</v>
      </c>
      <c r="K678" s="15">
        <v>31.436181999999999</v>
      </c>
      <c r="L678" s="15">
        <v>31.436181999999999</v>
      </c>
      <c r="M678" s="15">
        <f t="shared" si="11"/>
        <v>0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13" t="s">
        <v>462</v>
      </c>
      <c r="J679" s="14" t="s">
        <v>1009</v>
      </c>
      <c r="K679" s="15">
        <v>1279.9230090000001</v>
      </c>
      <c r="L679" s="15">
        <v>1864.8393103000001</v>
      </c>
      <c r="M679" s="15">
        <f t="shared" si="11"/>
        <v>584.91630129999999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30" t="s">
        <v>476</v>
      </c>
      <c r="I680" s="30"/>
      <c r="J680" s="69"/>
      <c r="K680" s="35">
        <v>1088.7000390000001</v>
      </c>
      <c r="L680" s="35">
        <v>782.98382578000042</v>
      </c>
      <c r="M680" s="35">
        <f t="shared" si="11"/>
        <v>-305.71621321999964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13" t="s">
        <v>477</v>
      </c>
      <c r="J681" s="14" t="s">
        <v>522</v>
      </c>
      <c r="K681" s="15">
        <v>1028.68012</v>
      </c>
      <c r="L681" s="15">
        <v>723.81798809000043</v>
      </c>
      <c r="M681" s="15">
        <f t="shared" si="11"/>
        <v>-304.86213190999956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481</v>
      </c>
      <c r="J682" s="14" t="s">
        <v>526</v>
      </c>
      <c r="K682" s="15">
        <v>60.019919000000002</v>
      </c>
      <c r="L682" s="15">
        <v>59.165837690000004</v>
      </c>
      <c r="M682" s="15">
        <f t="shared" si="11"/>
        <v>-0.85408130999999798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9">
        <v>45</v>
      </c>
      <c r="F683" s="30" t="s">
        <v>398</v>
      </c>
      <c r="G683" s="30"/>
      <c r="H683" s="30"/>
      <c r="I683" s="30"/>
      <c r="J683" s="69"/>
      <c r="K683" s="35">
        <v>248.276703</v>
      </c>
      <c r="L683" s="35">
        <v>826.10188138000001</v>
      </c>
      <c r="M683" s="35">
        <f t="shared" si="11"/>
        <v>577.82517838000001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 t="s">
        <v>16</v>
      </c>
      <c r="H684" s="13"/>
      <c r="I684" s="13"/>
      <c r="J684" s="14"/>
      <c r="K684" s="15">
        <v>248.276703</v>
      </c>
      <c r="L684" s="15">
        <v>826.10188138000001</v>
      </c>
      <c r="M684" s="15">
        <f t="shared" si="11"/>
        <v>577.82517838000001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30" t="s">
        <v>17</v>
      </c>
      <c r="I685" s="30"/>
      <c r="J685" s="69"/>
      <c r="K685" s="35">
        <v>222.97150600000001</v>
      </c>
      <c r="L685" s="35">
        <v>725.42944453999996</v>
      </c>
      <c r="M685" s="35">
        <f t="shared" si="11"/>
        <v>502.45793853999999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631</v>
      </c>
      <c r="J686" s="14" t="s">
        <v>1010</v>
      </c>
      <c r="K686" s="15">
        <v>96.250230000000002</v>
      </c>
      <c r="L686" s="15">
        <v>298.56161674000015</v>
      </c>
      <c r="M686" s="15">
        <f t="shared" si="11"/>
        <v>202.31138674000016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633</v>
      </c>
      <c r="J687" s="14" t="s">
        <v>1011</v>
      </c>
      <c r="K687" s="15">
        <v>126.721276</v>
      </c>
      <c r="L687" s="15">
        <v>426.86782779999987</v>
      </c>
      <c r="M687" s="15">
        <f t="shared" si="11"/>
        <v>300.14655179999988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30" t="s">
        <v>476</v>
      </c>
      <c r="I688" s="30"/>
      <c r="J688" s="69"/>
      <c r="K688" s="35">
        <v>25.305197</v>
      </c>
      <c r="L688" s="35">
        <v>100.67243684</v>
      </c>
      <c r="M688" s="35">
        <f t="shared" si="11"/>
        <v>75.367239839999996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477</v>
      </c>
      <c r="J689" s="14" t="s">
        <v>522</v>
      </c>
      <c r="K689" s="15">
        <v>18.021882999999999</v>
      </c>
      <c r="L689" s="15">
        <v>83.230608950000004</v>
      </c>
      <c r="M689" s="15">
        <f t="shared" si="11"/>
        <v>65.208725950000002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481</v>
      </c>
      <c r="J690" s="14" t="s">
        <v>526</v>
      </c>
      <c r="K690" s="15">
        <v>7.2833139999999998</v>
      </c>
      <c r="L690" s="15">
        <v>17.441827890000003</v>
      </c>
      <c r="M690" s="15">
        <f t="shared" si="11"/>
        <v>10.158513890000002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9">
        <v>46</v>
      </c>
      <c r="F691" s="30" t="s">
        <v>399</v>
      </c>
      <c r="G691" s="30"/>
      <c r="H691" s="30"/>
      <c r="I691" s="30"/>
      <c r="J691" s="69"/>
      <c r="K691" s="35">
        <v>214.933908</v>
      </c>
      <c r="L691" s="35">
        <v>769.29107833</v>
      </c>
      <c r="M691" s="35">
        <f t="shared" si="11"/>
        <v>554.35717033000003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 t="s">
        <v>16</v>
      </c>
      <c r="H692" s="13"/>
      <c r="I692" s="13"/>
      <c r="J692" s="14"/>
      <c r="K692" s="15">
        <v>214.933908</v>
      </c>
      <c r="L692" s="15">
        <v>769.29107833</v>
      </c>
      <c r="M692" s="15">
        <f t="shared" si="11"/>
        <v>554.35717033000003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30" t="s">
        <v>17</v>
      </c>
      <c r="I693" s="30"/>
      <c r="J693" s="69"/>
      <c r="K693" s="35">
        <v>183.99589900000001</v>
      </c>
      <c r="L693" s="35">
        <v>489.64637536000009</v>
      </c>
      <c r="M693" s="35">
        <f t="shared" si="11"/>
        <v>305.65047636000008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631</v>
      </c>
      <c r="J694" s="14" t="s">
        <v>1012</v>
      </c>
      <c r="K694" s="15">
        <v>114.377972</v>
      </c>
      <c r="L694" s="15">
        <v>299.74501025000012</v>
      </c>
      <c r="M694" s="15">
        <f t="shared" si="11"/>
        <v>185.36703825000012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633</v>
      </c>
      <c r="J695" s="14" t="s">
        <v>1013</v>
      </c>
      <c r="K695" s="15">
        <v>50.340961999999998</v>
      </c>
      <c r="L695" s="15">
        <v>144.82420828999997</v>
      </c>
      <c r="M695" s="15">
        <f t="shared" si="11"/>
        <v>94.483246289999983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462</v>
      </c>
      <c r="J696" s="14" t="s">
        <v>1014</v>
      </c>
      <c r="K696" s="15">
        <v>19.276965000000001</v>
      </c>
      <c r="L696" s="15">
        <v>45.077156819999999</v>
      </c>
      <c r="M696" s="15">
        <f t="shared" si="11"/>
        <v>25.800191819999998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8"/>
      <c r="F697" s="13"/>
      <c r="G697" s="13"/>
      <c r="H697" s="30" t="s">
        <v>476</v>
      </c>
      <c r="I697" s="30"/>
      <c r="J697" s="69"/>
      <c r="K697" s="35">
        <v>30.938009000000001</v>
      </c>
      <c r="L697" s="35">
        <v>279.64470296999997</v>
      </c>
      <c r="M697" s="35">
        <f t="shared" si="11"/>
        <v>248.70669396999998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/>
      <c r="H698" s="13"/>
      <c r="I698" s="13" t="s">
        <v>477</v>
      </c>
      <c r="J698" s="14" t="s">
        <v>522</v>
      </c>
      <c r="K698" s="15">
        <v>23.967621999999999</v>
      </c>
      <c r="L698" s="15">
        <v>263.80511470999994</v>
      </c>
      <c r="M698" s="15">
        <f t="shared" si="11"/>
        <v>239.83749270999994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13"/>
      <c r="I699" s="13" t="s">
        <v>481</v>
      </c>
      <c r="J699" s="14" t="s">
        <v>526</v>
      </c>
      <c r="K699" s="15">
        <v>6.9703869999999997</v>
      </c>
      <c r="L699" s="15">
        <v>15.839588260000001</v>
      </c>
      <c r="M699" s="15">
        <f t="shared" si="11"/>
        <v>8.8692012600000005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9">
        <v>47</v>
      </c>
      <c r="F700" s="30" t="s">
        <v>400</v>
      </c>
      <c r="G700" s="30"/>
      <c r="H700" s="30"/>
      <c r="I700" s="30"/>
      <c r="J700" s="69"/>
      <c r="K700" s="35">
        <v>9083.0250720000004</v>
      </c>
      <c r="L700" s="35">
        <v>8451.0134126699995</v>
      </c>
      <c r="M700" s="35">
        <f t="shared" si="11"/>
        <v>-632.01165933000084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 t="s">
        <v>16</v>
      </c>
      <c r="H701" s="13"/>
      <c r="I701" s="13"/>
      <c r="J701" s="14"/>
      <c r="K701" s="15">
        <v>9083.0250720000004</v>
      </c>
      <c r="L701" s="15">
        <v>8451.0134126699995</v>
      </c>
      <c r="M701" s="15">
        <f t="shared" si="11"/>
        <v>-632.01165933000084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30" t="s">
        <v>558</v>
      </c>
      <c r="I702" s="30"/>
      <c r="J702" s="69"/>
      <c r="K702" s="35">
        <v>5181.0135250000003</v>
      </c>
      <c r="L702" s="35">
        <v>4611.9388597599991</v>
      </c>
      <c r="M702" s="35">
        <f t="shared" si="11"/>
        <v>-569.0746652400012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2351</v>
      </c>
      <c r="J703" s="14" t="s">
        <v>2352</v>
      </c>
      <c r="K703" s="15">
        <v>358.185858</v>
      </c>
      <c r="L703" s="15">
        <v>339.69087972000005</v>
      </c>
      <c r="M703" s="15">
        <f t="shared" si="11"/>
        <v>-18.494978279999941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1015</v>
      </c>
      <c r="J704" s="14" t="s">
        <v>1016</v>
      </c>
      <c r="K704" s="15">
        <v>1343.0785760000001</v>
      </c>
      <c r="L704" s="15">
        <v>1248.93515809</v>
      </c>
      <c r="M704" s="15">
        <f t="shared" si="11"/>
        <v>-94.143417910000153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1017</v>
      </c>
      <c r="J705" s="14" t="s">
        <v>1018</v>
      </c>
      <c r="K705" s="15">
        <v>2362.1174329999999</v>
      </c>
      <c r="L705" s="15">
        <v>2005.85347015</v>
      </c>
      <c r="M705" s="15">
        <f t="shared" si="11"/>
        <v>-356.26396284999987</v>
      </c>
      <c r="N705" s="23"/>
      <c r="O705" s="23"/>
      <c r="P705" s="23"/>
      <c r="Q705" s="23"/>
    </row>
    <row r="706" spans="1:17" ht="30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1019</v>
      </c>
      <c r="J706" s="14" t="s">
        <v>1020</v>
      </c>
      <c r="K706" s="15">
        <v>806.94201099999998</v>
      </c>
      <c r="L706" s="15">
        <v>805.12258860999998</v>
      </c>
      <c r="M706" s="15">
        <f t="shared" si="11"/>
        <v>-1.8194223899999997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1021</v>
      </c>
      <c r="J707" s="14" t="s">
        <v>1022</v>
      </c>
      <c r="K707" s="15">
        <v>310.68964699999998</v>
      </c>
      <c r="L707" s="15">
        <v>212.33676318999997</v>
      </c>
      <c r="M707" s="15">
        <f t="shared" si="11"/>
        <v>-98.352883810000009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30" t="s">
        <v>17</v>
      </c>
      <c r="I708" s="30"/>
      <c r="J708" s="69"/>
      <c r="K708" s="35">
        <v>3399.7908040000002</v>
      </c>
      <c r="L708" s="35">
        <v>3412.4473241300002</v>
      </c>
      <c r="M708" s="35">
        <f t="shared" si="11"/>
        <v>12.65652012999999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485</v>
      </c>
      <c r="J709" s="14" t="s">
        <v>560</v>
      </c>
      <c r="K709" s="15">
        <v>78.374075000000005</v>
      </c>
      <c r="L709" s="15">
        <v>104.51056836000004</v>
      </c>
      <c r="M709" s="15">
        <f t="shared" si="11"/>
        <v>26.136493360000031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757</v>
      </c>
      <c r="J710" s="14" t="s">
        <v>1023</v>
      </c>
      <c r="K710" s="15">
        <v>137.33892700000001</v>
      </c>
      <c r="L710" s="15">
        <v>157.57127643000001</v>
      </c>
      <c r="M710" s="15">
        <f t="shared" si="11"/>
        <v>20.232349429999999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811</v>
      </c>
      <c r="J711" s="14" t="s">
        <v>1024</v>
      </c>
      <c r="K711" s="15">
        <v>819.80595800000003</v>
      </c>
      <c r="L711" s="15">
        <v>736.21910068999978</v>
      </c>
      <c r="M711" s="15">
        <f t="shared" si="11"/>
        <v>-83.586857310000255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13" t="s">
        <v>516</v>
      </c>
      <c r="J712" s="14" t="s">
        <v>1025</v>
      </c>
      <c r="K712" s="15">
        <v>743.60027500000001</v>
      </c>
      <c r="L712" s="15">
        <v>738.04155542000001</v>
      </c>
      <c r="M712" s="15">
        <f t="shared" si="11"/>
        <v>-5.5587195800000018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845</v>
      </c>
      <c r="J713" s="14" t="s">
        <v>1026</v>
      </c>
      <c r="K713" s="15">
        <v>204.168094</v>
      </c>
      <c r="L713" s="15">
        <v>212.99143448999999</v>
      </c>
      <c r="M713" s="15">
        <f t="shared" ref="M713:M776" si="12">L713-K713</f>
        <v>8.8233404899999925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774</v>
      </c>
      <c r="J714" s="14" t="s">
        <v>1027</v>
      </c>
      <c r="K714" s="15">
        <v>424.94915400000002</v>
      </c>
      <c r="L714" s="15">
        <v>367.46698121999987</v>
      </c>
      <c r="M714" s="15">
        <f t="shared" si="12"/>
        <v>-57.482172780000155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855</v>
      </c>
      <c r="J715" s="13" t="s">
        <v>1028</v>
      </c>
      <c r="K715" s="15">
        <v>991.55432099999996</v>
      </c>
      <c r="L715" s="15">
        <v>1095.6464075200001</v>
      </c>
      <c r="M715" s="15">
        <f t="shared" si="12"/>
        <v>104.09208652000018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30" t="s">
        <v>476</v>
      </c>
      <c r="I716" s="30"/>
      <c r="J716" s="69"/>
      <c r="K716" s="35">
        <v>502.22074300000003</v>
      </c>
      <c r="L716" s="35">
        <v>426.62722877999983</v>
      </c>
      <c r="M716" s="35">
        <f t="shared" si="12"/>
        <v>-75.593514220000202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477</v>
      </c>
      <c r="J717" s="14" t="s">
        <v>522</v>
      </c>
      <c r="K717" s="15">
        <v>479.30135200000001</v>
      </c>
      <c r="L717" s="15">
        <v>401.73000363999989</v>
      </c>
      <c r="M717" s="15">
        <f t="shared" si="12"/>
        <v>-77.571348360000115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481</v>
      </c>
      <c r="J718" s="14" t="s">
        <v>526</v>
      </c>
      <c r="K718" s="15">
        <v>22.919391000000001</v>
      </c>
      <c r="L718" s="15">
        <v>24.897225139999996</v>
      </c>
      <c r="M718" s="15">
        <f t="shared" si="12"/>
        <v>1.9778341399999952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9">
        <v>48</v>
      </c>
      <c r="F719" s="30" t="s">
        <v>414</v>
      </c>
      <c r="G719" s="30"/>
      <c r="H719" s="30"/>
      <c r="I719" s="30"/>
      <c r="J719" s="69"/>
      <c r="K719" s="35">
        <v>12894.090259000001</v>
      </c>
      <c r="L719" s="35">
        <v>13278.505471469996</v>
      </c>
      <c r="M719" s="35">
        <f t="shared" si="12"/>
        <v>384.41521246999582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 t="s">
        <v>16</v>
      </c>
      <c r="H720" s="13"/>
      <c r="I720" s="13"/>
      <c r="J720" s="14"/>
      <c r="K720" s="15">
        <v>12894.090259000001</v>
      </c>
      <c r="L720" s="15">
        <v>13278.505471469996</v>
      </c>
      <c r="M720" s="15">
        <f t="shared" si="12"/>
        <v>384.41521246999582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30" t="s">
        <v>558</v>
      </c>
      <c r="I721" s="30"/>
      <c r="J721" s="69"/>
      <c r="K721" s="35">
        <v>1393.3145589999999</v>
      </c>
      <c r="L721" s="35">
        <v>868.08355370999993</v>
      </c>
      <c r="M721" s="35">
        <f t="shared" si="12"/>
        <v>-525.23100528999998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13" t="s">
        <v>780</v>
      </c>
      <c r="J722" s="14" t="s">
        <v>781</v>
      </c>
      <c r="K722" s="15">
        <v>15.173830000000001</v>
      </c>
      <c r="L722" s="15">
        <v>15.173830000000001</v>
      </c>
      <c r="M722" s="15">
        <f t="shared" si="12"/>
        <v>0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13" t="s">
        <v>2353</v>
      </c>
      <c r="J723" s="14" t="s">
        <v>2354</v>
      </c>
      <c r="K723" s="15">
        <v>578.14072899999996</v>
      </c>
      <c r="L723" s="15">
        <v>547.13014255999997</v>
      </c>
      <c r="M723" s="15">
        <f t="shared" si="12"/>
        <v>-31.010586439999997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2286</v>
      </c>
      <c r="J724" s="14" t="s">
        <v>2287</v>
      </c>
      <c r="K724" s="15">
        <v>800</v>
      </c>
      <c r="L724" s="15">
        <v>305.77958114999996</v>
      </c>
      <c r="M724" s="15">
        <f t="shared" si="12"/>
        <v>-494.22041885000004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30" t="s">
        <v>17</v>
      </c>
      <c r="I725" s="30"/>
      <c r="J725" s="69"/>
      <c r="K725" s="35">
        <v>9700.1736089999995</v>
      </c>
      <c r="L725" s="35">
        <v>10218.439214299995</v>
      </c>
      <c r="M725" s="35">
        <f t="shared" si="12"/>
        <v>518.26560529999551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564</v>
      </c>
      <c r="J726" s="14" t="s">
        <v>804</v>
      </c>
      <c r="K726" s="15">
        <v>570.58207300000004</v>
      </c>
      <c r="L726" s="15">
        <v>575.04126848999999</v>
      </c>
      <c r="M726" s="15">
        <f t="shared" si="12"/>
        <v>4.4591954899999564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493</v>
      </c>
      <c r="J727" s="14" t="s">
        <v>805</v>
      </c>
      <c r="K727" s="15">
        <v>4856.0840520000002</v>
      </c>
      <c r="L727" s="15">
        <v>4759.8891128999976</v>
      </c>
      <c r="M727" s="15">
        <f t="shared" si="12"/>
        <v>-96.194939100002557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495</v>
      </c>
      <c r="J728" s="14" t="s">
        <v>1029</v>
      </c>
      <c r="K728" s="15">
        <v>1880.3957069999999</v>
      </c>
      <c r="L728" s="15">
        <v>2191.0634709899991</v>
      </c>
      <c r="M728" s="15">
        <f t="shared" si="12"/>
        <v>310.66776398999923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497</v>
      </c>
      <c r="J729" s="14" t="s">
        <v>1030</v>
      </c>
      <c r="K729" s="15">
        <v>149.05390499999999</v>
      </c>
      <c r="L729" s="15">
        <v>633.10331435000001</v>
      </c>
      <c r="M729" s="15">
        <f t="shared" si="12"/>
        <v>484.04940935000002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502</v>
      </c>
      <c r="J730" s="14" t="s">
        <v>1031</v>
      </c>
      <c r="K730" s="15">
        <v>32.139533999999998</v>
      </c>
      <c r="L730" s="15">
        <v>117.96657655</v>
      </c>
      <c r="M730" s="15">
        <f t="shared" si="12"/>
        <v>85.827042550000002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809</v>
      </c>
      <c r="J731" s="14" t="s">
        <v>1032</v>
      </c>
      <c r="K731" s="15">
        <v>140.341488</v>
      </c>
      <c r="L731" s="15">
        <v>152.87312768000001</v>
      </c>
      <c r="M731" s="15">
        <f t="shared" si="12"/>
        <v>12.531639680000012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508</v>
      </c>
      <c r="J732" s="14" t="s">
        <v>1033</v>
      </c>
      <c r="K732" s="15">
        <v>329.70470999999998</v>
      </c>
      <c r="L732" s="15">
        <v>378.62047202000002</v>
      </c>
      <c r="M732" s="15">
        <f t="shared" si="12"/>
        <v>48.915762020000045</v>
      </c>
      <c r="N732" s="23"/>
      <c r="O732" s="23"/>
      <c r="P732" s="23"/>
      <c r="Q732" s="23"/>
    </row>
    <row r="733" spans="1:17" ht="30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849</v>
      </c>
      <c r="J733" s="14" t="s">
        <v>1034</v>
      </c>
      <c r="K733" s="15">
        <v>25.203852000000001</v>
      </c>
      <c r="L733" s="15">
        <v>5.9077097299999997</v>
      </c>
      <c r="M733" s="15">
        <f t="shared" si="12"/>
        <v>-19.296142270000001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1035</v>
      </c>
      <c r="J734" s="14" t="s">
        <v>1036</v>
      </c>
      <c r="K734" s="15">
        <v>1050.1033010000001</v>
      </c>
      <c r="L734" s="15">
        <v>995.87811723000004</v>
      </c>
      <c r="M734" s="15">
        <f t="shared" si="12"/>
        <v>-54.225183770000058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13" t="s">
        <v>1157</v>
      </c>
      <c r="J735" s="14" t="s">
        <v>2304</v>
      </c>
      <c r="K735" s="15">
        <v>600</v>
      </c>
      <c r="L735" s="15">
        <v>344.50811663999997</v>
      </c>
      <c r="M735" s="15">
        <f t="shared" si="12"/>
        <v>-255.49188336000003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528</v>
      </c>
      <c r="J736" s="14" t="s">
        <v>1037</v>
      </c>
      <c r="K736" s="15">
        <v>66.564987000000002</v>
      </c>
      <c r="L736" s="15">
        <v>63.587927720000003</v>
      </c>
      <c r="M736" s="15">
        <f t="shared" si="12"/>
        <v>-2.9770592799999989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30" t="s">
        <v>476</v>
      </c>
      <c r="I737" s="30"/>
      <c r="J737" s="69"/>
      <c r="K737" s="35">
        <v>1800.602091</v>
      </c>
      <c r="L737" s="35">
        <v>2191.9827034599998</v>
      </c>
      <c r="M737" s="35">
        <f t="shared" si="12"/>
        <v>391.38061245999984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477</v>
      </c>
      <c r="J738" s="14" t="s">
        <v>522</v>
      </c>
      <c r="K738" s="15">
        <v>1743.2078389999999</v>
      </c>
      <c r="L738" s="15">
        <v>2131.1680626899997</v>
      </c>
      <c r="M738" s="15">
        <f t="shared" si="12"/>
        <v>387.96022368999979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13"/>
      <c r="I739" s="13" t="s">
        <v>481</v>
      </c>
      <c r="J739" s="14" t="s">
        <v>526</v>
      </c>
      <c r="K739" s="15">
        <v>57.394252000000002</v>
      </c>
      <c r="L739" s="15">
        <v>60.814640769999983</v>
      </c>
      <c r="M739" s="15">
        <f t="shared" si="12"/>
        <v>3.4203887699999811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24" t="s">
        <v>436</v>
      </c>
      <c r="E740" s="25"/>
      <c r="F740" s="24"/>
      <c r="G740" s="24"/>
      <c r="H740" s="24"/>
      <c r="I740" s="24"/>
      <c r="J740" s="26"/>
      <c r="K740" s="27">
        <v>1688930.7938900001</v>
      </c>
      <c r="L740" s="27">
        <v>1723153.981849659</v>
      </c>
      <c r="M740" s="27">
        <f t="shared" si="12"/>
        <v>34223.187959658913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9">
        <v>19</v>
      </c>
      <c r="F741" s="30" t="s">
        <v>437</v>
      </c>
      <c r="G741" s="30"/>
      <c r="H741" s="30"/>
      <c r="I741" s="30"/>
      <c r="J741" s="69"/>
      <c r="K741" s="35">
        <v>786107.47772800003</v>
      </c>
      <c r="L741" s="35">
        <v>801451.50758531981</v>
      </c>
      <c r="M741" s="35">
        <f t="shared" si="12"/>
        <v>15344.02985731978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 t="s">
        <v>16</v>
      </c>
      <c r="H742" s="13"/>
      <c r="I742" s="13"/>
      <c r="J742" s="14"/>
      <c r="K742" s="15">
        <v>786107.47772800003</v>
      </c>
      <c r="L742" s="15">
        <v>801451.50758531981</v>
      </c>
      <c r="M742" s="15">
        <f t="shared" si="12"/>
        <v>15344.02985731978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30" t="s">
        <v>558</v>
      </c>
      <c r="I743" s="30"/>
      <c r="J743" s="69"/>
      <c r="K743" s="35">
        <v>13040.464276000001</v>
      </c>
      <c r="L743" s="35">
        <v>13040.464276000001</v>
      </c>
      <c r="M743" s="35">
        <f t="shared" si="12"/>
        <v>0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1038</v>
      </c>
      <c r="J744" s="14" t="s">
        <v>1039</v>
      </c>
      <c r="K744" s="15">
        <v>11893.526776000001</v>
      </c>
      <c r="L744" s="15">
        <v>11893.526776000001</v>
      </c>
      <c r="M744" s="15">
        <f t="shared" si="12"/>
        <v>0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703</v>
      </c>
      <c r="J745" s="14" t="s">
        <v>2417</v>
      </c>
      <c r="K745" s="15">
        <v>280</v>
      </c>
      <c r="L745" s="15">
        <v>280</v>
      </c>
      <c r="M745" s="15">
        <f t="shared" si="12"/>
        <v>0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691</v>
      </c>
      <c r="J746" s="14" t="s">
        <v>1040</v>
      </c>
      <c r="K746" s="15">
        <v>866.9375</v>
      </c>
      <c r="L746" s="15">
        <v>866.9375</v>
      </c>
      <c r="M746" s="15">
        <f t="shared" si="12"/>
        <v>0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30" t="s">
        <v>17</v>
      </c>
      <c r="I747" s="30"/>
      <c r="J747" s="69"/>
      <c r="K747" s="35">
        <v>10696.523809</v>
      </c>
      <c r="L747" s="35">
        <v>14590.901818</v>
      </c>
      <c r="M747" s="35">
        <f t="shared" si="12"/>
        <v>3894.378009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472</v>
      </c>
      <c r="J748" s="14" t="s">
        <v>1041</v>
      </c>
      <c r="K748" s="15">
        <v>121.1297</v>
      </c>
      <c r="L748" s="15">
        <v>90.020019719999993</v>
      </c>
      <c r="M748" s="15">
        <f t="shared" si="12"/>
        <v>-31.109680280000006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13" t="s">
        <v>1042</v>
      </c>
      <c r="J749" s="14" t="s">
        <v>1043</v>
      </c>
      <c r="K749" s="15">
        <v>216.44990000000001</v>
      </c>
      <c r="L749" s="15">
        <v>236.44990000000001</v>
      </c>
      <c r="M749" s="15">
        <f t="shared" si="12"/>
        <v>20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13" t="s">
        <v>934</v>
      </c>
      <c r="J750" s="14" t="s">
        <v>1044</v>
      </c>
      <c r="K750" s="15">
        <v>66.973500000000001</v>
      </c>
      <c r="L750" s="15">
        <v>0</v>
      </c>
      <c r="M750" s="15">
        <f t="shared" si="12"/>
        <v>-66.973500000000001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13" t="s">
        <v>681</v>
      </c>
      <c r="J751" s="14" t="s">
        <v>1045</v>
      </c>
      <c r="K751" s="15">
        <v>3852.3913309999998</v>
      </c>
      <c r="L751" s="15">
        <v>11481.612794000001</v>
      </c>
      <c r="M751" s="15">
        <f t="shared" si="12"/>
        <v>7629.2214630000008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13" t="s">
        <v>2234</v>
      </c>
      <c r="J752" s="14" t="s">
        <v>2418</v>
      </c>
      <c r="K752" s="15">
        <v>6439.5793780000004</v>
      </c>
      <c r="L752" s="15">
        <v>1.8877422800000001</v>
      </c>
      <c r="M752" s="15">
        <f t="shared" si="12"/>
        <v>-6437.6916357200007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2238</v>
      </c>
      <c r="J753" s="14" t="s">
        <v>2454</v>
      </c>
      <c r="K753" s="15">
        <v>0</v>
      </c>
      <c r="L753" s="15">
        <v>2780.9313619999998</v>
      </c>
      <c r="M753" s="15">
        <f t="shared" si="12"/>
        <v>2780.9313619999998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30" t="s">
        <v>1046</v>
      </c>
      <c r="I754" s="30"/>
      <c r="J754" s="69"/>
      <c r="K754" s="35">
        <v>762370.48964299995</v>
      </c>
      <c r="L754" s="35">
        <v>773820.14149131987</v>
      </c>
      <c r="M754" s="35">
        <f t="shared" si="12"/>
        <v>11449.651848319918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1047</v>
      </c>
      <c r="J755" s="14" t="s">
        <v>1048</v>
      </c>
      <c r="K755" s="15">
        <v>225143</v>
      </c>
      <c r="L755" s="15">
        <v>227231.84256049999</v>
      </c>
      <c r="M755" s="15">
        <f t="shared" si="12"/>
        <v>2088.8425604999939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1049</v>
      </c>
      <c r="J756" s="14" t="s">
        <v>1050</v>
      </c>
      <c r="K756" s="15">
        <v>306972.56806600001</v>
      </c>
      <c r="L756" s="15">
        <v>316592.56799760996</v>
      </c>
      <c r="M756" s="15">
        <f t="shared" si="12"/>
        <v>9619.9999316099565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1051</v>
      </c>
      <c r="J757" s="14" t="s">
        <v>1052</v>
      </c>
      <c r="K757" s="15">
        <v>24542.728899999998</v>
      </c>
      <c r="L757" s="15">
        <v>24414.997025970002</v>
      </c>
      <c r="M757" s="15">
        <f t="shared" si="12"/>
        <v>-127.73187402999611</v>
      </c>
      <c r="N757" s="23"/>
      <c r="O757" s="23"/>
      <c r="P757" s="23"/>
      <c r="Q757" s="23"/>
    </row>
    <row r="758" spans="1:17" ht="30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1053</v>
      </c>
      <c r="J758" s="14" t="s">
        <v>1054</v>
      </c>
      <c r="K758" s="15">
        <v>6906.5016500000002</v>
      </c>
      <c r="L758" s="15">
        <v>6177.3008232499997</v>
      </c>
      <c r="M758" s="15">
        <f t="shared" si="12"/>
        <v>-729.20082675000049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1055</v>
      </c>
      <c r="J759" s="14" t="s">
        <v>1056</v>
      </c>
      <c r="K759" s="15">
        <v>41620.612184999998</v>
      </c>
      <c r="L759" s="15">
        <v>36253.005117839995</v>
      </c>
      <c r="M759" s="15">
        <f t="shared" si="12"/>
        <v>-5367.6070671600028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1057</v>
      </c>
      <c r="J760" s="14" t="s">
        <v>1058</v>
      </c>
      <c r="K760" s="15">
        <v>0.44490000000000002</v>
      </c>
      <c r="L760" s="15">
        <v>0.44490000000000002</v>
      </c>
      <c r="M760" s="15">
        <f t="shared" si="12"/>
        <v>0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2355</v>
      </c>
      <c r="J761" s="14" t="s">
        <v>2356</v>
      </c>
      <c r="K761" s="15">
        <v>850</v>
      </c>
      <c r="L761" s="15">
        <v>300</v>
      </c>
      <c r="M761" s="15">
        <f t="shared" si="12"/>
        <v>-550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1059</v>
      </c>
      <c r="J762" s="14" t="s">
        <v>1060</v>
      </c>
      <c r="K762" s="15">
        <v>2707.7641279999998</v>
      </c>
      <c r="L762" s="15">
        <v>3975.2534597500003</v>
      </c>
      <c r="M762" s="15">
        <f t="shared" si="12"/>
        <v>1267.4893317500005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1061</v>
      </c>
      <c r="J763" s="14" t="s">
        <v>1062</v>
      </c>
      <c r="K763" s="15">
        <v>3962.7</v>
      </c>
      <c r="L763" s="15">
        <v>2655.1081210699995</v>
      </c>
      <c r="M763" s="15">
        <f t="shared" si="12"/>
        <v>-1307.5918789300003</v>
      </c>
      <c r="N763" s="23"/>
      <c r="O763" s="23"/>
      <c r="P763" s="23"/>
      <c r="Q763" s="23"/>
    </row>
    <row r="764" spans="1:17" ht="30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1063</v>
      </c>
      <c r="J764" s="14" t="s">
        <v>1064</v>
      </c>
      <c r="K764" s="15">
        <v>20921.59492</v>
      </c>
      <c r="L764" s="15">
        <v>20756.624250329998</v>
      </c>
      <c r="M764" s="15">
        <f t="shared" si="12"/>
        <v>-164.97066967000137</v>
      </c>
      <c r="N764" s="23"/>
      <c r="O764" s="23"/>
      <c r="P764" s="23"/>
      <c r="Q764" s="23"/>
    </row>
    <row r="765" spans="1:17" ht="30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1065</v>
      </c>
      <c r="J765" s="14" t="s">
        <v>1066</v>
      </c>
      <c r="K765" s="15">
        <v>2760.9133499999998</v>
      </c>
      <c r="L765" s="15">
        <v>2684.3512999999998</v>
      </c>
      <c r="M765" s="15">
        <f t="shared" si="12"/>
        <v>-76.562049999999999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1067</v>
      </c>
      <c r="J766" s="14" t="s">
        <v>1068</v>
      </c>
      <c r="K766" s="15">
        <v>97424.207079</v>
      </c>
      <c r="L766" s="15">
        <v>104169.710762</v>
      </c>
      <c r="M766" s="15">
        <f t="shared" si="12"/>
        <v>6745.5036830000026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1069</v>
      </c>
      <c r="J767" s="14" t="s">
        <v>1070</v>
      </c>
      <c r="K767" s="15">
        <v>3342.6730790000001</v>
      </c>
      <c r="L767" s="15">
        <v>3342.6730790000001</v>
      </c>
      <c r="M767" s="15">
        <f t="shared" si="12"/>
        <v>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13"/>
      <c r="I768" s="13" t="s">
        <v>1071</v>
      </c>
      <c r="J768" s="14" t="s">
        <v>1072</v>
      </c>
      <c r="K768" s="15">
        <v>981.01170999999999</v>
      </c>
      <c r="L768" s="15">
        <v>981.01170999999999</v>
      </c>
      <c r="M768" s="15">
        <f t="shared" si="12"/>
        <v>0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1073</v>
      </c>
      <c r="J769" s="14" t="s">
        <v>1074</v>
      </c>
      <c r="K769" s="15">
        <v>5747.2696759999999</v>
      </c>
      <c r="L769" s="15">
        <v>5500.3511479999997</v>
      </c>
      <c r="M769" s="15">
        <f t="shared" si="12"/>
        <v>-246.91852800000015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1075</v>
      </c>
      <c r="J770" s="14" t="s">
        <v>1076</v>
      </c>
      <c r="K770" s="15">
        <v>18486.5</v>
      </c>
      <c r="L770" s="15">
        <v>18784.899236000001</v>
      </c>
      <c r="M770" s="15">
        <f t="shared" si="12"/>
        <v>298.39923600000111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9">
        <v>23</v>
      </c>
      <c r="F771" s="30" t="s">
        <v>444</v>
      </c>
      <c r="G771" s="30"/>
      <c r="H771" s="30"/>
      <c r="I771" s="30"/>
      <c r="J771" s="69"/>
      <c r="K771" s="35">
        <v>112996.657654</v>
      </c>
      <c r="L771" s="35">
        <v>140794.57313956</v>
      </c>
      <c r="M771" s="35">
        <f t="shared" si="12"/>
        <v>27797.915485560006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 t="s">
        <v>16</v>
      </c>
      <c r="H772" s="13"/>
      <c r="I772" s="13"/>
      <c r="J772" s="14"/>
      <c r="K772" s="15">
        <v>112996.657654</v>
      </c>
      <c r="L772" s="15">
        <v>140794.57313956</v>
      </c>
      <c r="M772" s="15">
        <f t="shared" si="12"/>
        <v>27797.915485560006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30" t="s">
        <v>558</v>
      </c>
      <c r="I773" s="30"/>
      <c r="J773" s="69"/>
      <c r="K773" s="35">
        <v>62212.845179999997</v>
      </c>
      <c r="L773" s="35">
        <v>89340.77353459</v>
      </c>
      <c r="M773" s="35">
        <f t="shared" si="12"/>
        <v>27127.928354590003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13" t="s">
        <v>1077</v>
      </c>
      <c r="J774" s="14" t="s">
        <v>1078</v>
      </c>
      <c r="K774" s="15">
        <v>1868.7882090000001</v>
      </c>
      <c r="L774" s="15">
        <v>1853.0703328500001</v>
      </c>
      <c r="M774" s="15">
        <f t="shared" si="12"/>
        <v>-15.717876149999938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13" t="s">
        <v>1080</v>
      </c>
      <c r="J775" s="14" t="s">
        <v>1081</v>
      </c>
      <c r="K775" s="15">
        <v>3300</v>
      </c>
      <c r="L775" s="15">
        <v>3272.2445861000001</v>
      </c>
      <c r="M775" s="15">
        <f t="shared" si="12"/>
        <v>-27.755413899999894</v>
      </c>
      <c r="N775" s="23"/>
      <c r="O775" s="23"/>
      <c r="P775" s="23"/>
      <c r="Q775" s="23"/>
    </row>
    <row r="776" spans="1:17" ht="30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1082</v>
      </c>
      <c r="J776" s="14" t="s">
        <v>1083</v>
      </c>
      <c r="K776" s="15">
        <v>400</v>
      </c>
      <c r="L776" s="15">
        <v>396.63570729000008</v>
      </c>
      <c r="M776" s="15">
        <f t="shared" si="12"/>
        <v>-3.3642927099999156</v>
      </c>
      <c r="N776" s="23"/>
      <c r="O776" s="23"/>
      <c r="P776" s="23"/>
      <c r="Q776" s="23"/>
    </row>
    <row r="777" spans="1:17" ht="30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2235</v>
      </c>
      <c r="J777" s="14" t="s">
        <v>2455</v>
      </c>
      <c r="K777" s="15">
        <v>0</v>
      </c>
      <c r="L777" s="15">
        <v>19.463786349999999</v>
      </c>
      <c r="M777" s="15">
        <f t="shared" ref="M777:M840" si="13">L777-K777</f>
        <v>19.463786349999999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2357</v>
      </c>
      <c r="J778" s="14" t="s">
        <v>2358</v>
      </c>
      <c r="K778" s="15">
        <v>0</v>
      </c>
      <c r="L778" s="15">
        <v>2587.41</v>
      </c>
      <c r="M778" s="15">
        <f t="shared" si="13"/>
        <v>2587.41</v>
      </c>
      <c r="N778" s="23"/>
      <c r="O778" s="23"/>
      <c r="P778" s="23"/>
      <c r="Q778" s="23"/>
    </row>
    <row r="779" spans="1:17" ht="30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1084</v>
      </c>
      <c r="J779" s="14" t="s">
        <v>1085</v>
      </c>
      <c r="K779" s="15">
        <v>4501.8999999999996</v>
      </c>
      <c r="L779" s="15">
        <v>5969.7921509999996</v>
      </c>
      <c r="M779" s="15">
        <f t="shared" si="13"/>
        <v>1467.892151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1086</v>
      </c>
      <c r="J780" s="14" t="s">
        <v>1087</v>
      </c>
      <c r="K780" s="15">
        <v>56.356971000000001</v>
      </c>
      <c r="L780" s="15">
        <v>56.356971000000001</v>
      </c>
      <c r="M780" s="15">
        <f t="shared" si="13"/>
        <v>0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1088</v>
      </c>
      <c r="J781" s="14" t="s">
        <v>1089</v>
      </c>
      <c r="K781" s="15">
        <v>52085.8</v>
      </c>
      <c r="L781" s="15">
        <v>75185.8</v>
      </c>
      <c r="M781" s="15">
        <f t="shared" si="13"/>
        <v>23100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30" t="s">
        <v>17</v>
      </c>
      <c r="I782" s="30"/>
      <c r="J782" s="69"/>
      <c r="K782" s="35">
        <v>46958.874473999997</v>
      </c>
      <c r="L782" s="35">
        <v>31355.93637797</v>
      </c>
      <c r="M782" s="35">
        <f t="shared" si="13"/>
        <v>-15602.938096029997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21</v>
      </c>
      <c r="J783" s="14" t="s">
        <v>1090</v>
      </c>
      <c r="K783" s="15">
        <v>13247.169564</v>
      </c>
      <c r="L783" s="15">
        <v>151.20257774999999</v>
      </c>
      <c r="M783" s="15">
        <f t="shared" si="13"/>
        <v>-13095.96698625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1091</v>
      </c>
      <c r="J784" s="14" t="s">
        <v>1092</v>
      </c>
      <c r="K784" s="15">
        <v>0</v>
      </c>
      <c r="L784" s="15">
        <v>3052.9825500699999</v>
      </c>
      <c r="M784" s="15">
        <f t="shared" si="13"/>
        <v>3052.9825500699999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2359</v>
      </c>
      <c r="J785" s="14" t="s">
        <v>2360</v>
      </c>
      <c r="K785" s="15">
        <v>86.041139999999999</v>
      </c>
      <c r="L785" s="15">
        <v>0</v>
      </c>
      <c r="M785" s="15">
        <f t="shared" si="13"/>
        <v>-86.041139999999999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472</v>
      </c>
      <c r="J786" s="14" t="s">
        <v>1093</v>
      </c>
      <c r="K786" s="15">
        <v>3384.3</v>
      </c>
      <c r="L786" s="15">
        <v>0</v>
      </c>
      <c r="M786" s="15">
        <f t="shared" si="13"/>
        <v>-3384.3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474</v>
      </c>
      <c r="J787" s="14" t="s">
        <v>1094</v>
      </c>
      <c r="K787" s="15">
        <v>27.3</v>
      </c>
      <c r="L787" s="15">
        <v>4.6347400000000004E-2</v>
      </c>
      <c r="M787" s="15">
        <f t="shared" si="13"/>
        <v>-27.253652600000002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2456</v>
      </c>
      <c r="J788" s="14" t="s">
        <v>2457</v>
      </c>
      <c r="K788" s="15">
        <v>0</v>
      </c>
      <c r="L788" s="15">
        <v>6.9232420400000008</v>
      </c>
      <c r="M788" s="15">
        <f t="shared" si="13"/>
        <v>6.9232420400000008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2458</v>
      </c>
      <c r="J789" s="14" t="s">
        <v>2459</v>
      </c>
      <c r="K789" s="15">
        <v>0</v>
      </c>
      <c r="L789" s="15">
        <v>5434.9610781800002</v>
      </c>
      <c r="M789" s="15">
        <f t="shared" si="13"/>
        <v>5434.9610781800002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2460</v>
      </c>
      <c r="J790" s="14" t="s">
        <v>2461</v>
      </c>
      <c r="K790" s="15">
        <v>0</v>
      </c>
      <c r="L790" s="15">
        <v>261.08380109000001</v>
      </c>
      <c r="M790" s="15">
        <f t="shared" si="13"/>
        <v>261.08380109000001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1261</v>
      </c>
      <c r="J791" s="14" t="s">
        <v>1262</v>
      </c>
      <c r="K791" s="15">
        <v>1000</v>
      </c>
      <c r="L791" s="15">
        <v>203.583259</v>
      </c>
      <c r="M791" s="15">
        <f t="shared" si="13"/>
        <v>-796.416741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2361</v>
      </c>
      <c r="J792" s="14" t="s">
        <v>2362</v>
      </c>
      <c r="K792" s="15">
        <v>0</v>
      </c>
      <c r="L792" s="15">
        <v>325.69358962000001</v>
      </c>
      <c r="M792" s="15">
        <f t="shared" si="13"/>
        <v>325.69358962000001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2462</v>
      </c>
      <c r="J793" s="14" t="s">
        <v>2463</v>
      </c>
      <c r="K793" s="15">
        <v>0</v>
      </c>
      <c r="L793" s="15">
        <v>0.5</v>
      </c>
      <c r="M793" s="15">
        <f t="shared" si="13"/>
        <v>0.5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2464</v>
      </c>
      <c r="J794" s="14" t="s">
        <v>2465</v>
      </c>
      <c r="K794" s="15">
        <v>0</v>
      </c>
      <c r="L794" s="15">
        <v>332.58371700000004</v>
      </c>
      <c r="M794" s="15">
        <f t="shared" si="13"/>
        <v>332.58371700000004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1095</v>
      </c>
      <c r="J795" s="14" t="s">
        <v>1096</v>
      </c>
      <c r="K795" s="15">
        <v>3332.3</v>
      </c>
      <c r="L795" s="15">
        <v>4.2720000000000001E-2</v>
      </c>
      <c r="M795" s="15">
        <f t="shared" si="13"/>
        <v>-3332.2572800000003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13"/>
      <c r="I796" s="13" t="s">
        <v>1097</v>
      </c>
      <c r="J796" s="14" t="s">
        <v>1098</v>
      </c>
      <c r="K796" s="15">
        <v>11454.6</v>
      </c>
      <c r="L796" s="15">
        <v>0</v>
      </c>
      <c r="M796" s="15">
        <f t="shared" si="13"/>
        <v>-11454.6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2466</v>
      </c>
      <c r="J797" s="13" t="s">
        <v>2467</v>
      </c>
      <c r="K797" s="15">
        <v>0</v>
      </c>
      <c r="L797" s="15">
        <v>1186.4619230000001</v>
      </c>
      <c r="M797" s="15">
        <f t="shared" si="13"/>
        <v>1186.4619230000001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2468</v>
      </c>
      <c r="J798" s="14" t="s">
        <v>2469</v>
      </c>
      <c r="K798" s="15">
        <v>0</v>
      </c>
      <c r="L798" s="15">
        <v>8641.5100701499996</v>
      </c>
      <c r="M798" s="15">
        <f t="shared" si="13"/>
        <v>8641.5100701499996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2470</v>
      </c>
      <c r="J799" s="14" t="s">
        <v>2471</v>
      </c>
      <c r="K799" s="15">
        <v>0</v>
      </c>
      <c r="L799" s="15">
        <v>4922.1170001100008</v>
      </c>
      <c r="M799" s="15">
        <f t="shared" si="13"/>
        <v>4922.1170001100008</v>
      </c>
      <c r="N799" s="23"/>
      <c r="O799" s="23"/>
      <c r="P799" s="23"/>
      <c r="Q799" s="23"/>
    </row>
    <row r="800" spans="1:17" ht="30" x14ac:dyDescent="0.3">
      <c r="A800" s="23"/>
      <c r="B800" s="22"/>
      <c r="C800" s="22"/>
      <c r="D800" s="13"/>
      <c r="E800" s="28"/>
      <c r="F800" s="13"/>
      <c r="G800" s="13"/>
      <c r="H800" s="13"/>
      <c r="I800" s="13" t="s">
        <v>2472</v>
      </c>
      <c r="J800" s="14" t="s">
        <v>2473</v>
      </c>
      <c r="K800" s="15">
        <v>0</v>
      </c>
      <c r="L800" s="15">
        <v>1189.4794636900001</v>
      </c>
      <c r="M800" s="15">
        <f t="shared" si="13"/>
        <v>1189.4794636900001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1099</v>
      </c>
      <c r="J801" s="14" t="s">
        <v>444</v>
      </c>
      <c r="K801" s="15">
        <v>14427.163769999999</v>
      </c>
      <c r="L801" s="15">
        <v>5646.7650388699994</v>
      </c>
      <c r="M801" s="15">
        <f t="shared" si="13"/>
        <v>-8780.3987311300007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30" t="s">
        <v>597</v>
      </c>
      <c r="I802" s="30"/>
      <c r="J802" s="69"/>
      <c r="K802" s="35">
        <v>3824.9380000000001</v>
      </c>
      <c r="L802" s="35">
        <v>5310.9715470000001</v>
      </c>
      <c r="M802" s="35">
        <f t="shared" si="13"/>
        <v>1486.033547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8"/>
      <c r="F803" s="13"/>
      <c r="G803" s="13"/>
      <c r="H803" s="13"/>
      <c r="I803" s="13" t="s">
        <v>598</v>
      </c>
      <c r="J803" s="14" t="s">
        <v>1100</v>
      </c>
      <c r="K803" s="15">
        <v>3644</v>
      </c>
      <c r="L803" s="15">
        <v>5130.033547</v>
      </c>
      <c r="M803" s="15">
        <f t="shared" si="13"/>
        <v>1486.033547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8"/>
      <c r="F804" s="13"/>
      <c r="G804" s="13"/>
      <c r="H804" s="13"/>
      <c r="I804" s="13" t="s">
        <v>1101</v>
      </c>
      <c r="J804" s="14" t="s">
        <v>1102</v>
      </c>
      <c r="K804" s="15">
        <v>180.93799999999999</v>
      </c>
      <c r="L804" s="15">
        <v>180.93799999999999</v>
      </c>
      <c r="M804" s="15">
        <f t="shared" si="13"/>
        <v>0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/>
      <c r="H805" s="30" t="s">
        <v>1046</v>
      </c>
      <c r="I805" s="30"/>
      <c r="J805" s="69"/>
      <c r="K805" s="35">
        <v>0</v>
      </c>
      <c r="L805" s="35">
        <v>14786.891680000001</v>
      </c>
      <c r="M805" s="35">
        <f t="shared" si="13"/>
        <v>14786.891680000001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13" t="s">
        <v>1103</v>
      </c>
      <c r="J806" s="14" t="s">
        <v>1104</v>
      </c>
      <c r="K806" s="15">
        <v>0</v>
      </c>
      <c r="L806" s="15">
        <v>11454.634400000001</v>
      </c>
      <c r="M806" s="15">
        <f t="shared" si="13"/>
        <v>11454.634400000001</v>
      </c>
      <c r="N806" s="23"/>
      <c r="O806" s="23"/>
      <c r="P806" s="23"/>
      <c r="Q806" s="23"/>
    </row>
    <row r="807" spans="1:17" ht="30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1105</v>
      </c>
      <c r="J807" s="14" t="s">
        <v>1106</v>
      </c>
      <c r="K807" s="15">
        <v>0</v>
      </c>
      <c r="L807" s="15">
        <v>3332.2572799999998</v>
      </c>
      <c r="M807" s="15">
        <f t="shared" si="13"/>
        <v>3332.2572799999998</v>
      </c>
      <c r="N807" s="23"/>
      <c r="O807" s="23"/>
      <c r="P807" s="23"/>
      <c r="Q807" s="23"/>
    </row>
    <row r="808" spans="1:17" ht="30" customHeight="1" x14ac:dyDescent="0.3">
      <c r="A808" s="23"/>
      <c r="B808" s="22"/>
      <c r="C808" s="22"/>
      <c r="D808" s="13"/>
      <c r="E808" s="29">
        <v>25</v>
      </c>
      <c r="F808" s="77" t="s">
        <v>445</v>
      </c>
      <c r="G808" s="77"/>
      <c r="H808" s="77"/>
      <c r="I808" s="77"/>
      <c r="J808" s="77"/>
      <c r="K808" s="35">
        <v>54068.085693000001</v>
      </c>
      <c r="L808" s="35">
        <v>37239.424786589989</v>
      </c>
      <c r="M808" s="35">
        <f t="shared" si="13"/>
        <v>-16828.660906410012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 t="s">
        <v>16</v>
      </c>
      <c r="H809" s="13"/>
      <c r="I809" s="13"/>
      <c r="J809" s="14"/>
      <c r="K809" s="15">
        <v>42015.556972999999</v>
      </c>
      <c r="L809" s="15">
        <v>37239.414650879989</v>
      </c>
      <c r="M809" s="15">
        <f t="shared" si="13"/>
        <v>-4776.1423221200093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30" t="s">
        <v>558</v>
      </c>
      <c r="I810" s="30"/>
      <c r="J810" s="69"/>
      <c r="K810" s="35">
        <v>163.78712999999999</v>
      </c>
      <c r="L810" s="35">
        <v>164.91626636000001</v>
      </c>
      <c r="M810" s="35">
        <f t="shared" si="13"/>
        <v>1.1291363600000182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780</v>
      </c>
      <c r="J811" s="14" t="s">
        <v>781</v>
      </c>
      <c r="K811" s="15">
        <v>0</v>
      </c>
      <c r="L811" s="15">
        <v>1.1291363600000002</v>
      </c>
      <c r="M811" s="15">
        <f t="shared" si="13"/>
        <v>1.1291363600000002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703</v>
      </c>
      <c r="J812" s="14" t="s">
        <v>1107</v>
      </c>
      <c r="K812" s="15">
        <v>163.78712999999999</v>
      </c>
      <c r="L812" s="15">
        <v>163.78712999999999</v>
      </c>
      <c r="M812" s="15">
        <f t="shared" si="13"/>
        <v>0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30" t="s">
        <v>17</v>
      </c>
      <c r="I813" s="30"/>
      <c r="J813" s="69"/>
      <c r="K813" s="35">
        <v>38302.535403000002</v>
      </c>
      <c r="L813" s="35">
        <v>36717.241589979989</v>
      </c>
      <c r="M813" s="35">
        <f t="shared" si="13"/>
        <v>-1585.2938130200127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486</v>
      </c>
      <c r="J814" s="14" t="s">
        <v>2419</v>
      </c>
      <c r="K814" s="15">
        <v>37247.147101000002</v>
      </c>
      <c r="L814" s="15">
        <v>35117.270799429993</v>
      </c>
      <c r="M814" s="15">
        <f t="shared" si="13"/>
        <v>-2129.8763015700097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13" t="s">
        <v>543</v>
      </c>
      <c r="J815" s="14" t="s">
        <v>2420</v>
      </c>
      <c r="K815" s="15">
        <v>1055.3883020000001</v>
      </c>
      <c r="L815" s="15">
        <v>1235.8107229100001</v>
      </c>
      <c r="M815" s="15">
        <f t="shared" si="13"/>
        <v>180.42242091000003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13" t="s">
        <v>2363</v>
      </c>
      <c r="J816" s="14" t="s">
        <v>779</v>
      </c>
      <c r="K816" s="15">
        <v>0</v>
      </c>
      <c r="L816" s="15">
        <v>322.34041783999999</v>
      </c>
      <c r="M816" s="15">
        <f t="shared" si="13"/>
        <v>322.34041783999999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13" t="s">
        <v>2421</v>
      </c>
      <c r="J817" s="14" t="s">
        <v>783</v>
      </c>
      <c r="K817" s="15">
        <v>0</v>
      </c>
      <c r="L817" s="15">
        <v>0.53854234000000001</v>
      </c>
      <c r="M817" s="15">
        <f t="shared" si="13"/>
        <v>0.53854234000000001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2422</v>
      </c>
      <c r="J818" s="14" t="s">
        <v>785</v>
      </c>
      <c r="K818" s="15">
        <v>0</v>
      </c>
      <c r="L818" s="15">
        <v>5.4332427999999995</v>
      </c>
      <c r="M818" s="15">
        <f t="shared" si="13"/>
        <v>5.4332427999999995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2423</v>
      </c>
      <c r="J819" s="14" t="s">
        <v>787</v>
      </c>
      <c r="K819" s="15">
        <v>0</v>
      </c>
      <c r="L819" s="15">
        <v>9.5252870399999985</v>
      </c>
      <c r="M819" s="15">
        <f t="shared" si="13"/>
        <v>9.5252870399999985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2424</v>
      </c>
      <c r="J820" s="14" t="s">
        <v>791</v>
      </c>
      <c r="K820" s="15">
        <v>0</v>
      </c>
      <c r="L820" s="15">
        <v>21.79478602</v>
      </c>
      <c r="M820" s="15">
        <f t="shared" si="13"/>
        <v>21.79478602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2425</v>
      </c>
      <c r="J821" s="14" t="s">
        <v>793</v>
      </c>
      <c r="K821" s="15">
        <v>0</v>
      </c>
      <c r="L821" s="15">
        <v>4.5277915999999996</v>
      </c>
      <c r="M821" s="15">
        <f t="shared" si="13"/>
        <v>4.5277915999999996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8"/>
      <c r="F822" s="13"/>
      <c r="G822" s="13"/>
      <c r="H822" s="30" t="s">
        <v>476</v>
      </c>
      <c r="I822" s="30"/>
      <c r="J822" s="69"/>
      <c r="K822" s="35">
        <v>3549.2344400000002</v>
      </c>
      <c r="L822" s="35">
        <v>357.25679453999999</v>
      </c>
      <c r="M822" s="35">
        <f t="shared" si="13"/>
        <v>-3191.9776454600001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/>
      <c r="H823" s="13"/>
      <c r="I823" s="13" t="s">
        <v>477</v>
      </c>
      <c r="J823" s="14" t="s">
        <v>522</v>
      </c>
      <c r="K823" s="15">
        <v>3516.4674989999999</v>
      </c>
      <c r="L823" s="15">
        <v>331.34183409999997</v>
      </c>
      <c r="M823" s="15">
        <f t="shared" si="13"/>
        <v>-3185.1256648999997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13"/>
      <c r="I824" s="13" t="s">
        <v>481</v>
      </c>
      <c r="J824" s="14" t="s">
        <v>526</v>
      </c>
      <c r="K824" s="15">
        <v>32.766941000000003</v>
      </c>
      <c r="L824" s="15">
        <v>25.914960440000002</v>
      </c>
      <c r="M824" s="15">
        <f t="shared" si="13"/>
        <v>-6.8519805600000012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 t="s">
        <v>1108</v>
      </c>
      <c r="H825" s="13"/>
      <c r="I825" s="13"/>
      <c r="J825" s="14"/>
      <c r="K825" s="15">
        <v>12052.52872</v>
      </c>
      <c r="L825" s="15">
        <v>1.0135709999999999E-2</v>
      </c>
      <c r="M825" s="15">
        <f t="shared" si="13"/>
        <v>-12052.518584290001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30" t="s">
        <v>1109</v>
      </c>
      <c r="I826" s="30"/>
      <c r="J826" s="69"/>
      <c r="K826" s="35">
        <v>12052.52872</v>
      </c>
      <c r="L826" s="35">
        <v>1.0135709999999999E-2</v>
      </c>
      <c r="M826" s="35">
        <f t="shared" si="13"/>
        <v>-12052.518584290001</v>
      </c>
      <c r="N826" s="23"/>
      <c r="O826" s="23"/>
      <c r="P826" s="23"/>
      <c r="Q826" s="23"/>
    </row>
    <row r="827" spans="1:17" ht="30" x14ac:dyDescent="0.3">
      <c r="A827" s="23"/>
      <c r="B827" s="22"/>
      <c r="C827" s="22"/>
      <c r="D827" s="13"/>
      <c r="E827" s="28"/>
      <c r="F827" s="13"/>
      <c r="G827" s="13"/>
      <c r="H827" s="13"/>
      <c r="I827" s="13" t="s">
        <v>1110</v>
      </c>
      <c r="J827" s="14" t="s">
        <v>2364</v>
      </c>
      <c r="K827" s="15">
        <v>11879.120258000001</v>
      </c>
      <c r="L827" s="15">
        <v>1.0135709999999999E-2</v>
      </c>
      <c r="M827" s="15">
        <f t="shared" si="13"/>
        <v>-11879.110122290002</v>
      </c>
      <c r="N827" s="23"/>
      <c r="O827" s="23"/>
      <c r="P827" s="23"/>
      <c r="Q827" s="23"/>
    </row>
    <row r="828" spans="1:17" ht="30" x14ac:dyDescent="0.3">
      <c r="A828" s="23"/>
      <c r="B828" s="22"/>
      <c r="C828" s="22"/>
      <c r="D828" s="13"/>
      <c r="E828" s="28"/>
      <c r="F828" s="13"/>
      <c r="G828" s="13"/>
      <c r="H828" s="13"/>
      <c r="I828" s="13" t="s">
        <v>1112</v>
      </c>
      <c r="J828" s="14" t="s">
        <v>2365</v>
      </c>
      <c r="K828" s="15">
        <v>173.40846199999999</v>
      </c>
      <c r="L828" s="15">
        <v>0</v>
      </c>
      <c r="M828" s="15">
        <f t="shared" si="13"/>
        <v>-173.40846199999999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9">
        <v>33</v>
      </c>
      <c r="F829" s="30" t="s">
        <v>447</v>
      </c>
      <c r="G829" s="30"/>
      <c r="H829" s="30"/>
      <c r="I829" s="30"/>
      <c r="J829" s="69"/>
      <c r="K829" s="35">
        <v>735758.57281499996</v>
      </c>
      <c r="L829" s="35">
        <v>743668.47633818944</v>
      </c>
      <c r="M829" s="35">
        <f t="shared" si="13"/>
        <v>7909.9035231894813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 t="s">
        <v>1108</v>
      </c>
      <c r="H830" s="13"/>
      <c r="I830" s="13"/>
      <c r="J830" s="14"/>
      <c r="K830" s="15">
        <v>735758.57281499996</v>
      </c>
      <c r="L830" s="15">
        <v>743668.47633818944</v>
      </c>
      <c r="M830" s="15">
        <f t="shared" si="13"/>
        <v>7909.9035231894813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30" t="s">
        <v>1109</v>
      </c>
      <c r="I831" s="30"/>
      <c r="J831" s="69"/>
      <c r="K831" s="35">
        <v>735758.57281499996</v>
      </c>
      <c r="L831" s="35">
        <v>743668.47633818944</v>
      </c>
      <c r="M831" s="35">
        <f t="shared" si="13"/>
        <v>7909.9035231894813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13" t="s">
        <v>1110</v>
      </c>
      <c r="J832" s="14" t="s">
        <v>1111</v>
      </c>
      <c r="K832" s="15">
        <v>99461.316705000005</v>
      </c>
      <c r="L832" s="15">
        <v>99107.001946279968</v>
      </c>
      <c r="M832" s="15">
        <f t="shared" si="13"/>
        <v>-354.31475872003648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13"/>
      <c r="I833" s="13" t="s">
        <v>1112</v>
      </c>
      <c r="J833" s="14" t="s">
        <v>1113</v>
      </c>
      <c r="K833" s="15">
        <v>10082.818165999999</v>
      </c>
      <c r="L833" s="15">
        <v>10072.735348</v>
      </c>
      <c r="M833" s="15">
        <f t="shared" si="13"/>
        <v>-10.082817999998952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1114</v>
      </c>
      <c r="J834" s="14" t="s">
        <v>1115</v>
      </c>
      <c r="K834" s="15">
        <v>73098.787410999998</v>
      </c>
      <c r="L834" s="15">
        <v>73025.688624000002</v>
      </c>
      <c r="M834" s="15">
        <f t="shared" si="13"/>
        <v>-73.098786999995355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13"/>
      <c r="I835" s="13" t="s">
        <v>1116</v>
      </c>
      <c r="J835" s="14" t="s">
        <v>1117</v>
      </c>
      <c r="K835" s="15">
        <v>84263.551819</v>
      </c>
      <c r="L835" s="15">
        <v>84179.288266999996</v>
      </c>
      <c r="M835" s="15">
        <f t="shared" si="13"/>
        <v>-84.263552000003983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13" t="s">
        <v>1118</v>
      </c>
      <c r="J836" s="14" t="s">
        <v>1119</v>
      </c>
      <c r="K836" s="15">
        <v>12313.797893999999</v>
      </c>
      <c r="L836" s="15">
        <v>12301.484096</v>
      </c>
      <c r="M836" s="15">
        <f t="shared" si="13"/>
        <v>-12.313797999999224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13" t="s">
        <v>1120</v>
      </c>
      <c r="J837" s="14" t="s">
        <v>1121</v>
      </c>
      <c r="K837" s="15">
        <v>9251.4098950000007</v>
      </c>
      <c r="L837" s="15">
        <v>9242.1584849999999</v>
      </c>
      <c r="M837" s="15">
        <f t="shared" si="13"/>
        <v>-9.2514100000007602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1122</v>
      </c>
      <c r="J838" s="14" t="s">
        <v>1123</v>
      </c>
      <c r="K838" s="15">
        <v>5203.9180669999996</v>
      </c>
      <c r="L838" s="15">
        <v>5198.7141490000004</v>
      </c>
      <c r="M838" s="15">
        <f t="shared" si="13"/>
        <v>-5.2039179999992484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13" t="s">
        <v>1124</v>
      </c>
      <c r="J839" s="14" t="s">
        <v>1125</v>
      </c>
      <c r="K839" s="15">
        <v>4541.4255329999996</v>
      </c>
      <c r="L839" s="15">
        <v>4654.9241977800011</v>
      </c>
      <c r="M839" s="15">
        <f t="shared" si="13"/>
        <v>113.49866478000149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8"/>
      <c r="F840" s="13"/>
      <c r="G840" s="13"/>
      <c r="H840" s="13"/>
      <c r="I840" s="13" t="s">
        <v>1126</v>
      </c>
      <c r="J840" s="14" t="s">
        <v>1127</v>
      </c>
      <c r="K840" s="15">
        <v>2548.818366</v>
      </c>
      <c r="L840" s="15">
        <v>2186.6634046500017</v>
      </c>
      <c r="M840" s="15">
        <f t="shared" si="13"/>
        <v>-362.1549613499983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/>
      <c r="H841" s="13"/>
      <c r="I841" s="13" t="s">
        <v>1128</v>
      </c>
      <c r="J841" s="14" t="s">
        <v>1129</v>
      </c>
      <c r="K841" s="15">
        <v>7210</v>
      </c>
      <c r="L841" s="15">
        <v>7202.79</v>
      </c>
      <c r="M841" s="15">
        <f t="shared" ref="M841:M904" si="14">L841-K841</f>
        <v>-7.2100000000000364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13"/>
      <c r="I842" s="13" t="s">
        <v>1130</v>
      </c>
      <c r="J842" s="14" t="s">
        <v>1131</v>
      </c>
      <c r="K842" s="15">
        <v>46040.265599999999</v>
      </c>
      <c r="L842" s="15">
        <v>45994.225334000002</v>
      </c>
      <c r="M842" s="15">
        <f t="shared" si="14"/>
        <v>-46.040265999996336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13" t="s">
        <v>1132</v>
      </c>
      <c r="J843" s="14" t="s">
        <v>1133</v>
      </c>
      <c r="K843" s="15">
        <v>346970.194257</v>
      </c>
      <c r="L843" s="15">
        <v>355765.30565347942</v>
      </c>
      <c r="M843" s="15">
        <f t="shared" si="14"/>
        <v>8795.1113964794204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8"/>
      <c r="F844" s="13"/>
      <c r="G844" s="13"/>
      <c r="H844" s="13"/>
      <c r="I844" s="13" t="s">
        <v>1134</v>
      </c>
      <c r="J844" s="14" t="s">
        <v>1135</v>
      </c>
      <c r="K844" s="15">
        <v>10749.607402</v>
      </c>
      <c r="L844" s="15">
        <v>10738.857795</v>
      </c>
      <c r="M844" s="15">
        <f t="shared" si="14"/>
        <v>-10.749606999999742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/>
      <c r="H845" s="13"/>
      <c r="I845" s="13" t="s">
        <v>1136</v>
      </c>
      <c r="J845" s="14" t="s">
        <v>1137</v>
      </c>
      <c r="K845" s="15">
        <v>13970.669931</v>
      </c>
      <c r="L845" s="15">
        <v>13956.699261</v>
      </c>
      <c r="M845" s="15">
        <f t="shared" si="14"/>
        <v>-13.970670000000609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13"/>
      <c r="I846" s="13" t="s">
        <v>1138</v>
      </c>
      <c r="J846" s="14" t="s">
        <v>1139</v>
      </c>
      <c r="K846" s="15">
        <v>10051.991769</v>
      </c>
      <c r="L846" s="15">
        <v>10041.939777</v>
      </c>
      <c r="M846" s="15">
        <f t="shared" si="14"/>
        <v>-10.05199200000061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24" t="s">
        <v>448</v>
      </c>
      <c r="E847" s="25"/>
      <c r="F847" s="24"/>
      <c r="G847" s="24"/>
      <c r="H847" s="24"/>
      <c r="I847" s="24"/>
      <c r="J847" s="26"/>
      <c r="K847" s="27">
        <v>1070061.090779</v>
      </c>
      <c r="L847" s="27">
        <v>1085460.7748930899</v>
      </c>
      <c r="M847" s="27">
        <f t="shared" si="14"/>
        <v>15399.684114089934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9">
        <v>50</v>
      </c>
      <c r="F848" s="30" t="s">
        <v>441</v>
      </c>
      <c r="G848" s="30"/>
      <c r="H848" s="30"/>
      <c r="I848" s="30"/>
      <c r="J848" s="69"/>
      <c r="K848" s="35">
        <v>746738.89568199997</v>
      </c>
      <c r="L848" s="35">
        <v>752738.57979609002</v>
      </c>
      <c r="M848" s="35">
        <f t="shared" si="14"/>
        <v>5999.6841140900506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8"/>
      <c r="F849" s="13"/>
      <c r="G849" s="13" t="s">
        <v>16</v>
      </c>
      <c r="H849" s="13"/>
      <c r="I849" s="13"/>
      <c r="J849" s="14"/>
      <c r="K849" s="15">
        <v>746738.89568199997</v>
      </c>
      <c r="L849" s="15">
        <v>752738.57979609002</v>
      </c>
      <c r="M849" s="15">
        <f t="shared" si="14"/>
        <v>5999.6841140900506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/>
      <c r="H850" s="30" t="s">
        <v>17</v>
      </c>
      <c r="I850" s="30"/>
      <c r="J850" s="69"/>
      <c r="K850" s="35">
        <v>258483.29346099999</v>
      </c>
      <c r="L850" s="35">
        <v>268913.32261108997</v>
      </c>
      <c r="M850" s="35">
        <f t="shared" si="14"/>
        <v>10430.029150089977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13"/>
      <c r="I851" s="13" t="s">
        <v>483</v>
      </c>
      <c r="J851" s="14" t="s">
        <v>858</v>
      </c>
      <c r="K851" s="15">
        <v>6454.1935359999998</v>
      </c>
      <c r="L851" s="15">
        <v>6543.1645760000001</v>
      </c>
      <c r="M851" s="15">
        <f t="shared" si="14"/>
        <v>88.971040000000357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13" t="s">
        <v>486</v>
      </c>
      <c r="J852" s="14" t="s">
        <v>1140</v>
      </c>
      <c r="K852" s="15">
        <v>1166.3507770000001</v>
      </c>
      <c r="L852" s="15">
        <v>1032.3224339999999</v>
      </c>
      <c r="M852" s="15">
        <f t="shared" si="14"/>
        <v>-134.02834300000018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8"/>
      <c r="F853" s="13"/>
      <c r="G853" s="13"/>
      <c r="H853" s="13"/>
      <c r="I853" s="13" t="s">
        <v>543</v>
      </c>
      <c r="J853" s="14" t="s">
        <v>842</v>
      </c>
      <c r="K853" s="15">
        <v>740.32620999999995</v>
      </c>
      <c r="L853" s="15">
        <v>697.28925300000003</v>
      </c>
      <c r="M853" s="15">
        <f t="shared" si="14"/>
        <v>-43.036956999999916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/>
      <c r="H854" s="13"/>
      <c r="I854" s="13" t="s">
        <v>488</v>
      </c>
      <c r="J854" s="14" t="s">
        <v>1141</v>
      </c>
      <c r="K854" s="15">
        <v>5877.5443539999997</v>
      </c>
      <c r="L854" s="15">
        <v>6712.9024289999998</v>
      </c>
      <c r="M854" s="15">
        <f t="shared" si="14"/>
        <v>835.3580750000001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13"/>
      <c r="I855" s="13" t="s">
        <v>490</v>
      </c>
      <c r="J855" s="14" t="s">
        <v>1142</v>
      </c>
      <c r="K855" s="15">
        <v>12076.925624</v>
      </c>
      <c r="L855" s="15">
        <v>11664.370510999999</v>
      </c>
      <c r="M855" s="15">
        <f t="shared" si="14"/>
        <v>-412.55511300000035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8"/>
      <c r="F856" s="13"/>
      <c r="G856" s="13"/>
      <c r="H856" s="13"/>
      <c r="I856" s="13" t="s">
        <v>493</v>
      </c>
      <c r="J856" s="14" t="s">
        <v>843</v>
      </c>
      <c r="K856" s="15">
        <v>217572.93632400001</v>
      </c>
      <c r="L856" s="15">
        <v>229133.92297009</v>
      </c>
      <c r="M856" s="15">
        <f t="shared" si="14"/>
        <v>11560.986646089994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13"/>
      <c r="I857" s="13" t="s">
        <v>495</v>
      </c>
      <c r="J857" s="14" t="s">
        <v>1143</v>
      </c>
      <c r="K857" s="15">
        <v>1945.796799</v>
      </c>
      <c r="L857" s="15">
        <v>1900.1288790000001</v>
      </c>
      <c r="M857" s="15">
        <f t="shared" si="14"/>
        <v>-45.667919999999867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13" t="s">
        <v>868</v>
      </c>
      <c r="J858" s="14" t="s">
        <v>869</v>
      </c>
      <c r="K858" s="15">
        <v>5998.1649779999998</v>
      </c>
      <c r="L858" s="15">
        <v>3743.0299070000001</v>
      </c>
      <c r="M858" s="15">
        <f t="shared" si="14"/>
        <v>-2255.1350709999997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8"/>
      <c r="F859" s="13"/>
      <c r="G859" s="13"/>
      <c r="H859" s="13"/>
      <c r="I859" s="13" t="s">
        <v>545</v>
      </c>
      <c r="J859" s="14" t="s">
        <v>546</v>
      </c>
      <c r="K859" s="15">
        <v>0</v>
      </c>
      <c r="L859" s="15">
        <v>14.875997999999999</v>
      </c>
      <c r="M859" s="15">
        <f t="shared" si="14"/>
        <v>14.875997999999999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8"/>
      <c r="F860" s="13"/>
      <c r="G860" s="13"/>
      <c r="H860" s="13"/>
      <c r="I860" s="13" t="s">
        <v>20</v>
      </c>
      <c r="J860" s="14" t="s">
        <v>27</v>
      </c>
      <c r="K860" s="15">
        <v>256.96835399999998</v>
      </c>
      <c r="L860" s="15">
        <v>564.53796499999999</v>
      </c>
      <c r="M860" s="15">
        <f t="shared" si="14"/>
        <v>307.56961100000001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8"/>
      <c r="F861" s="13"/>
      <c r="G861" s="13"/>
      <c r="H861" s="13"/>
      <c r="I861" s="13" t="s">
        <v>726</v>
      </c>
      <c r="J861" s="14" t="s">
        <v>727</v>
      </c>
      <c r="K861" s="15">
        <v>0</v>
      </c>
      <c r="L861" s="15">
        <v>1.5588709999999999</v>
      </c>
      <c r="M861" s="15">
        <f t="shared" si="14"/>
        <v>1.5588709999999999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8"/>
      <c r="F862" s="13"/>
      <c r="G862" s="13"/>
      <c r="H862" s="13"/>
      <c r="I862" s="13" t="s">
        <v>1144</v>
      </c>
      <c r="J862" s="14" t="s">
        <v>1145</v>
      </c>
      <c r="K862" s="15">
        <v>6394.0865050000002</v>
      </c>
      <c r="L862" s="15">
        <v>6905.2188180000003</v>
      </c>
      <c r="M862" s="15">
        <f t="shared" si="14"/>
        <v>511.13231300000007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28"/>
      <c r="F863" s="13"/>
      <c r="G863" s="13"/>
      <c r="H863" s="30" t="s">
        <v>476</v>
      </c>
      <c r="I863" s="30"/>
      <c r="J863" s="69"/>
      <c r="K863" s="35">
        <v>55314.439347</v>
      </c>
      <c r="L863" s="35">
        <v>45265.456848000002</v>
      </c>
      <c r="M863" s="35">
        <f t="shared" si="14"/>
        <v>-10048.982498999998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8"/>
      <c r="F864" s="13"/>
      <c r="G864" s="13"/>
      <c r="H864" s="13"/>
      <c r="I864" s="13" t="s">
        <v>477</v>
      </c>
      <c r="J864" s="14" t="s">
        <v>522</v>
      </c>
      <c r="K864" s="15">
        <v>63681.051431</v>
      </c>
      <c r="L864" s="15">
        <v>53677.64198</v>
      </c>
      <c r="M864" s="15">
        <f t="shared" si="14"/>
        <v>-10003.409451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8"/>
      <c r="F865" s="13"/>
      <c r="G865" s="13"/>
      <c r="H865" s="13"/>
      <c r="I865" s="13" t="s">
        <v>481</v>
      </c>
      <c r="J865" s="14" t="s">
        <v>526</v>
      </c>
      <c r="K865" s="15">
        <v>335.00968</v>
      </c>
      <c r="L865" s="15">
        <v>289.43663199999997</v>
      </c>
      <c r="M865" s="15">
        <f t="shared" si="14"/>
        <v>-45.573048000000028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8"/>
      <c r="F866" s="13"/>
      <c r="G866" s="13"/>
      <c r="H866" s="13"/>
      <c r="I866" s="13" t="s">
        <v>893</v>
      </c>
      <c r="J866" s="14" t="s">
        <v>894</v>
      </c>
      <c r="K866" s="15">
        <v>-8701.6217639999995</v>
      </c>
      <c r="L866" s="15">
        <v>-8701.6217639999995</v>
      </c>
      <c r="M866" s="15">
        <f t="shared" si="14"/>
        <v>0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8"/>
      <c r="F867" s="13"/>
      <c r="G867" s="13"/>
      <c r="H867" s="30" t="s">
        <v>1046</v>
      </c>
      <c r="I867" s="30"/>
      <c r="J867" s="69"/>
      <c r="K867" s="35">
        <v>432941.16287399997</v>
      </c>
      <c r="L867" s="35">
        <v>438559.80033699999</v>
      </c>
      <c r="M867" s="35">
        <f t="shared" si="14"/>
        <v>5618.6374630000209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8"/>
      <c r="F868" s="13"/>
      <c r="G868" s="13"/>
      <c r="H868" s="13"/>
      <c r="I868" s="13" t="s">
        <v>1146</v>
      </c>
      <c r="J868" s="14" t="s">
        <v>1147</v>
      </c>
      <c r="K868" s="15">
        <v>306972.56806600001</v>
      </c>
      <c r="L868" s="15">
        <v>306972.56806600001</v>
      </c>
      <c r="M868" s="15">
        <f t="shared" si="14"/>
        <v>0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8"/>
      <c r="F869" s="13"/>
      <c r="G869" s="13"/>
      <c r="H869" s="13"/>
      <c r="I869" s="13" t="s">
        <v>1148</v>
      </c>
      <c r="J869" s="14" t="s">
        <v>1149</v>
      </c>
      <c r="K869" s="15">
        <v>17236.679059999999</v>
      </c>
      <c r="L869" s="15">
        <v>17527.819918000001</v>
      </c>
      <c r="M869" s="15">
        <f t="shared" si="14"/>
        <v>291.14085800000248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28"/>
      <c r="F870" s="13"/>
      <c r="G870" s="13"/>
      <c r="H870" s="13"/>
      <c r="I870" s="13" t="s">
        <v>1150</v>
      </c>
      <c r="J870" s="14" t="s">
        <v>1151</v>
      </c>
      <c r="K870" s="15">
        <v>91070.458664999998</v>
      </c>
      <c r="L870" s="15">
        <v>94506.820980000004</v>
      </c>
      <c r="M870" s="15">
        <f t="shared" si="14"/>
        <v>3436.3623150000058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8"/>
      <c r="F871" s="13"/>
      <c r="G871" s="13"/>
      <c r="H871" s="13"/>
      <c r="I871" s="13" t="s">
        <v>1152</v>
      </c>
      <c r="J871" s="14" t="s">
        <v>1153</v>
      </c>
      <c r="K871" s="15">
        <v>17661.457083000001</v>
      </c>
      <c r="L871" s="15">
        <v>19552.591372999999</v>
      </c>
      <c r="M871" s="15">
        <f t="shared" si="14"/>
        <v>1891.1342899999981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9">
        <v>51</v>
      </c>
      <c r="F872" s="30" t="s">
        <v>439</v>
      </c>
      <c r="G872" s="30"/>
      <c r="H872" s="30"/>
      <c r="I872" s="30"/>
      <c r="J872" s="69"/>
      <c r="K872" s="35">
        <v>323322.19509699999</v>
      </c>
      <c r="L872" s="35">
        <v>332722.19509699999</v>
      </c>
      <c r="M872" s="35">
        <f t="shared" si="14"/>
        <v>9400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8"/>
      <c r="F873" s="13"/>
      <c r="G873" s="13" t="s">
        <v>16</v>
      </c>
      <c r="H873" s="13"/>
      <c r="I873" s="13"/>
      <c r="J873" s="14"/>
      <c r="K873" s="15">
        <v>323322.19509699999</v>
      </c>
      <c r="L873" s="15">
        <v>332722.19509699999</v>
      </c>
      <c r="M873" s="15">
        <f t="shared" si="14"/>
        <v>9400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28"/>
      <c r="F874" s="13"/>
      <c r="G874" s="13"/>
      <c r="H874" s="30" t="s">
        <v>17</v>
      </c>
      <c r="I874" s="30"/>
      <c r="J874" s="69"/>
      <c r="K874" s="35">
        <v>50203.360757000002</v>
      </c>
      <c r="L874" s="35">
        <v>52147.955553</v>
      </c>
      <c r="M874" s="35">
        <f t="shared" si="14"/>
        <v>1944.5947959999976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8"/>
      <c r="F875" s="13"/>
      <c r="G875" s="13"/>
      <c r="H875" s="13"/>
      <c r="I875" s="13" t="s">
        <v>501</v>
      </c>
      <c r="J875" s="14" t="s">
        <v>842</v>
      </c>
      <c r="K875" s="15">
        <v>106.64475400000001</v>
      </c>
      <c r="L875" s="15">
        <v>98.125142999999994</v>
      </c>
      <c r="M875" s="15">
        <f t="shared" si="14"/>
        <v>-8.5196110000000118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8"/>
      <c r="F876" s="13"/>
      <c r="G876" s="13"/>
      <c r="H876" s="13"/>
      <c r="I876" s="13" t="s">
        <v>506</v>
      </c>
      <c r="J876" s="14" t="s">
        <v>1154</v>
      </c>
      <c r="K876" s="15">
        <v>15568.658208999999</v>
      </c>
      <c r="L876" s="15">
        <v>15267.063598999999</v>
      </c>
      <c r="M876" s="15">
        <f t="shared" si="14"/>
        <v>-301.5946100000001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8"/>
      <c r="F877" s="13"/>
      <c r="G877" s="13"/>
      <c r="H877" s="13"/>
      <c r="I877" s="13" t="s">
        <v>845</v>
      </c>
      <c r="J877" s="14" t="s">
        <v>1155</v>
      </c>
      <c r="K877" s="15">
        <v>29.161861999999999</v>
      </c>
      <c r="L877" s="15">
        <v>28.621126</v>
      </c>
      <c r="M877" s="15">
        <f t="shared" si="14"/>
        <v>-0.540735999999999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13"/>
      <c r="E878" s="28"/>
      <c r="F878" s="13"/>
      <c r="G878" s="13"/>
      <c r="H878" s="13"/>
      <c r="I878" s="13" t="s">
        <v>1035</v>
      </c>
      <c r="J878" s="14" t="s">
        <v>1156</v>
      </c>
      <c r="K878" s="15">
        <v>27.999666999999999</v>
      </c>
      <c r="L878" s="15">
        <v>27.944441999999999</v>
      </c>
      <c r="M878" s="15">
        <f t="shared" si="14"/>
        <v>-5.522500000000008E-2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28"/>
      <c r="F879" s="13"/>
      <c r="G879" s="13"/>
      <c r="H879" s="13"/>
      <c r="I879" s="13" t="s">
        <v>1157</v>
      </c>
      <c r="J879" s="14" t="s">
        <v>858</v>
      </c>
      <c r="K879" s="15">
        <v>4943.7258469999997</v>
      </c>
      <c r="L879" s="15">
        <v>4013.7361230000001</v>
      </c>
      <c r="M879" s="15">
        <f t="shared" si="14"/>
        <v>-929.98972399999957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8"/>
      <c r="F880" s="13"/>
      <c r="G880" s="13"/>
      <c r="H880" s="13"/>
      <c r="I880" s="13" t="s">
        <v>1158</v>
      </c>
      <c r="J880" s="14" t="s">
        <v>1159</v>
      </c>
      <c r="K880" s="15">
        <v>26226.481637000001</v>
      </c>
      <c r="L880" s="15">
        <v>29818.311938999999</v>
      </c>
      <c r="M880" s="15">
        <f t="shared" si="14"/>
        <v>3591.8303019999985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8"/>
      <c r="F881" s="13"/>
      <c r="G881" s="13"/>
      <c r="H881" s="13"/>
      <c r="I881" s="13" t="s">
        <v>1160</v>
      </c>
      <c r="J881" s="14" t="s">
        <v>1143</v>
      </c>
      <c r="K881" s="15">
        <v>2657.968781</v>
      </c>
      <c r="L881" s="15">
        <v>2517.8145519999998</v>
      </c>
      <c r="M881" s="15">
        <f t="shared" si="14"/>
        <v>-140.15422900000021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8"/>
      <c r="F882" s="13"/>
      <c r="G882" s="13"/>
      <c r="H882" s="13"/>
      <c r="I882" s="13" t="s">
        <v>1161</v>
      </c>
      <c r="J882" s="14" t="s">
        <v>1162</v>
      </c>
      <c r="K882" s="15">
        <v>642.72</v>
      </c>
      <c r="L882" s="15">
        <v>294.04774200000003</v>
      </c>
      <c r="M882" s="15">
        <f t="shared" si="14"/>
        <v>-348.672258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28"/>
      <c r="F883" s="13"/>
      <c r="G883" s="13"/>
      <c r="H883" s="13"/>
      <c r="I883" s="13" t="s">
        <v>20</v>
      </c>
      <c r="J883" s="14" t="s">
        <v>27</v>
      </c>
      <c r="K883" s="15">
        <v>0</v>
      </c>
      <c r="L883" s="15">
        <v>82.290886999999998</v>
      </c>
      <c r="M883" s="15">
        <f t="shared" si="14"/>
        <v>82.290886999999998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8"/>
      <c r="F884" s="13"/>
      <c r="G884" s="13"/>
      <c r="H884" s="30" t="s">
        <v>476</v>
      </c>
      <c r="I884" s="30"/>
      <c r="J884" s="69"/>
      <c r="K884" s="35">
        <v>46572.611755999998</v>
      </c>
      <c r="L884" s="35">
        <v>52434.596825000001</v>
      </c>
      <c r="M884" s="35">
        <f t="shared" si="14"/>
        <v>5861.9850690000021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8"/>
      <c r="F885" s="13"/>
      <c r="G885" s="13"/>
      <c r="H885" s="13"/>
      <c r="I885" s="13" t="s">
        <v>477</v>
      </c>
      <c r="J885" s="14" t="s">
        <v>522</v>
      </c>
      <c r="K885" s="15">
        <v>30496.634106000001</v>
      </c>
      <c r="L885" s="15">
        <v>39341.270637000001</v>
      </c>
      <c r="M885" s="15">
        <f t="shared" si="14"/>
        <v>8844.6365310000001</v>
      </c>
      <c r="N885" s="23"/>
      <c r="O885" s="23"/>
      <c r="P885" s="23"/>
      <c r="Q885" s="23"/>
    </row>
    <row r="886" spans="1:17" ht="15" x14ac:dyDescent="0.3">
      <c r="A886" s="23"/>
      <c r="B886" s="22"/>
      <c r="C886" s="22"/>
      <c r="D886" s="13"/>
      <c r="E886" s="28"/>
      <c r="F886" s="13"/>
      <c r="G886" s="13"/>
      <c r="H886" s="13"/>
      <c r="I886" s="13" t="s">
        <v>479</v>
      </c>
      <c r="J886" s="14" t="s">
        <v>1163</v>
      </c>
      <c r="K886" s="15">
        <v>15821.125564</v>
      </c>
      <c r="L886" s="15">
        <v>12814.538215</v>
      </c>
      <c r="M886" s="15">
        <f t="shared" si="14"/>
        <v>-3006.5873489999994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8"/>
      <c r="F887" s="13"/>
      <c r="G887" s="13"/>
      <c r="H887" s="13"/>
      <c r="I887" s="13" t="s">
        <v>481</v>
      </c>
      <c r="J887" s="14" t="s">
        <v>526</v>
      </c>
      <c r="K887" s="15">
        <v>254.85208600000001</v>
      </c>
      <c r="L887" s="15">
        <v>278.78797300000002</v>
      </c>
      <c r="M887" s="15">
        <f t="shared" si="14"/>
        <v>23.935887000000008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8"/>
      <c r="F888" s="13"/>
      <c r="G888" s="13"/>
      <c r="H888" s="30" t="s">
        <v>1046</v>
      </c>
      <c r="I888" s="30"/>
      <c r="J888" s="69"/>
      <c r="K888" s="35">
        <v>226546.222584</v>
      </c>
      <c r="L888" s="35">
        <v>228139.642719</v>
      </c>
      <c r="M888" s="35">
        <f t="shared" si="14"/>
        <v>1593.420134999993</v>
      </c>
      <c r="N888" s="23"/>
      <c r="O888" s="23"/>
      <c r="P888" s="23"/>
      <c r="Q888" s="23"/>
    </row>
    <row r="889" spans="1:17" ht="15" x14ac:dyDescent="0.3">
      <c r="A889" s="23"/>
      <c r="B889" s="22"/>
      <c r="C889" s="22"/>
      <c r="D889" s="13"/>
      <c r="E889" s="28"/>
      <c r="F889" s="13"/>
      <c r="G889" s="13"/>
      <c r="H889" s="13"/>
      <c r="I889" s="13" t="s">
        <v>1164</v>
      </c>
      <c r="J889" s="14" t="s">
        <v>1165</v>
      </c>
      <c r="K889" s="15">
        <v>3621.9299489999999</v>
      </c>
      <c r="L889" s="15">
        <v>2632.6820120000002</v>
      </c>
      <c r="M889" s="15">
        <f t="shared" si="14"/>
        <v>-989.24793699999964</v>
      </c>
      <c r="N889" s="23"/>
      <c r="O889" s="23"/>
      <c r="P889" s="23"/>
      <c r="Q889" s="23"/>
    </row>
    <row r="890" spans="1:17" ht="15" x14ac:dyDescent="0.3">
      <c r="A890" s="23"/>
      <c r="B890" s="22"/>
      <c r="C890" s="22"/>
      <c r="D890" s="13"/>
      <c r="E890" s="28"/>
      <c r="F890" s="13"/>
      <c r="G890" s="13"/>
      <c r="H890" s="13"/>
      <c r="I890" s="13" t="s">
        <v>1166</v>
      </c>
      <c r="J890" s="14" t="s">
        <v>1167</v>
      </c>
      <c r="K890" s="15">
        <v>62.643937999999999</v>
      </c>
      <c r="L890" s="15">
        <v>48.866230000000002</v>
      </c>
      <c r="M890" s="15">
        <f t="shared" si="14"/>
        <v>-13.777707999999997</v>
      </c>
      <c r="N890" s="23"/>
      <c r="O890" s="23"/>
      <c r="P890" s="23"/>
      <c r="Q890" s="23"/>
    </row>
    <row r="891" spans="1:17" ht="15" x14ac:dyDescent="0.3">
      <c r="A891" s="23"/>
      <c r="B891" s="22"/>
      <c r="C891" s="22"/>
      <c r="D891" s="13"/>
      <c r="E891" s="28"/>
      <c r="F891" s="13"/>
      <c r="G891" s="13"/>
      <c r="H891" s="13"/>
      <c r="I891" s="13" t="s">
        <v>1059</v>
      </c>
      <c r="J891" s="14" t="s">
        <v>1168</v>
      </c>
      <c r="K891" s="15">
        <v>26.112082999999998</v>
      </c>
      <c r="L891" s="15">
        <v>293.27752199999998</v>
      </c>
      <c r="M891" s="15">
        <f t="shared" si="14"/>
        <v>267.16543899999999</v>
      </c>
      <c r="N891" s="23"/>
      <c r="O891" s="23"/>
      <c r="P891" s="23"/>
      <c r="Q891" s="23"/>
    </row>
    <row r="892" spans="1:17" ht="15" x14ac:dyDescent="0.3">
      <c r="A892" s="23"/>
      <c r="B892" s="22"/>
      <c r="C892" s="22"/>
      <c r="D892" s="13"/>
      <c r="E892" s="28"/>
      <c r="F892" s="13"/>
      <c r="G892" s="13"/>
      <c r="H892" s="13"/>
      <c r="I892" s="13" t="s">
        <v>1061</v>
      </c>
      <c r="J892" s="14" t="s">
        <v>1169</v>
      </c>
      <c r="K892" s="15">
        <v>1026.306241</v>
      </c>
      <c r="L892" s="15">
        <v>1692.525648</v>
      </c>
      <c r="M892" s="15">
        <f t="shared" si="14"/>
        <v>666.21940700000005</v>
      </c>
      <c r="N892" s="23"/>
      <c r="O892" s="23"/>
      <c r="P892" s="23"/>
      <c r="Q892" s="23"/>
    </row>
    <row r="893" spans="1:17" ht="15" x14ac:dyDescent="0.3">
      <c r="A893" s="23"/>
      <c r="B893" s="22"/>
      <c r="C893" s="22"/>
      <c r="D893" s="13"/>
      <c r="E893" s="28"/>
      <c r="F893" s="13"/>
      <c r="G893" s="13"/>
      <c r="H893" s="13"/>
      <c r="I893" s="13" t="s">
        <v>1170</v>
      </c>
      <c r="J893" s="14" t="s">
        <v>1171</v>
      </c>
      <c r="K893" s="15">
        <v>297.71713499999998</v>
      </c>
      <c r="L893" s="15">
        <v>314.04962399999999</v>
      </c>
      <c r="M893" s="15">
        <f t="shared" si="14"/>
        <v>16.33248900000001</v>
      </c>
      <c r="N893" s="23"/>
      <c r="O893" s="23"/>
      <c r="P893" s="23"/>
      <c r="Q893" s="23"/>
    </row>
    <row r="894" spans="1:17" ht="15" x14ac:dyDescent="0.3">
      <c r="A894" s="23"/>
      <c r="B894" s="22"/>
      <c r="C894" s="22"/>
      <c r="D894" s="13"/>
      <c r="E894" s="28"/>
      <c r="F894" s="13"/>
      <c r="G894" s="13"/>
      <c r="H894" s="13"/>
      <c r="I894" s="13" t="s">
        <v>1063</v>
      </c>
      <c r="J894" s="14" t="s">
        <v>1172</v>
      </c>
      <c r="K894" s="15">
        <v>8275.3327059999992</v>
      </c>
      <c r="L894" s="15">
        <v>14396.613079000001</v>
      </c>
      <c r="M894" s="15">
        <f t="shared" si="14"/>
        <v>6121.2803730000014</v>
      </c>
      <c r="N894" s="23"/>
      <c r="O894" s="23"/>
      <c r="P894" s="23"/>
      <c r="Q894" s="23"/>
    </row>
    <row r="895" spans="1:17" ht="15" x14ac:dyDescent="0.3">
      <c r="A895" s="23"/>
      <c r="B895" s="22"/>
      <c r="C895" s="22"/>
      <c r="D895" s="13"/>
      <c r="E895" s="28"/>
      <c r="F895" s="13"/>
      <c r="G895" s="13"/>
      <c r="H895" s="13"/>
      <c r="I895" s="13" t="s">
        <v>1065</v>
      </c>
      <c r="J895" s="14" t="s">
        <v>1173</v>
      </c>
      <c r="K895" s="15">
        <v>212122.33648599999</v>
      </c>
      <c r="L895" s="15">
        <v>207879.69805899999</v>
      </c>
      <c r="M895" s="15">
        <f t="shared" si="14"/>
        <v>-4242.638426999998</v>
      </c>
      <c r="N895" s="23"/>
      <c r="O895" s="23"/>
      <c r="P895" s="23"/>
      <c r="Q895" s="23"/>
    </row>
    <row r="896" spans="1:17" ht="15" x14ac:dyDescent="0.3">
      <c r="A896" s="23"/>
      <c r="B896" s="22"/>
      <c r="C896" s="22"/>
      <c r="D896" s="13"/>
      <c r="E896" s="28"/>
      <c r="F896" s="13"/>
      <c r="G896" s="13"/>
      <c r="H896" s="13"/>
      <c r="I896" s="13" t="s">
        <v>1174</v>
      </c>
      <c r="J896" s="14" t="s">
        <v>1175</v>
      </c>
      <c r="K896" s="15">
        <v>137.247478</v>
      </c>
      <c r="L896" s="15">
        <v>43.872267000000001</v>
      </c>
      <c r="M896" s="15">
        <f t="shared" si="14"/>
        <v>-93.375211000000007</v>
      </c>
      <c r="N896" s="23"/>
      <c r="O896" s="23"/>
      <c r="P896" s="23"/>
      <c r="Q896" s="23"/>
    </row>
    <row r="897" spans="1:17" ht="15" x14ac:dyDescent="0.3">
      <c r="A897" s="23"/>
      <c r="B897" s="22"/>
      <c r="C897" s="22"/>
      <c r="D897" s="13"/>
      <c r="E897" s="28"/>
      <c r="F897" s="13"/>
      <c r="G897" s="13"/>
      <c r="H897" s="13"/>
      <c r="I897" s="13" t="s">
        <v>1176</v>
      </c>
      <c r="J897" s="14" t="s">
        <v>1177</v>
      </c>
      <c r="K897" s="15">
        <v>976.59656800000005</v>
      </c>
      <c r="L897" s="15">
        <v>838.05827799999997</v>
      </c>
      <c r="M897" s="15">
        <f t="shared" si="14"/>
        <v>-138.53829000000007</v>
      </c>
      <c r="N897" s="23"/>
      <c r="O897" s="23"/>
      <c r="P897" s="23"/>
      <c r="Q897" s="23"/>
    </row>
    <row r="898" spans="1:17" ht="15" x14ac:dyDescent="0.3">
      <c r="A898" s="23"/>
      <c r="B898" s="22"/>
      <c r="C898" s="22"/>
      <c r="D898" s="24" t="s">
        <v>449</v>
      </c>
      <c r="E898" s="25"/>
      <c r="F898" s="24"/>
      <c r="G898" s="24"/>
      <c r="H898" s="24"/>
      <c r="I898" s="24"/>
      <c r="J898" s="26"/>
      <c r="K898" s="27">
        <v>899304.58828799997</v>
      </c>
      <c r="L898" s="27">
        <v>901596.45978799998</v>
      </c>
      <c r="M898" s="27">
        <f t="shared" si="14"/>
        <v>2291.8715000000084</v>
      </c>
      <c r="N898" s="23"/>
      <c r="O898" s="23"/>
      <c r="P898" s="23"/>
      <c r="Q898" s="23"/>
    </row>
    <row r="899" spans="1:17" ht="15" x14ac:dyDescent="0.3">
      <c r="A899" s="23"/>
      <c r="B899" s="22"/>
      <c r="C899" s="22"/>
      <c r="D899" s="13"/>
      <c r="E899" s="29">
        <v>52</v>
      </c>
      <c r="F899" s="30" t="s">
        <v>450</v>
      </c>
      <c r="G899" s="30"/>
      <c r="H899" s="30"/>
      <c r="I899" s="30"/>
      <c r="J899" s="69"/>
      <c r="K899" s="35">
        <v>464601.648743</v>
      </c>
      <c r="L899" s="35">
        <v>466893.52024300001</v>
      </c>
      <c r="M899" s="35">
        <f t="shared" si="14"/>
        <v>2291.8715000000084</v>
      </c>
      <c r="N899" s="23"/>
      <c r="O899" s="23"/>
      <c r="P899" s="23"/>
      <c r="Q899" s="23"/>
    </row>
    <row r="900" spans="1:17" ht="15" x14ac:dyDescent="0.3">
      <c r="A900" s="23"/>
      <c r="B900" s="22"/>
      <c r="C900" s="22"/>
      <c r="D900" s="13"/>
      <c r="E900" s="28"/>
      <c r="F900" s="13"/>
      <c r="G900" s="13" t="s">
        <v>16</v>
      </c>
      <c r="H900" s="13"/>
      <c r="I900" s="13"/>
      <c r="J900" s="14"/>
      <c r="K900" s="15">
        <v>464601.648743</v>
      </c>
      <c r="L900" s="15">
        <v>466893.52024300001</v>
      </c>
      <c r="M900" s="15">
        <f t="shared" si="14"/>
        <v>2291.8715000000084</v>
      </c>
      <c r="N900" s="23"/>
      <c r="O900" s="23"/>
      <c r="P900" s="23"/>
      <c r="Q900" s="23"/>
    </row>
    <row r="901" spans="1:17" ht="15" x14ac:dyDescent="0.3">
      <c r="A901" s="23"/>
      <c r="B901" s="22"/>
      <c r="C901" s="22"/>
      <c r="D901" s="13"/>
      <c r="E901" s="28"/>
      <c r="F901" s="13"/>
      <c r="G901" s="13"/>
      <c r="H901" s="30" t="s">
        <v>17</v>
      </c>
      <c r="I901" s="30"/>
      <c r="J901" s="69"/>
      <c r="K901" s="35">
        <v>390450.37581599999</v>
      </c>
      <c r="L901" s="35">
        <v>391959.23498200002</v>
      </c>
      <c r="M901" s="35">
        <f t="shared" si="14"/>
        <v>1508.8591660000384</v>
      </c>
      <c r="N901" s="23"/>
      <c r="O901" s="23"/>
      <c r="P901" s="23"/>
      <c r="Q901" s="23"/>
    </row>
    <row r="902" spans="1:17" ht="15" x14ac:dyDescent="0.3">
      <c r="A902" s="23"/>
      <c r="B902" s="22"/>
      <c r="C902" s="22"/>
      <c r="D902" s="13"/>
      <c r="E902" s="28"/>
      <c r="F902" s="13"/>
      <c r="G902" s="13"/>
      <c r="H902" s="13"/>
      <c r="I902" s="13" t="s">
        <v>608</v>
      </c>
      <c r="J902" s="14" t="s">
        <v>1178</v>
      </c>
      <c r="K902" s="15">
        <v>67405.571867000006</v>
      </c>
      <c r="L902" s="15">
        <v>68834.798039999994</v>
      </c>
      <c r="M902" s="15">
        <f t="shared" si="14"/>
        <v>1429.2261729999882</v>
      </c>
      <c r="N902" s="23"/>
      <c r="O902" s="23"/>
      <c r="P902" s="23"/>
      <c r="Q902" s="23"/>
    </row>
    <row r="903" spans="1:17" ht="15" x14ac:dyDescent="0.3">
      <c r="A903" s="23"/>
      <c r="B903" s="22"/>
      <c r="C903" s="22"/>
      <c r="D903" s="13"/>
      <c r="E903" s="28"/>
      <c r="F903" s="13"/>
      <c r="G903" s="13"/>
      <c r="H903" s="13"/>
      <c r="I903" s="13" t="s">
        <v>564</v>
      </c>
      <c r="J903" s="14" t="s">
        <v>1179</v>
      </c>
      <c r="K903" s="15">
        <v>19998.892683999999</v>
      </c>
      <c r="L903" s="15">
        <v>24563.954900000001</v>
      </c>
      <c r="M903" s="15">
        <f t="shared" si="14"/>
        <v>4565.0622160000021</v>
      </c>
      <c r="N903" s="23"/>
      <c r="O903" s="23"/>
      <c r="P903" s="23"/>
      <c r="Q903" s="23"/>
    </row>
    <row r="904" spans="1:17" ht="15" x14ac:dyDescent="0.3">
      <c r="A904" s="23"/>
      <c r="B904" s="22"/>
      <c r="C904" s="22"/>
      <c r="D904" s="13"/>
      <c r="E904" s="28"/>
      <c r="F904" s="13"/>
      <c r="G904" s="13"/>
      <c r="H904" s="13"/>
      <c r="I904" s="13" t="s">
        <v>493</v>
      </c>
      <c r="J904" s="14" t="s">
        <v>1180</v>
      </c>
      <c r="K904" s="15">
        <v>991.57435599999997</v>
      </c>
      <c r="L904" s="15">
        <v>1541.9311769999999</v>
      </c>
      <c r="M904" s="15">
        <f t="shared" si="14"/>
        <v>550.35682099999997</v>
      </c>
      <c r="N904" s="23"/>
      <c r="O904" s="23"/>
      <c r="P904" s="23"/>
      <c r="Q904" s="23"/>
    </row>
    <row r="905" spans="1:17" ht="15" x14ac:dyDescent="0.3">
      <c r="A905" s="23"/>
      <c r="B905" s="22"/>
      <c r="C905" s="22"/>
      <c r="D905" s="13"/>
      <c r="E905" s="28"/>
      <c r="F905" s="13"/>
      <c r="G905" s="13"/>
      <c r="H905" s="13"/>
      <c r="I905" s="13" t="s">
        <v>495</v>
      </c>
      <c r="J905" s="14" t="s">
        <v>1181</v>
      </c>
      <c r="K905" s="15">
        <v>1275.109725</v>
      </c>
      <c r="L905" s="15">
        <v>1877.9565270000001</v>
      </c>
      <c r="M905" s="15">
        <f t="shared" ref="M905:M968" si="15">L905-K905</f>
        <v>602.84680200000003</v>
      </c>
      <c r="N905" s="23"/>
      <c r="O905" s="23"/>
      <c r="P905" s="23"/>
      <c r="Q905" s="23"/>
    </row>
    <row r="906" spans="1:17" ht="15" x14ac:dyDescent="0.3">
      <c r="A906" s="23"/>
      <c r="B906" s="22"/>
      <c r="C906" s="22"/>
      <c r="D906" s="13"/>
      <c r="E906" s="28"/>
      <c r="F906" s="13"/>
      <c r="G906" s="13"/>
      <c r="H906" s="13"/>
      <c r="I906" s="13" t="s">
        <v>497</v>
      </c>
      <c r="J906" s="14" t="s">
        <v>1182</v>
      </c>
      <c r="K906" s="15">
        <v>14176.869714</v>
      </c>
      <c r="L906" s="15">
        <v>10616.102357</v>
      </c>
      <c r="M906" s="15">
        <f t="shared" si="15"/>
        <v>-3560.7673570000006</v>
      </c>
      <c r="N906" s="23"/>
      <c r="O906" s="23"/>
      <c r="P906" s="23"/>
      <c r="Q906" s="23"/>
    </row>
    <row r="907" spans="1:17" ht="15" x14ac:dyDescent="0.3">
      <c r="A907" s="23"/>
      <c r="B907" s="22"/>
      <c r="C907" s="22"/>
      <c r="D907" s="13"/>
      <c r="E907" s="28"/>
      <c r="F907" s="13"/>
      <c r="G907" s="13"/>
      <c r="H907" s="13"/>
      <c r="I907" s="13" t="s">
        <v>499</v>
      </c>
      <c r="J907" s="14" t="s">
        <v>1183</v>
      </c>
      <c r="K907" s="15">
        <v>1443.5780990000001</v>
      </c>
      <c r="L907" s="15">
        <v>1244.2459100000001</v>
      </c>
      <c r="M907" s="15">
        <f t="shared" si="15"/>
        <v>-199.33218899999997</v>
      </c>
      <c r="N907" s="23"/>
      <c r="O907" s="23"/>
      <c r="P907" s="23"/>
      <c r="Q907" s="23"/>
    </row>
    <row r="908" spans="1:17" ht="15" x14ac:dyDescent="0.3">
      <c r="A908" s="23"/>
      <c r="B908" s="22"/>
      <c r="C908" s="22"/>
      <c r="D908" s="13"/>
      <c r="E908" s="28"/>
      <c r="F908" s="13"/>
      <c r="G908" s="13"/>
      <c r="H908" s="13"/>
      <c r="I908" s="13" t="s">
        <v>501</v>
      </c>
      <c r="J908" s="14" t="s">
        <v>1184</v>
      </c>
      <c r="K908" s="15">
        <v>11781.676890000001</v>
      </c>
      <c r="L908" s="15">
        <v>5503.2336269999996</v>
      </c>
      <c r="M908" s="15">
        <f t="shared" si="15"/>
        <v>-6278.443263000001</v>
      </c>
      <c r="N908" s="23"/>
      <c r="O908" s="23"/>
      <c r="P908" s="23"/>
      <c r="Q908" s="23"/>
    </row>
    <row r="909" spans="1:17" ht="30" x14ac:dyDescent="0.3">
      <c r="A909" s="23"/>
      <c r="B909" s="22"/>
      <c r="C909" s="22"/>
      <c r="D909" s="13"/>
      <c r="E909" s="28"/>
      <c r="F909" s="13"/>
      <c r="G909" s="13"/>
      <c r="H909" s="13"/>
      <c r="I909" s="13" t="s">
        <v>502</v>
      </c>
      <c r="J909" s="14" t="s">
        <v>1185</v>
      </c>
      <c r="K909" s="15">
        <v>307.85373800000002</v>
      </c>
      <c r="L909" s="15">
        <v>279.730526</v>
      </c>
      <c r="M909" s="15">
        <f t="shared" si="15"/>
        <v>-28.123212000000024</v>
      </c>
      <c r="N909" s="23"/>
      <c r="O909" s="23"/>
      <c r="P909" s="23"/>
      <c r="Q909" s="23"/>
    </row>
    <row r="910" spans="1:17" ht="15" x14ac:dyDescent="0.3">
      <c r="A910" s="23"/>
      <c r="B910" s="22"/>
      <c r="C910" s="22"/>
      <c r="D910" s="13"/>
      <c r="E910" s="28"/>
      <c r="F910" s="13"/>
      <c r="G910" s="13"/>
      <c r="H910" s="13"/>
      <c r="I910" s="13" t="s">
        <v>1186</v>
      </c>
      <c r="J910" s="14" t="s">
        <v>1187</v>
      </c>
      <c r="K910" s="15">
        <v>258243.185524</v>
      </c>
      <c r="L910" s="15">
        <v>213300.41063100001</v>
      </c>
      <c r="M910" s="15">
        <f t="shared" si="15"/>
        <v>-44942.774892999994</v>
      </c>
      <c r="N910" s="23"/>
      <c r="O910" s="23"/>
      <c r="P910" s="23"/>
      <c r="Q910" s="23"/>
    </row>
    <row r="911" spans="1:17" ht="15" x14ac:dyDescent="0.3">
      <c r="A911" s="23"/>
      <c r="B911" s="22"/>
      <c r="C911" s="22"/>
      <c r="D911" s="13"/>
      <c r="E911" s="28"/>
      <c r="F911" s="13"/>
      <c r="G911" s="13"/>
      <c r="H911" s="13"/>
      <c r="I911" s="13" t="s">
        <v>20</v>
      </c>
      <c r="J911" s="14" t="s">
        <v>27</v>
      </c>
      <c r="K911" s="15">
        <v>10551.935529</v>
      </c>
      <c r="L911" s="15">
        <v>10491.672251</v>
      </c>
      <c r="M911" s="15">
        <f t="shared" si="15"/>
        <v>-60.263278000000355</v>
      </c>
      <c r="N911" s="23"/>
      <c r="O911" s="23"/>
      <c r="P911" s="23"/>
      <c r="Q911" s="23"/>
    </row>
    <row r="912" spans="1:17" ht="15" x14ac:dyDescent="0.3">
      <c r="A912" s="23"/>
      <c r="B912" s="22"/>
      <c r="C912" s="22"/>
      <c r="D912" s="13"/>
      <c r="E912" s="28"/>
      <c r="F912" s="13"/>
      <c r="G912" s="13"/>
      <c r="H912" s="13"/>
      <c r="I912" s="13" t="s">
        <v>726</v>
      </c>
      <c r="J912" s="14" t="s">
        <v>727</v>
      </c>
      <c r="K912" s="15">
        <v>2684.0334720000001</v>
      </c>
      <c r="L912" s="15">
        <v>725.342668</v>
      </c>
      <c r="M912" s="15">
        <f t="shared" si="15"/>
        <v>-1958.6908040000001</v>
      </c>
      <c r="N912" s="23"/>
      <c r="O912" s="23"/>
      <c r="P912" s="23"/>
      <c r="Q912" s="23"/>
    </row>
    <row r="913" spans="1:17" ht="15" x14ac:dyDescent="0.3">
      <c r="A913" s="23"/>
      <c r="B913" s="22"/>
      <c r="C913" s="22"/>
      <c r="D913" s="13"/>
      <c r="E913" s="28"/>
      <c r="F913" s="13"/>
      <c r="G913" s="13"/>
      <c r="H913" s="13"/>
      <c r="I913" s="13" t="s">
        <v>1144</v>
      </c>
      <c r="J913" s="14" t="s">
        <v>1145</v>
      </c>
      <c r="K913" s="15">
        <v>203.479716</v>
      </c>
      <c r="L913" s="15">
        <v>549.07745799999998</v>
      </c>
      <c r="M913" s="15">
        <f t="shared" si="15"/>
        <v>345.59774199999998</v>
      </c>
      <c r="N913" s="23"/>
      <c r="O913" s="23"/>
      <c r="P913" s="23"/>
      <c r="Q913" s="23"/>
    </row>
    <row r="914" spans="1:17" ht="15" x14ac:dyDescent="0.3">
      <c r="A914" s="23"/>
      <c r="B914" s="22"/>
      <c r="C914" s="22"/>
      <c r="D914" s="13"/>
      <c r="E914" s="28"/>
      <c r="F914" s="13"/>
      <c r="G914" s="13"/>
      <c r="H914" s="13"/>
      <c r="I914" s="13" t="s">
        <v>1188</v>
      </c>
      <c r="J914" s="14" t="s">
        <v>1189</v>
      </c>
      <c r="K914" s="15">
        <v>1306.3695379999999</v>
      </c>
      <c r="L914" s="15">
        <v>1320.142869</v>
      </c>
      <c r="M914" s="15">
        <f t="shared" si="15"/>
        <v>13.773331000000098</v>
      </c>
      <c r="N914" s="23"/>
      <c r="O914" s="23"/>
      <c r="P914" s="23"/>
      <c r="Q914" s="23"/>
    </row>
    <row r="915" spans="1:17" ht="15" x14ac:dyDescent="0.3">
      <c r="A915" s="23"/>
      <c r="B915" s="22"/>
      <c r="C915" s="22"/>
      <c r="D915" s="13"/>
      <c r="E915" s="28"/>
      <c r="F915" s="13"/>
      <c r="G915" s="13"/>
      <c r="H915" s="13"/>
      <c r="I915" s="13" t="s">
        <v>1190</v>
      </c>
      <c r="J915" s="14" t="s">
        <v>1191</v>
      </c>
      <c r="K915" s="15">
        <v>80.244963999999996</v>
      </c>
      <c r="L915" s="15">
        <v>133.80990499999999</v>
      </c>
      <c r="M915" s="15">
        <f t="shared" si="15"/>
        <v>53.56494099999999</v>
      </c>
      <c r="N915" s="23"/>
      <c r="O915" s="23"/>
      <c r="P915" s="23"/>
      <c r="Q915" s="23"/>
    </row>
    <row r="916" spans="1:17" ht="15" x14ac:dyDescent="0.3">
      <c r="A916" s="23"/>
      <c r="B916" s="22"/>
      <c r="C916" s="22"/>
      <c r="D916" s="13"/>
      <c r="E916" s="28"/>
      <c r="F916" s="13"/>
      <c r="G916" s="13"/>
      <c r="H916" s="13"/>
      <c r="I916" s="13" t="s">
        <v>466</v>
      </c>
      <c r="J916" s="14" t="s">
        <v>1263</v>
      </c>
      <c r="K916" s="15">
        <v>0</v>
      </c>
      <c r="L916" s="15">
        <v>50976.826136000003</v>
      </c>
      <c r="M916" s="15">
        <f t="shared" si="15"/>
        <v>50976.826136000003</v>
      </c>
      <c r="N916" s="23"/>
      <c r="O916" s="23"/>
      <c r="P916" s="23"/>
      <c r="Q916" s="23"/>
    </row>
    <row r="917" spans="1:17" ht="15" x14ac:dyDescent="0.3">
      <c r="A917" s="23"/>
      <c r="B917" s="22"/>
      <c r="C917" s="22"/>
      <c r="D917" s="13"/>
      <c r="E917" s="28"/>
      <c r="F917" s="13"/>
      <c r="G917" s="13"/>
      <c r="H917" s="30" t="s">
        <v>476</v>
      </c>
      <c r="I917" s="30"/>
      <c r="J917" s="69"/>
      <c r="K917" s="35">
        <v>10586.264878</v>
      </c>
      <c r="L917" s="35">
        <v>17689.077213</v>
      </c>
      <c r="M917" s="35">
        <f t="shared" si="15"/>
        <v>7102.8123350000005</v>
      </c>
      <c r="N917" s="23"/>
      <c r="O917" s="23"/>
      <c r="P917" s="23"/>
      <c r="Q917" s="23"/>
    </row>
    <row r="918" spans="1:17" ht="15" x14ac:dyDescent="0.3">
      <c r="A918" s="23"/>
      <c r="B918" s="22"/>
      <c r="C918" s="22"/>
      <c r="D918" s="13"/>
      <c r="E918" s="28"/>
      <c r="F918" s="13"/>
      <c r="G918" s="13"/>
      <c r="H918" s="13"/>
      <c r="I918" s="13" t="s">
        <v>477</v>
      </c>
      <c r="J918" s="14" t="s">
        <v>522</v>
      </c>
      <c r="K918" s="15">
        <v>9870.8978079999997</v>
      </c>
      <c r="L918" s="15">
        <v>17137.431206000001</v>
      </c>
      <c r="M918" s="15">
        <f t="shared" si="15"/>
        <v>7266.5333980000014</v>
      </c>
      <c r="N918" s="23"/>
      <c r="O918" s="23"/>
      <c r="P918" s="23"/>
      <c r="Q918" s="23"/>
    </row>
    <row r="919" spans="1:17" ht="15" x14ac:dyDescent="0.3">
      <c r="A919" s="23"/>
      <c r="B919" s="22"/>
      <c r="C919" s="22"/>
      <c r="D919" s="13"/>
      <c r="E919" s="28"/>
      <c r="F919" s="13"/>
      <c r="G919" s="13"/>
      <c r="H919" s="13"/>
      <c r="I919" s="13" t="s">
        <v>481</v>
      </c>
      <c r="J919" s="14" t="s">
        <v>526</v>
      </c>
      <c r="K919" s="15">
        <v>715.36707000000001</v>
      </c>
      <c r="L919" s="15">
        <v>551.64600700000005</v>
      </c>
      <c r="M919" s="15">
        <f t="shared" si="15"/>
        <v>-163.72106299999996</v>
      </c>
      <c r="N919" s="23"/>
      <c r="O919" s="23"/>
      <c r="P919" s="23"/>
      <c r="Q919" s="23"/>
    </row>
    <row r="920" spans="1:17" ht="15" x14ac:dyDescent="0.3">
      <c r="A920" s="23"/>
      <c r="B920" s="22"/>
      <c r="C920" s="22"/>
      <c r="D920" s="13"/>
      <c r="E920" s="28"/>
      <c r="F920" s="13"/>
      <c r="G920" s="13"/>
      <c r="H920" s="30" t="s">
        <v>1046</v>
      </c>
      <c r="I920" s="30"/>
      <c r="J920" s="69"/>
      <c r="K920" s="35">
        <v>63565.008048999996</v>
      </c>
      <c r="L920" s="35">
        <v>57245.208048</v>
      </c>
      <c r="M920" s="35">
        <f t="shared" si="15"/>
        <v>-6319.800000999996</v>
      </c>
      <c r="N920" s="23"/>
      <c r="O920" s="23"/>
      <c r="P920" s="23"/>
      <c r="Q920" s="23"/>
    </row>
    <row r="921" spans="1:17" ht="15" x14ac:dyDescent="0.3">
      <c r="A921" s="23"/>
      <c r="B921" s="22"/>
      <c r="C921" s="22"/>
      <c r="D921" s="13"/>
      <c r="E921" s="28"/>
      <c r="F921" s="13"/>
      <c r="G921" s="13"/>
      <c r="H921" s="13"/>
      <c r="I921" s="13" t="s">
        <v>1148</v>
      </c>
      <c r="J921" s="14" t="s">
        <v>1192</v>
      </c>
      <c r="K921" s="15">
        <v>63565.008048999996</v>
      </c>
      <c r="L921" s="15">
        <v>57245.208048</v>
      </c>
      <c r="M921" s="15">
        <f t="shared" si="15"/>
        <v>-6319.800000999996</v>
      </c>
      <c r="N921" s="23"/>
      <c r="O921" s="23"/>
      <c r="P921" s="23"/>
      <c r="Q921" s="23"/>
    </row>
    <row r="922" spans="1:17" ht="15" x14ac:dyDescent="0.3">
      <c r="A922" s="23"/>
      <c r="B922" s="22"/>
      <c r="C922" s="22"/>
      <c r="D922" s="13"/>
      <c r="E922" s="29">
        <v>53</v>
      </c>
      <c r="F922" s="30" t="s">
        <v>453</v>
      </c>
      <c r="G922" s="30"/>
      <c r="H922" s="30"/>
      <c r="I922" s="30"/>
      <c r="J922" s="69"/>
      <c r="K922" s="35">
        <v>434702.93954499997</v>
      </c>
      <c r="L922" s="35">
        <v>434702.93954499997</v>
      </c>
      <c r="M922" s="35">
        <f t="shared" si="15"/>
        <v>0</v>
      </c>
      <c r="N922" s="23"/>
      <c r="O922" s="23"/>
      <c r="P922" s="23"/>
      <c r="Q922" s="23"/>
    </row>
    <row r="923" spans="1:17" ht="15" x14ac:dyDescent="0.3">
      <c r="A923" s="23"/>
      <c r="B923" s="22"/>
      <c r="C923" s="22"/>
      <c r="D923" s="13"/>
      <c r="E923" s="28"/>
      <c r="F923" s="13"/>
      <c r="G923" s="13" t="s">
        <v>16</v>
      </c>
      <c r="H923" s="13"/>
      <c r="I923" s="13"/>
      <c r="J923" s="14"/>
      <c r="K923" s="15">
        <v>434702.93954499997</v>
      </c>
      <c r="L923" s="15">
        <v>434702.93954499997</v>
      </c>
      <c r="M923" s="15">
        <f t="shared" si="15"/>
        <v>0</v>
      </c>
      <c r="N923" s="23"/>
      <c r="O923" s="23"/>
      <c r="P923" s="23"/>
      <c r="Q923" s="23"/>
    </row>
    <row r="924" spans="1:17" ht="15" x14ac:dyDescent="0.3">
      <c r="A924" s="23"/>
      <c r="B924" s="22"/>
      <c r="C924" s="22"/>
      <c r="D924" s="13"/>
      <c r="E924" s="28"/>
      <c r="F924" s="13"/>
      <c r="G924" s="13"/>
      <c r="H924" s="30" t="s">
        <v>17</v>
      </c>
      <c r="I924" s="30"/>
      <c r="J924" s="69"/>
      <c r="K924" s="35">
        <v>373461.815932</v>
      </c>
      <c r="L924" s="35">
        <v>373461.815932</v>
      </c>
      <c r="M924" s="35">
        <f t="shared" si="15"/>
        <v>0</v>
      </c>
      <c r="N924" s="23"/>
      <c r="O924" s="23"/>
      <c r="P924" s="23"/>
      <c r="Q924" s="23"/>
    </row>
    <row r="925" spans="1:17" ht="30" x14ac:dyDescent="0.3">
      <c r="A925" s="23"/>
      <c r="B925" s="22"/>
      <c r="C925" s="22"/>
      <c r="D925" s="13"/>
      <c r="E925" s="28"/>
      <c r="F925" s="13"/>
      <c r="G925" s="13"/>
      <c r="H925" s="13"/>
      <c r="I925" s="13" t="s">
        <v>1193</v>
      </c>
      <c r="J925" s="14" t="s">
        <v>1194</v>
      </c>
      <c r="K925" s="15">
        <v>113847.781835</v>
      </c>
      <c r="L925" s="15">
        <v>113847.781835</v>
      </c>
      <c r="M925" s="15">
        <f t="shared" si="15"/>
        <v>0</v>
      </c>
      <c r="N925" s="23"/>
      <c r="O925" s="23"/>
      <c r="P925" s="23"/>
      <c r="Q925" s="23"/>
    </row>
    <row r="926" spans="1:17" ht="15" x14ac:dyDescent="0.3">
      <c r="A926" s="23"/>
      <c r="B926" s="22"/>
      <c r="C926" s="22"/>
      <c r="D926" s="13"/>
      <c r="E926" s="28"/>
      <c r="F926" s="13"/>
      <c r="G926" s="13"/>
      <c r="H926" s="13"/>
      <c r="I926" s="13" t="s">
        <v>1195</v>
      </c>
      <c r="J926" s="13" t="s">
        <v>1196</v>
      </c>
      <c r="K926" s="15">
        <v>3363.9938769999999</v>
      </c>
      <c r="L926" s="15">
        <v>3363.9938769999999</v>
      </c>
      <c r="M926" s="15">
        <f t="shared" si="15"/>
        <v>0</v>
      </c>
      <c r="N926" s="23"/>
      <c r="O926" s="23"/>
      <c r="P926" s="23"/>
      <c r="Q926" s="23"/>
    </row>
    <row r="927" spans="1:17" ht="15" x14ac:dyDescent="0.3">
      <c r="A927" s="23"/>
      <c r="B927" s="22"/>
      <c r="C927" s="22"/>
      <c r="D927" s="13"/>
      <c r="E927" s="28"/>
      <c r="F927" s="13"/>
      <c r="G927" s="13"/>
      <c r="H927" s="13"/>
      <c r="I927" s="13" t="s">
        <v>1197</v>
      </c>
      <c r="J927" s="14" t="s">
        <v>1198</v>
      </c>
      <c r="K927" s="15">
        <v>8215.8818279999996</v>
      </c>
      <c r="L927" s="15">
        <v>8215.8818279999996</v>
      </c>
      <c r="M927" s="15">
        <f t="shared" si="15"/>
        <v>0</v>
      </c>
      <c r="N927" s="23"/>
      <c r="O927" s="23"/>
      <c r="P927" s="23"/>
      <c r="Q927" s="23"/>
    </row>
    <row r="928" spans="1:17" ht="30" x14ac:dyDescent="0.3">
      <c r="A928" s="23"/>
      <c r="B928" s="22"/>
      <c r="C928" s="22"/>
      <c r="D928" s="13"/>
      <c r="E928" s="28"/>
      <c r="F928" s="13"/>
      <c r="G928" s="13"/>
      <c r="H928" s="13"/>
      <c r="I928" s="13" t="s">
        <v>1199</v>
      </c>
      <c r="J928" s="14" t="s">
        <v>1200</v>
      </c>
      <c r="K928" s="15">
        <v>30611.381464999999</v>
      </c>
      <c r="L928" s="15">
        <v>30611.381464999999</v>
      </c>
      <c r="M928" s="15">
        <f t="shared" si="15"/>
        <v>0</v>
      </c>
      <c r="N928" s="23"/>
      <c r="O928" s="23"/>
      <c r="P928" s="23"/>
      <c r="Q928" s="23"/>
    </row>
    <row r="929" spans="1:17" ht="15" x14ac:dyDescent="0.3">
      <c r="A929" s="23"/>
      <c r="B929" s="22"/>
      <c r="C929" s="22"/>
      <c r="D929" s="13"/>
      <c r="E929" s="28"/>
      <c r="F929" s="13"/>
      <c r="G929" s="13"/>
      <c r="H929" s="13"/>
      <c r="I929" s="13" t="s">
        <v>1201</v>
      </c>
      <c r="J929" s="14" t="s">
        <v>1202</v>
      </c>
      <c r="K929" s="15">
        <v>30623.670824000001</v>
      </c>
      <c r="L929" s="15">
        <v>30623.670824000001</v>
      </c>
      <c r="M929" s="15">
        <f t="shared" si="15"/>
        <v>0</v>
      </c>
      <c r="N929" s="23"/>
      <c r="O929" s="23"/>
      <c r="P929" s="23"/>
      <c r="Q929" s="23"/>
    </row>
    <row r="930" spans="1:17" ht="15" x14ac:dyDescent="0.3">
      <c r="A930" s="23"/>
      <c r="B930" s="22"/>
      <c r="C930" s="22"/>
      <c r="D930" s="13"/>
      <c r="E930" s="28"/>
      <c r="F930" s="13"/>
      <c r="G930" s="13"/>
      <c r="H930" s="13"/>
      <c r="I930" s="13" t="s">
        <v>1203</v>
      </c>
      <c r="J930" s="14" t="s">
        <v>1184</v>
      </c>
      <c r="K930" s="15">
        <v>1036.0269559999999</v>
      </c>
      <c r="L930" s="15">
        <v>1036.0269559999999</v>
      </c>
      <c r="M930" s="15">
        <f t="shared" si="15"/>
        <v>0</v>
      </c>
      <c r="N930" s="23"/>
      <c r="O930" s="23"/>
      <c r="P930" s="23"/>
      <c r="Q930" s="23"/>
    </row>
    <row r="931" spans="1:17" ht="15" x14ac:dyDescent="0.3">
      <c r="A931" s="23"/>
      <c r="B931" s="22"/>
      <c r="C931" s="22"/>
      <c r="D931" s="13"/>
      <c r="E931" s="28"/>
      <c r="F931" s="13"/>
      <c r="G931" s="13"/>
      <c r="H931" s="13"/>
      <c r="I931" s="13" t="s">
        <v>1204</v>
      </c>
      <c r="J931" s="14" t="s">
        <v>1205</v>
      </c>
      <c r="K931" s="15">
        <v>273.27593400000001</v>
      </c>
      <c r="L931" s="15">
        <v>273.27593400000001</v>
      </c>
      <c r="M931" s="15">
        <f t="shared" si="15"/>
        <v>0</v>
      </c>
      <c r="N931" s="23"/>
      <c r="O931" s="23"/>
      <c r="P931" s="23"/>
      <c r="Q931" s="23"/>
    </row>
    <row r="932" spans="1:17" ht="30" x14ac:dyDescent="0.3">
      <c r="A932" s="23"/>
      <c r="B932" s="22"/>
      <c r="C932" s="22"/>
      <c r="D932" s="13"/>
      <c r="E932" s="28"/>
      <c r="F932" s="13"/>
      <c r="G932" s="13"/>
      <c r="H932" s="13"/>
      <c r="I932" s="13" t="s">
        <v>1206</v>
      </c>
      <c r="J932" s="14" t="s">
        <v>1207</v>
      </c>
      <c r="K932" s="15">
        <v>35519.265548000003</v>
      </c>
      <c r="L932" s="15">
        <v>35519.265548000003</v>
      </c>
      <c r="M932" s="15">
        <f t="shared" si="15"/>
        <v>0</v>
      </c>
      <c r="N932" s="23"/>
      <c r="O932" s="23"/>
      <c r="P932" s="23"/>
      <c r="Q932" s="23"/>
    </row>
    <row r="933" spans="1:17" ht="30" x14ac:dyDescent="0.3">
      <c r="A933" s="23"/>
      <c r="B933" s="22"/>
      <c r="C933" s="22"/>
      <c r="D933" s="13"/>
      <c r="E933" s="28"/>
      <c r="F933" s="13"/>
      <c r="G933" s="13"/>
      <c r="H933" s="13"/>
      <c r="I933" s="13" t="s">
        <v>1208</v>
      </c>
      <c r="J933" s="14" t="s">
        <v>1209</v>
      </c>
      <c r="K933" s="15">
        <v>448.87910299999999</v>
      </c>
      <c r="L933" s="15">
        <v>448.87910299999999</v>
      </c>
      <c r="M933" s="15">
        <f t="shared" si="15"/>
        <v>0</v>
      </c>
      <c r="N933" s="23"/>
      <c r="O933" s="23"/>
      <c r="P933" s="23"/>
      <c r="Q933" s="23"/>
    </row>
    <row r="934" spans="1:17" ht="30" x14ac:dyDescent="0.3">
      <c r="A934" s="23"/>
      <c r="B934" s="22"/>
      <c r="C934" s="22"/>
      <c r="D934" s="13"/>
      <c r="E934" s="28"/>
      <c r="F934" s="13"/>
      <c r="G934" s="13"/>
      <c r="H934" s="13"/>
      <c r="I934" s="13" t="s">
        <v>1210</v>
      </c>
      <c r="J934" s="14" t="s">
        <v>1211</v>
      </c>
      <c r="K934" s="15">
        <v>29.423988999999999</v>
      </c>
      <c r="L934" s="15">
        <v>29.423988999999999</v>
      </c>
      <c r="M934" s="15">
        <f t="shared" si="15"/>
        <v>0</v>
      </c>
      <c r="N934" s="23"/>
      <c r="O934" s="23"/>
      <c r="P934" s="23"/>
      <c r="Q934" s="23"/>
    </row>
    <row r="935" spans="1:17" ht="15" x14ac:dyDescent="0.3">
      <c r="A935" s="23"/>
      <c r="B935" s="22"/>
      <c r="C935" s="22"/>
      <c r="D935" s="13"/>
      <c r="E935" s="28"/>
      <c r="F935" s="13"/>
      <c r="G935" s="13"/>
      <c r="H935" s="13"/>
      <c r="I935" s="13" t="s">
        <v>1212</v>
      </c>
      <c r="J935" s="14" t="s">
        <v>1213</v>
      </c>
      <c r="K935" s="15">
        <v>5707.3407139999999</v>
      </c>
      <c r="L935" s="15">
        <v>3827.6741499999998</v>
      </c>
      <c r="M935" s="15">
        <f t="shared" si="15"/>
        <v>-1879.6665640000001</v>
      </c>
      <c r="N935" s="23"/>
      <c r="O935" s="23"/>
      <c r="P935" s="23"/>
      <c r="Q935" s="23"/>
    </row>
    <row r="936" spans="1:17" ht="15" x14ac:dyDescent="0.3">
      <c r="A936" s="23"/>
      <c r="B936" s="22"/>
      <c r="C936" s="22"/>
      <c r="D936" s="13"/>
      <c r="E936" s="28"/>
      <c r="F936" s="13"/>
      <c r="G936" s="13"/>
      <c r="H936" s="13"/>
      <c r="I936" s="13" t="s">
        <v>545</v>
      </c>
      <c r="J936" s="14" t="s">
        <v>546</v>
      </c>
      <c r="K936" s="15">
        <v>8.624295</v>
      </c>
      <c r="L936" s="15">
        <v>0</v>
      </c>
      <c r="M936" s="15">
        <f t="shared" si="15"/>
        <v>-8.624295</v>
      </c>
      <c r="N936" s="23"/>
      <c r="O936" s="23"/>
      <c r="P936" s="23"/>
      <c r="Q936" s="23"/>
    </row>
    <row r="937" spans="1:17" ht="15" x14ac:dyDescent="0.3">
      <c r="A937" s="23"/>
      <c r="B937" s="22"/>
      <c r="C937" s="22"/>
      <c r="D937" s="13"/>
      <c r="E937" s="28"/>
      <c r="F937" s="13"/>
      <c r="G937" s="13"/>
      <c r="H937" s="13"/>
      <c r="I937" s="13" t="s">
        <v>20</v>
      </c>
      <c r="J937" s="14" t="s">
        <v>27</v>
      </c>
      <c r="K937" s="15">
        <v>35036.213660000001</v>
      </c>
      <c r="L937" s="15">
        <v>32141.994778</v>
      </c>
      <c r="M937" s="15">
        <f t="shared" si="15"/>
        <v>-2894.218882000001</v>
      </c>
      <c r="N937" s="23"/>
      <c r="O937" s="23"/>
      <c r="P937" s="23"/>
      <c r="Q937" s="23"/>
    </row>
    <row r="938" spans="1:17" ht="15" x14ac:dyDescent="0.3">
      <c r="A938" s="23"/>
      <c r="B938" s="22"/>
      <c r="C938" s="22"/>
      <c r="D938" s="13"/>
      <c r="E938" s="28"/>
      <c r="F938" s="13"/>
      <c r="G938" s="13"/>
      <c r="H938" s="13"/>
      <c r="I938" s="13" t="s">
        <v>726</v>
      </c>
      <c r="J938" s="14" t="s">
        <v>727</v>
      </c>
      <c r="K938" s="15">
        <v>192.45420200000001</v>
      </c>
      <c r="L938" s="15">
        <v>116.34909399999999</v>
      </c>
      <c r="M938" s="15">
        <f t="shared" si="15"/>
        <v>-76.105108000000016</v>
      </c>
      <c r="N938" s="23"/>
      <c r="O938" s="23"/>
      <c r="P938" s="23"/>
      <c r="Q938" s="23"/>
    </row>
    <row r="939" spans="1:17" ht="15" x14ac:dyDescent="0.3">
      <c r="A939" s="23"/>
      <c r="B939" s="22"/>
      <c r="C939" s="22"/>
      <c r="D939" s="13"/>
      <c r="E939" s="28"/>
      <c r="F939" s="13"/>
      <c r="G939" s="13"/>
      <c r="H939" s="13"/>
      <c r="I939" s="13" t="s">
        <v>1144</v>
      </c>
      <c r="J939" s="14" t="s">
        <v>1145</v>
      </c>
      <c r="K939" s="15">
        <v>366.803226</v>
      </c>
      <c r="L939" s="15">
        <v>5320.0362009999999</v>
      </c>
      <c r="M939" s="15">
        <f t="shared" si="15"/>
        <v>4953.2329749999999</v>
      </c>
      <c r="N939" s="23"/>
      <c r="O939" s="23"/>
      <c r="P939" s="23"/>
      <c r="Q939" s="23"/>
    </row>
    <row r="940" spans="1:17" ht="15" x14ac:dyDescent="0.3">
      <c r="A940" s="23"/>
      <c r="B940" s="22"/>
      <c r="C940" s="22"/>
      <c r="D940" s="13"/>
      <c r="E940" s="28"/>
      <c r="F940" s="13"/>
      <c r="G940" s="13"/>
      <c r="H940" s="13"/>
      <c r="I940" s="13" t="s">
        <v>1214</v>
      </c>
      <c r="J940" s="14" t="s">
        <v>1215</v>
      </c>
      <c r="K940" s="15">
        <v>19657.563901000001</v>
      </c>
      <c r="L940" s="15">
        <v>19562.945775</v>
      </c>
      <c r="M940" s="15">
        <f t="shared" si="15"/>
        <v>-94.618126000001212</v>
      </c>
      <c r="N940" s="23"/>
      <c r="O940" s="23"/>
      <c r="P940" s="23"/>
      <c r="Q940" s="23"/>
    </row>
    <row r="941" spans="1:17" ht="15" x14ac:dyDescent="0.3">
      <c r="A941" s="23"/>
      <c r="B941" s="22"/>
      <c r="C941" s="22"/>
      <c r="D941" s="13"/>
      <c r="E941" s="28"/>
      <c r="F941" s="13"/>
      <c r="G941" s="13"/>
      <c r="H941" s="13"/>
      <c r="I941" s="13" t="s">
        <v>1216</v>
      </c>
      <c r="J941" s="14" t="s">
        <v>1217</v>
      </c>
      <c r="K941" s="15">
        <v>2224.8790370000002</v>
      </c>
      <c r="L941" s="15">
        <v>2224.8790370000002</v>
      </c>
      <c r="M941" s="15">
        <f t="shared" si="15"/>
        <v>0</v>
      </c>
      <c r="N941" s="23"/>
      <c r="O941" s="23"/>
      <c r="P941" s="23"/>
      <c r="Q941" s="23"/>
    </row>
    <row r="942" spans="1:17" ht="15" x14ac:dyDescent="0.3">
      <c r="A942" s="23"/>
      <c r="B942" s="22"/>
      <c r="C942" s="22"/>
      <c r="D942" s="13"/>
      <c r="E942" s="28"/>
      <c r="F942" s="13"/>
      <c r="G942" s="13"/>
      <c r="H942" s="13"/>
      <c r="I942" s="13" t="s">
        <v>1218</v>
      </c>
      <c r="J942" s="14" t="s">
        <v>1219</v>
      </c>
      <c r="K942" s="15">
        <v>1098.4928729999999</v>
      </c>
      <c r="L942" s="15">
        <v>1098.4928729999999</v>
      </c>
      <c r="M942" s="15">
        <f t="shared" si="15"/>
        <v>0</v>
      </c>
      <c r="N942" s="23"/>
      <c r="O942" s="23"/>
      <c r="P942" s="23"/>
      <c r="Q942" s="23"/>
    </row>
    <row r="943" spans="1:17" ht="30" x14ac:dyDescent="0.3">
      <c r="A943" s="23"/>
      <c r="B943" s="22"/>
      <c r="C943" s="22"/>
      <c r="D943" s="13"/>
      <c r="E943" s="28"/>
      <c r="F943" s="13"/>
      <c r="G943" s="13"/>
      <c r="H943" s="13"/>
      <c r="I943" s="13" t="s">
        <v>1220</v>
      </c>
      <c r="J943" s="14" t="s">
        <v>1221</v>
      </c>
      <c r="K943" s="15">
        <v>85199.862664999993</v>
      </c>
      <c r="L943" s="15">
        <v>85199.862664999993</v>
      </c>
      <c r="M943" s="15">
        <f t="shared" si="15"/>
        <v>0</v>
      </c>
      <c r="N943" s="23"/>
      <c r="O943" s="23"/>
      <c r="P943" s="23"/>
      <c r="Q943" s="23"/>
    </row>
    <row r="944" spans="1:17" ht="15" x14ac:dyDescent="0.3">
      <c r="A944" s="23"/>
      <c r="B944" s="22"/>
      <c r="C944" s="22"/>
      <c r="D944" s="13"/>
      <c r="E944" s="28"/>
      <c r="F944" s="13"/>
      <c r="G944" s="13"/>
      <c r="H944" s="30" t="s">
        <v>476</v>
      </c>
      <c r="I944" s="30"/>
      <c r="J944" s="69"/>
      <c r="K944" s="35">
        <v>20582.623613</v>
      </c>
      <c r="L944" s="35">
        <v>20582.623613</v>
      </c>
      <c r="M944" s="35">
        <f t="shared" si="15"/>
        <v>0</v>
      </c>
      <c r="N944" s="23"/>
      <c r="O944" s="23"/>
      <c r="P944" s="23"/>
      <c r="Q944" s="23"/>
    </row>
    <row r="945" spans="1:17" ht="15" x14ac:dyDescent="0.3">
      <c r="A945" s="23"/>
      <c r="B945" s="22"/>
      <c r="C945" s="22"/>
      <c r="D945" s="13"/>
      <c r="E945" s="28"/>
      <c r="F945" s="13"/>
      <c r="G945" s="13"/>
      <c r="H945" s="13"/>
      <c r="I945" s="13" t="s">
        <v>477</v>
      </c>
      <c r="J945" s="14" t="s">
        <v>522</v>
      </c>
      <c r="K945" s="15">
        <v>18993.802368000001</v>
      </c>
      <c r="L945" s="15">
        <v>18993.802368000001</v>
      </c>
      <c r="M945" s="15">
        <f t="shared" si="15"/>
        <v>0</v>
      </c>
      <c r="N945" s="23"/>
      <c r="O945" s="23"/>
      <c r="P945" s="23"/>
      <c r="Q945" s="23"/>
    </row>
    <row r="946" spans="1:17" ht="15" x14ac:dyDescent="0.3">
      <c r="A946" s="23"/>
      <c r="B946" s="22"/>
      <c r="C946" s="22"/>
      <c r="D946" s="13"/>
      <c r="E946" s="28"/>
      <c r="F946" s="13"/>
      <c r="G946" s="13"/>
      <c r="H946" s="13"/>
      <c r="I946" s="13" t="s">
        <v>481</v>
      </c>
      <c r="J946" s="14" t="s">
        <v>526</v>
      </c>
      <c r="K946" s="15">
        <v>81.921244999999999</v>
      </c>
      <c r="L946" s="15">
        <v>81.921244999999999</v>
      </c>
      <c r="M946" s="15">
        <f t="shared" si="15"/>
        <v>0</v>
      </c>
      <c r="N946" s="23"/>
      <c r="O946" s="23"/>
      <c r="P946" s="23"/>
      <c r="Q946" s="23"/>
    </row>
    <row r="947" spans="1:17" ht="15" x14ac:dyDescent="0.3">
      <c r="A947" s="23"/>
      <c r="B947" s="22"/>
      <c r="C947" s="22"/>
      <c r="D947" s="13"/>
      <c r="E947" s="28"/>
      <c r="F947" s="13"/>
      <c r="G947" s="13"/>
      <c r="H947" s="13"/>
      <c r="I947" s="13" t="s">
        <v>893</v>
      </c>
      <c r="J947" s="14" t="s">
        <v>894</v>
      </c>
      <c r="K947" s="15">
        <v>1506.9</v>
      </c>
      <c r="L947" s="15">
        <v>1506.9</v>
      </c>
      <c r="M947" s="15">
        <f t="shared" si="15"/>
        <v>0</v>
      </c>
      <c r="N947" s="23"/>
      <c r="O947" s="23"/>
      <c r="P947" s="23"/>
      <c r="Q947" s="23"/>
    </row>
    <row r="948" spans="1:17" ht="15" x14ac:dyDescent="0.3">
      <c r="A948" s="23"/>
      <c r="B948" s="22"/>
      <c r="C948" s="22"/>
      <c r="D948" s="13"/>
      <c r="E948" s="28"/>
      <c r="F948" s="13"/>
      <c r="G948" s="13"/>
      <c r="H948" s="30" t="s">
        <v>1046</v>
      </c>
      <c r="I948" s="30"/>
      <c r="J948" s="69"/>
      <c r="K948" s="35">
        <v>40658.5</v>
      </c>
      <c r="L948" s="35">
        <v>40658.5</v>
      </c>
      <c r="M948" s="35">
        <f t="shared" si="15"/>
        <v>0</v>
      </c>
      <c r="N948" s="23"/>
      <c r="O948" s="23"/>
      <c r="P948" s="23"/>
      <c r="Q948" s="23"/>
    </row>
    <row r="949" spans="1:17" ht="15" x14ac:dyDescent="0.3">
      <c r="A949" s="23"/>
      <c r="B949" s="22"/>
      <c r="C949" s="22"/>
      <c r="D949" s="13"/>
      <c r="E949" s="28"/>
      <c r="F949" s="13"/>
      <c r="G949" s="13"/>
      <c r="H949" s="13"/>
      <c r="I949" s="13" t="s">
        <v>1146</v>
      </c>
      <c r="J949" s="14" t="s">
        <v>1222</v>
      </c>
      <c r="K949" s="15">
        <v>40658.5</v>
      </c>
      <c r="L949" s="15">
        <v>40658.5</v>
      </c>
      <c r="M949" s="15">
        <f t="shared" si="15"/>
        <v>0</v>
      </c>
      <c r="N949" s="23"/>
      <c r="O949" s="23"/>
      <c r="P949" s="23"/>
      <c r="Q949" s="23"/>
    </row>
    <row r="950" spans="1:17" s="1" customFormat="1" ht="20.100000000000001" customHeight="1" thickBot="1" x14ac:dyDescent="0.3">
      <c r="A950" s="51"/>
      <c r="B950" s="52" t="s">
        <v>2440</v>
      </c>
      <c r="C950" s="52"/>
      <c r="D950" s="52"/>
      <c r="E950" s="52"/>
      <c r="F950" s="52"/>
      <c r="G950" s="52"/>
      <c r="H950" s="52"/>
      <c r="I950" s="52"/>
      <c r="J950" s="53"/>
      <c r="K950" s="53">
        <v>1690636.9676870001</v>
      </c>
      <c r="L950" s="53">
        <v>1690636.9676870001</v>
      </c>
      <c r="M950" s="53">
        <f t="shared" si="15"/>
        <v>0</v>
      </c>
      <c r="N950" s="5"/>
      <c r="O950" s="15"/>
      <c r="P950" s="15"/>
      <c r="Q950" s="15"/>
    </row>
    <row r="951" spans="1:17" ht="15" x14ac:dyDescent="0.3">
      <c r="A951" s="23"/>
      <c r="B951" s="22"/>
      <c r="C951" s="22"/>
      <c r="D951" s="24" t="s">
        <v>456</v>
      </c>
      <c r="E951" s="25"/>
      <c r="F951" s="24"/>
      <c r="G951" s="24"/>
      <c r="H951" s="24"/>
      <c r="I951" s="24"/>
      <c r="J951" s="26"/>
      <c r="K951" s="27">
        <v>1535870.067602</v>
      </c>
      <c r="L951" s="27">
        <v>1535870.067602</v>
      </c>
      <c r="M951" s="27">
        <f t="shared" si="15"/>
        <v>0</v>
      </c>
      <c r="N951" s="23"/>
      <c r="O951" s="23"/>
      <c r="P951" s="23"/>
      <c r="Q951" s="23"/>
    </row>
    <row r="952" spans="1:17" ht="15" x14ac:dyDescent="0.3">
      <c r="A952" s="23"/>
      <c r="B952" s="22"/>
      <c r="C952" s="22"/>
      <c r="D952" s="13"/>
      <c r="E952" s="29">
        <v>24</v>
      </c>
      <c r="F952" s="30" t="s">
        <v>457</v>
      </c>
      <c r="G952" s="30"/>
      <c r="H952" s="30"/>
      <c r="I952" s="30"/>
      <c r="J952" s="69"/>
      <c r="K952" s="35">
        <v>542962.33688399999</v>
      </c>
      <c r="L952" s="35">
        <v>542962.33688399999</v>
      </c>
      <c r="M952" s="35">
        <f t="shared" si="15"/>
        <v>0</v>
      </c>
      <c r="N952" s="23"/>
      <c r="O952" s="23"/>
      <c r="P952" s="23"/>
      <c r="Q952" s="23"/>
    </row>
    <row r="953" spans="1:17" ht="15" x14ac:dyDescent="0.3">
      <c r="A953" s="23"/>
      <c r="B953" s="22"/>
      <c r="C953" s="22"/>
      <c r="D953" s="13"/>
      <c r="E953" s="28"/>
      <c r="F953" s="13"/>
      <c r="G953" s="13" t="s">
        <v>1223</v>
      </c>
      <c r="H953" s="13"/>
      <c r="I953" s="13"/>
      <c r="J953" s="14"/>
      <c r="K953" s="15">
        <v>542962.33688399999</v>
      </c>
      <c r="L953" s="15">
        <v>542962.33688399999</v>
      </c>
      <c r="M953" s="15">
        <f t="shared" si="15"/>
        <v>0</v>
      </c>
      <c r="N953" s="23"/>
      <c r="O953" s="23"/>
      <c r="P953" s="23"/>
      <c r="Q953" s="23"/>
    </row>
    <row r="954" spans="1:17" ht="15" x14ac:dyDescent="0.3">
      <c r="A954" s="23"/>
      <c r="B954" s="22"/>
      <c r="C954" s="22"/>
      <c r="D954" s="13"/>
      <c r="E954" s="28"/>
      <c r="F954" s="13"/>
      <c r="G954" s="13"/>
      <c r="H954" s="30" t="s">
        <v>1223</v>
      </c>
      <c r="I954" s="30"/>
      <c r="J954" s="69"/>
      <c r="K954" s="35">
        <v>542962.33688399999</v>
      </c>
      <c r="L954" s="35">
        <v>542962.33688399999</v>
      </c>
      <c r="M954" s="35">
        <f t="shared" si="15"/>
        <v>0</v>
      </c>
      <c r="N954" s="23"/>
      <c r="O954" s="23"/>
      <c r="P954" s="23"/>
      <c r="Q954" s="23"/>
    </row>
    <row r="955" spans="1:17" ht="15" x14ac:dyDescent="0.3">
      <c r="A955" s="23"/>
      <c r="B955" s="22"/>
      <c r="C955" s="22"/>
      <c r="D955" s="13"/>
      <c r="E955" s="28"/>
      <c r="F955" s="13"/>
      <c r="G955" s="13"/>
      <c r="H955" s="13"/>
      <c r="I955" s="13" t="s">
        <v>1224</v>
      </c>
      <c r="J955" s="14" t="s">
        <v>1225</v>
      </c>
      <c r="K955" s="15">
        <v>448253.64807699999</v>
      </c>
      <c r="L955" s="15">
        <v>446864.24807700003</v>
      </c>
      <c r="M955" s="15">
        <f t="shared" si="15"/>
        <v>-1389.3999999999651</v>
      </c>
      <c r="N955" s="23"/>
      <c r="O955" s="23"/>
      <c r="P955" s="23"/>
      <c r="Q955" s="23"/>
    </row>
    <row r="956" spans="1:17" ht="15" x14ac:dyDescent="0.3">
      <c r="A956" s="23"/>
      <c r="B956" s="22"/>
      <c r="C956" s="22"/>
      <c r="D956" s="13"/>
      <c r="E956" s="28"/>
      <c r="F956" s="13"/>
      <c r="G956" s="13"/>
      <c r="H956" s="13"/>
      <c r="I956" s="13" t="s">
        <v>1226</v>
      </c>
      <c r="J956" s="14" t="s">
        <v>1227</v>
      </c>
      <c r="K956" s="15">
        <v>3237.488891</v>
      </c>
      <c r="L956" s="15">
        <v>3237.488891</v>
      </c>
      <c r="M956" s="15">
        <f t="shared" si="15"/>
        <v>0</v>
      </c>
      <c r="N956" s="23"/>
      <c r="O956" s="23"/>
      <c r="P956" s="23"/>
      <c r="Q956" s="23"/>
    </row>
    <row r="957" spans="1:17" ht="15" x14ac:dyDescent="0.3">
      <c r="A957" s="23"/>
      <c r="B957" s="22"/>
      <c r="C957" s="22"/>
      <c r="D957" s="13"/>
      <c r="E957" s="28"/>
      <c r="F957" s="13"/>
      <c r="G957" s="13"/>
      <c r="H957" s="13"/>
      <c r="I957" s="13" t="s">
        <v>1228</v>
      </c>
      <c r="J957" s="14" t="s">
        <v>1229</v>
      </c>
      <c r="K957" s="15">
        <v>49.469690999999997</v>
      </c>
      <c r="L957" s="15">
        <v>54.269690999999995</v>
      </c>
      <c r="M957" s="15">
        <f t="shared" si="15"/>
        <v>4.7999999999999972</v>
      </c>
      <c r="N957" s="23"/>
      <c r="O957" s="23"/>
      <c r="P957" s="23"/>
      <c r="Q957" s="23"/>
    </row>
    <row r="958" spans="1:17" ht="15" x14ac:dyDescent="0.3">
      <c r="A958" s="23"/>
      <c r="B958" s="22"/>
      <c r="C958" s="22"/>
      <c r="D958" s="13"/>
      <c r="E958" s="28"/>
      <c r="F958" s="13"/>
      <c r="G958" s="13"/>
      <c r="H958" s="13"/>
      <c r="I958" s="13" t="s">
        <v>1230</v>
      </c>
      <c r="J958" s="14" t="s">
        <v>1231</v>
      </c>
      <c r="K958" s="15">
        <v>2209.1933410000001</v>
      </c>
      <c r="L958" s="15">
        <v>8170.1933409999992</v>
      </c>
      <c r="M958" s="15">
        <f t="shared" si="15"/>
        <v>5960.9999999999991</v>
      </c>
      <c r="N958" s="23"/>
      <c r="O958" s="23"/>
      <c r="P958" s="23"/>
      <c r="Q958" s="23"/>
    </row>
    <row r="959" spans="1:17" ht="15" x14ac:dyDescent="0.3">
      <c r="A959" s="23"/>
      <c r="B959" s="22"/>
      <c r="C959" s="22"/>
      <c r="D959" s="13"/>
      <c r="E959" s="28"/>
      <c r="F959" s="13"/>
      <c r="G959" s="13"/>
      <c r="H959" s="13"/>
      <c r="I959" s="13" t="s">
        <v>1232</v>
      </c>
      <c r="J959" s="14" t="s">
        <v>1233</v>
      </c>
      <c r="K959" s="15">
        <v>59846.945733</v>
      </c>
      <c r="L959" s="15">
        <v>58906.945733</v>
      </c>
      <c r="M959" s="15">
        <f t="shared" si="15"/>
        <v>-940</v>
      </c>
      <c r="N959" s="23"/>
      <c r="O959" s="23"/>
      <c r="P959" s="23"/>
      <c r="Q959" s="23"/>
    </row>
    <row r="960" spans="1:17" ht="15" x14ac:dyDescent="0.3">
      <c r="A960" s="23"/>
      <c r="B960" s="22"/>
      <c r="C960" s="22"/>
      <c r="D960" s="13"/>
      <c r="E960" s="28"/>
      <c r="F960" s="13"/>
      <c r="G960" s="13"/>
      <c r="H960" s="13"/>
      <c r="I960" s="13" t="s">
        <v>2474</v>
      </c>
      <c r="J960" s="14" t="s">
        <v>2475</v>
      </c>
      <c r="K960" s="15">
        <v>5.9999999999999995E-4</v>
      </c>
      <c r="L960" s="15">
        <v>5.9999999999999995E-4</v>
      </c>
      <c r="M960" s="15">
        <f t="shared" si="15"/>
        <v>0</v>
      </c>
      <c r="N960" s="23"/>
      <c r="O960" s="23"/>
      <c r="P960" s="23"/>
      <c r="Q960" s="23"/>
    </row>
    <row r="961" spans="1:17" ht="15" x14ac:dyDescent="0.3">
      <c r="A961" s="23"/>
      <c r="B961" s="22"/>
      <c r="C961" s="22"/>
      <c r="D961" s="13"/>
      <c r="E961" s="28"/>
      <c r="F961" s="13"/>
      <c r="G961" s="13"/>
      <c r="H961" s="13"/>
      <c r="I961" s="13" t="s">
        <v>1234</v>
      </c>
      <c r="J961" s="14" t="s">
        <v>1235</v>
      </c>
      <c r="K961" s="15">
        <v>120</v>
      </c>
      <c r="L961" s="15">
        <v>120</v>
      </c>
      <c r="M961" s="15">
        <f t="shared" si="15"/>
        <v>0</v>
      </c>
      <c r="N961" s="23"/>
      <c r="O961" s="23"/>
      <c r="P961" s="23"/>
      <c r="Q961" s="23"/>
    </row>
    <row r="962" spans="1:17" ht="15" x14ac:dyDescent="0.3">
      <c r="A962" s="23"/>
      <c r="B962" s="22"/>
      <c r="C962" s="22"/>
      <c r="D962" s="13"/>
      <c r="E962" s="28"/>
      <c r="F962" s="13"/>
      <c r="G962" s="13"/>
      <c r="H962" s="13"/>
      <c r="I962" s="13" t="s">
        <v>1236</v>
      </c>
      <c r="J962" s="14" t="s">
        <v>1237</v>
      </c>
      <c r="K962" s="15">
        <v>1364.3248960000001</v>
      </c>
      <c r="L962" s="15">
        <v>1364.3248960000001</v>
      </c>
      <c r="M962" s="15">
        <f t="shared" si="15"/>
        <v>0</v>
      </c>
      <c r="N962" s="23"/>
      <c r="O962" s="23"/>
      <c r="P962" s="23"/>
      <c r="Q962" s="23"/>
    </row>
    <row r="963" spans="1:17" ht="15" x14ac:dyDescent="0.3">
      <c r="A963" s="23"/>
      <c r="B963" s="22"/>
      <c r="C963" s="22"/>
      <c r="D963" s="13"/>
      <c r="E963" s="28"/>
      <c r="F963" s="13"/>
      <c r="G963" s="13"/>
      <c r="H963" s="13"/>
      <c r="I963" s="13" t="s">
        <v>1238</v>
      </c>
      <c r="J963" s="14" t="s">
        <v>1239</v>
      </c>
      <c r="K963" s="15">
        <v>27881.265654999999</v>
      </c>
      <c r="L963" s="15">
        <v>24244.865655000001</v>
      </c>
      <c r="M963" s="15">
        <f t="shared" si="15"/>
        <v>-3636.3999999999978</v>
      </c>
      <c r="N963" s="23"/>
      <c r="O963" s="23"/>
      <c r="P963" s="23"/>
      <c r="Q963" s="23"/>
    </row>
    <row r="964" spans="1:17" ht="15" x14ac:dyDescent="0.3">
      <c r="A964" s="23"/>
      <c r="B964" s="22"/>
      <c r="C964" s="22"/>
      <c r="D964" s="13"/>
      <c r="E964" s="29">
        <v>28</v>
      </c>
      <c r="F964" s="30" t="s">
        <v>458</v>
      </c>
      <c r="G964" s="30"/>
      <c r="H964" s="30"/>
      <c r="I964" s="30"/>
      <c r="J964" s="69"/>
      <c r="K964" s="35">
        <v>919817.44779899996</v>
      </c>
      <c r="L964" s="35">
        <v>919817.44779899996</v>
      </c>
      <c r="M964" s="35">
        <f t="shared" si="15"/>
        <v>0</v>
      </c>
      <c r="N964" s="23"/>
      <c r="O964" s="23"/>
      <c r="P964" s="23"/>
      <c r="Q964" s="23"/>
    </row>
    <row r="965" spans="1:17" ht="15" x14ac:dyDescent="0.3">
      <c r="A965" s="23"/>
      <c r="B965" s="22"/>
      <c r="C965" s="22"/>
      <c r="D965" s="13"/>
      <c r="E965" s="28"/>
      <c r="F965" s="13"/>
      <c r="G965" s="13" t="s">
        <v>1223</v>
      </c>
      <c r="H965" s="13"/>
      <c r="I965" s="13"/>
      <c r="J965" s="14"/>
      <c r="K965" s="15">
        <v>919817.44779899996</v>
      </c>
      <c r="L965" s="15">
        <v>919817.44779899996</v>
      </c>
      <c r="M965" s="15">
        <f t="shared" si="15"/>
        <v>0</v>
      </c>
      <c r="N965" s="23"/>
      <c r="O965" s="23"/>
      <c r="P965" s="23"/>
      <c r="Q965" s="23"/>
    </row>
    <row r="966" spans="1:17" ht="15" x14ac:dyDescent="0.3">
      <c r="A966" s="23"/>
      <c r="B966" s="22"/>
      <c r="C966" s="22"/>
      <c r="D966" s="13"/>
      <c r="E966" s="28"/>
      <c r="F966" s="13"/>
      <c r="G966" s="13"/>
      <c r="H966" s="30" t="s">
        <v>1223</v>
      </c>
      <c r="I966" s="30"/>
      <c r="J966" s="69"/>
      <c r="K966" s="35">
        <v>919817.44779899996</v>
      </c>
      <c r="L966" s="35">
        <v>919817.44779899996</v>
      </c>
      <c r="M966" s="35">
        <f t="shared" si="15"/>
        <v>0</v>
      </c>
      <c r="N966" s="23"/>
      <c r="O966" s="23"/>
      <c r="P966" s="23"/>
      <c r="Q966" s="23"/>
    </row>
    <row r="967" spans="1:17" ht="15" x14ac:dyDescent="0.3">
      <c r="A967" s="23"/>
      <c r="B967" s="22"/>
      <c r="C967" s="22"/>
      <c r="D967" s="13"/>
      <c r="E967" s="28"/>
      <c r="F967" s="13"/>
      <c r="G967" s="13"/>
      <c r="H967" s="13"/>
      <c r="I967" s="13" t="s">
        <v>1240</v>
      </c>
      <c r="J967" s="14" t="s">
        <v>1241</v>
      </c>
      <c r="K967" s="15">
        <v>662194.98048699996</v>
      </c>
      <c r="L967" s="15">
        <v>662104.98048699996</v>
      </c>
      <c r="M967" s="15">
        <f t="shared" si="15"/>
        <v>-90</v>
      </c>
      <c r="N967" s="23"/>
      <c r="O967" s="23"/>
      <c r="P967" s="23"/>
      <c r="Q967" s="23"/>
    </row>
    <row r="968" spans="1:17" ht="15" x14ac:dyDescent="0.3">
      <c r="A968" s="23"/>
      <c r="B968" s="22"/>
      <c r="C968" s="22"/>
      <c r="D968" s="13"/>
      <c r="E968" s="28"/>
      <c r="F968" s="13"/>
      <c r="G968" s="13"/>
      <c r="H968" s="13"/>
      <c r="I968" s="13" t="s">
        <v>1242</v>
      </c>
      <c r="J968" s="14" t="s">
        <v>1243</v>
      </c>
      <c r="K968" s="15">
        <v>32885.903760000001</v>
      </c>
      <c r="L968" s="15">
        <v>33030.903760000001</v>
      </c>
      <c r="M968" s="15">
        <f t="shared" si="15"/>
        <v>145</v>
      </c>
      <c r="N968" s="23"/>
      <c r="O968" s="23"/>
      <c r="P968" s="23"/>
      <c r="Q968" s="23"/>
    </row>
    <row r="969" spans="1:17" ht="15" x14ac:dyDescent="0.3">
      <c r="A969" s="23"/>
      <c r="B969" s="22"/>
      <c r="C969" s="22"/>
      <c r="D969" s="13"/>
      <c r="E969" s="28"/>
      <c r="F969" s="13"/>
      <c r="G969" s="13"/>
      <c r="H969" s="13"/>
      <c r="I969" s="13" t="s">
        <v>1244</v>
      </c>
      <c r="J969" s="14" t="s">
        <v>1245</v>
      </c>
      <c r="K969" s="15">
        <v>222132.27286200001</v>
      </c>
      <c r="L969" s="15">
        <v>222077.27286200001</v>
      </c>
      <c r="M969" s="15">
        <f t="shared" ref="M969:M996" si="16">L969-K969</f>
        <v>-55</v>
      </c>
      <c r="N969" s="23"/>
      <c r="O969" s="23"/>
      <c r="P969" s="23"/>
      <c r="Q969" s="23"/>
    </row>
    <row r="970" spans="1:17" ht="15" x14ac:dyDescent="0.3">
      <c r="A970" s="23"/>
      <c r="B970" s="22"/>
      <c r="C970" s="22"/>
      <c r="D970" s="13"/>
      <c r="E970" s="28"/>
      <c r="F970" s="13"/>
      <c r="G970" s="13"/>
      <c r="H970" s="13"/>
      <c r="I970" s="13" t="s">
        <v>1246</v>
      </c>
      <c r="J970" s="14" t="s">
        <v>1247</v>
      </c>
      <c r="K970" s="15">
        <v>2604.2906899999998</v>
      </c>
      <c r="L970" s="15">
        <v>2604.2906899999998</v>
      </c>
      <c r="M970" s="15">
        <f t="shared" si="16"/>
        <v>0</v>
      </c>
      <c r="N970" s="23"/>
      <c r="O970" s="23"/>
      <c r="P970" s="23"/>
      <c r="Q970" s="23"/>
    </row>
    <row r="971" spans="1:17" ht="15" x14ac:dyDescent="0.3">
      <c r="A971" s="23"/>
      <c r="B971" s="22"/>
      <c r="C971" s="22"/>
      <c r="D971" s="13"/>
      <c r="E971" s="29">
        <v>30</v>
      </c>
      <c r="F971" s="30" t="s">
        <v>459</v>
      </c>
      <c r="G971" s="30"/>
      <c r="H971" s="30"/>
      <c r="I971" s="30"/>
      <c r="J971" s="69"/>
      <c r="K971" s="35">
        <v>21745.082118999999</v>
      </c>
      <c r="L971" s="35">
        <v>21745.082118999999</v>
      </c>
      <c r="M971" s="35">
        <f t="shared" si="16"/>
        <v>0</v>
      </c>
      <c r="N971" s="23"/>
      <c r="O971" s="23"/>
      <c r="P971" s="23"/>
      <c r="Q971" s="23"/>
    </row>
    <row r="972" spans="1:17" ht="15" x14ac:dyDescent="0.3">
      <c r="A972" s="23"/>
      <c r="B972" s="22"/>
      <c r="C972" s="22"/>
      <c r="D972" s="13"/>
      <c r="E972" s="28"/>
      <c r="F972" s="13"/>
      <c r="G972" s="13" t="s">
        <v>1223</v>
      </c>
      <c r="H972" s="13"/>
      <c r="I972" s="13"/>
      <c r="J972" s="14"/>
      <c r="K972" s="15">
        <v>21745.082118999999</v>
      </c>
      <c r="L972" s="15">
        <v>21745.082118999999</v>
      </c>
      <c r="M972" s="15">
        <f t="shared" si="16"/>
        <v>0</v>
      </c>
      <c r="N972" s="23"/>
      <c r="O972" s="23"/>
      <c r="P972" s="23"/>
      <c r="Q972" s="23"/>
    </row>
    <row r="973" spans="1:17" ht="15" x14ac:dyDescent="0.3">
      <c r="A973" s="23"/>
      <c r="B973" s="22"/>
      <c r="C973" s="22"/>
      <c r="D973" s="13"/>
      <c r="E973" s="28"/>
      <c r="F973" s="13"/>
      <c r="G973" s="13"/>
      <c r="H973" s="30" t="s">
        <v>1223</v>
      </c>
      <c r="I973" s="30"/>
      <c r="J973" s="69"/>
      <c r="K973" s="35">
        <v>21745.082118999999</v>
      </c>
      <c r="L973" s="35">
        <v>21745.082118999999</v>
      </c>
      <c r="M973" s="35">
        <f t="shared" si="16"/>
        <v>0</v>
      </c>
      <c r="N973" s="23"/>
      <c r="O973" s="23"/>
      <c r="P973" s="23"/>
      <c r="Q973" s="23"/>
    </row>
    <row r="974" spans="1:17" ht="15" x14ac:dyDescent="0.3">
      <c r="A974" s="23"/>
      <c r="B974" s="22"/>
      <c r="C974" s="22"/>
      <c r="D974" s="13"/>
      <c r="E974" s="28"/>
      <c r="F974" s="13"/>
      <c r="G974" s="13"/>
      <c r="H974" s="13"/>
      <c r="I974" s="13" t="s">
        <v>1248</v>
      </c>
      <c r="J974" s="14" t="s">
        <v>1249</v>
      </c>
      <c r="K974" s="15">
        <v>21745.082118999999</v>
      </c>
      <c r="L974" s="15">
        <v>21745.082118999999</v>
      </c>
      <c r="M974" s="15">
        <f t="shared" si="16"/>
        <v>0</v>
      </c>
      <c r="N974" s="23"/>
      <c r="O974" s="23"/>
      <c r="P974" s="23"/>
      <c r="Q974" s="23"/>
    </row>
    <row r="975" spans="1:17" ht="15" x14ac:dyDescent="0.3">
      <c r="A975" s="23"/>
      <c r="B975" s="22"/>
      <c r="C975" s="22"/>
      <c r="D975" s="13"/>
      <c r="E975" s="29">
        <v>34</v>
      </c>
      <c r="F975" s="30" t="s">
        <v>460</v>
      </c>
      <c r="G975" s="30"/>
      <c r="H975" s="30"/>
      <c r="I975" s="30"/>
      <c r="J975" s="69"/>
      <c r="K975" s="35">
        <v>51345.200799999999</v>
      </c>
      <c r="L975" s="35">
        <v>51345.200799999999</v>
      </c>
      <c r="M975" s="35">
        <f t="shared" si="16"/>
        <v>0</v>
      </c>
      <c r="N975" s="23"/>
      <c r="O975" s="23"/>
      <c r="P975" s="23"/>
      <c r="Q975" s="23"/>
    </row>
    <row r="976" spans="1:17" ht="15" x14ac:dyDescent="0.3">
      <c r="A976" s="23"/>
      <c r="B976" s="22"/>
      <c r="C976" s="22"/>
      <c r="D976" s="13"/>
      <c r="E976" s="28"/>
      <c r="F976" s="13"/>
      <c r="G976" s="13" t="s">
        <v>1223</v>
      </c>
      <c r="H976" s="13"/>
      <c r="I976" s="13"/>
      <c r="J976" s="14"/>
      <c r="K976" s="15">
        <v>51345.200799999999</v>
      </c>
      <c r="L976" s="15">
        <v>51345.200799999999</v>
      </c>
      <c r="M976" s="15">
        <f t="shared" si="16"/>
        <v>0</v>
      </c>
      <c r="N976" s="23"/>
      <c r="O976" s="23"/>
      <c r="P976" s="23"/>
      <c r="Q976" s="23"/>
    </row>
    <row r="977" spans="1:17" ht="15" x14ac:dyDescent="0.3">
      <c r="A977" s="23"/>
      <c r="B977" s="22"/>
      <c r="C977" s="22"/>
      <c r="D977" s="13"/>
      <c r="E977" s="28"/>
      <c r="F977" s="13"/>
      <c r="G977" s="13"/>
      <c r="H977" s="30" t="s">
        <v>1223</v>
      </c>
      <c r="I977" s="30"/>
      <c r="J977" s="69"/>
      <c r="K977" s="35">
        <v>51345.200799999999</v>
      </c>
      <c r="L977" s="35">
        <v>51345.200799999999</v>
      </c>
      <c r="M977" s="35">
        <f t="shared" si="16"/>
        <v>0</v>
      </c>
      <c r="N977" s="23"/>
      <c r="O977" s="23"/>
      <c r="P977" s="23"/>
      <c r="Q977" s="23"/>
    </row>
    <row r="978" spans="1:17" ht="15" x14ac:dyDescent="0.3">
      <c r="A978" s="23"/>
      <c r="B978" s="22"/>
      <c r="C978" s="22"/>
      <c r="D978" s="13"/>
      <c r="E978" s="28"/>
      <c r="F978" s="13"/>
      <c r="G978" s="13"/>
      <c r="H978" s="13"/>
      <c r="I978" s="13" t="s">
        <v>1224</v>
      </c>
      <c r="J978" s="14" t="s">
        <v>2476</v>
      </c>
      <c r="K978" s="15">
        <v>1E-4</v>
      </c>
      <c r="L978" s="15">
        <v>1E-4</v>
      </c>
      <c r="M978" s="15">
        <f t="shared" si="16"/>
        <v>0</v>
      </c>
      <c r="N978" s="23"/>
      <c r="O978" s="23"/>
      <c r="P978" s="23"/>
      <c r="Q978" s="23"/>
    </row>
    <row r="979" spans="1:17" ht="15" x14ac:dyDescent="0.3">
      <c r="A979" s="23"/>
      <c r="B979" s="22"/>
      <c r="C979" s="22"/>
      <c r="D979" s="13"/>
      <c r="E979" s="28"/>
      <c r="F979" s="13"/>
      <c r="G979" s="13"/>
      <c r="H979" s="13"/>
      <c r="I979" s="13" t="s">
        <v>1226</v>
      </c>
      <c r="J979" s="14" t="s">
        <v>2477</v>
      </c>
      <c r="K979" s="15">
        <v>1E-4</v>
      </c>
      <c r="L979" s="15">
        <v>1E-4</v>
      </c>
      <c r="M979" s="15">
        <f t="shared" si="16"/>
        <v>0</v>
      </c>
      <c r="N979" s="23"/>
      <c r="O979" s="23"/>
      <c r="P979" s="23"/>
      <c r="Q979" s="23"/>
    </row>
    <row r="980" spans="1:17" ht="15" x14ac:dyDescent="0.3">
      <c r="A980" s="23"/>
      <c r="B980" s="22"/>
      <c r="C980" s="22"/>
      <c r="D980" s="13"/>
      <c r="E980" s="28"/>
      <c r="F980" s="13"/>
      <c r="G980" s="13"/>
      <c r="H980" s="13"/>
      <c r="I980" s="13" t="s">
        <v>1228</v>
      </c>
      <c r="J980" s="14" t="s">
        <v>2478</v>
      </c>
      <c r="K980" s="15">
        <v>1E-4</v>
      </c>
      <c r="L980" s="15">
        <v>1E-4</v>
      </c>
      <c r="M980" s="15">
        <f t="shared" si="16"/>
        <v>0</v>
      </c>
      <c r="N980" s="23"/>
      <c r="O980" s="23"/>
      <c r="P980" s="23"/>
      <c r="Q980" s="23"/>
    </row>
    <row r="981" spans="1:17" ht="15" x14ac:dyDescent="0.3">
      <c r="A981" s="23"/>
      <c r="B981" s="22"/>
      <c r="C981" s="22"/>
      <c r="D981" s="13"/>
      <c r="E981" s="28"/>
      <c r="F981" s="13"/>
      <c r="G981" s="13"/>
      <c r="H981" s="13"/>
      <c r="I981" s="13" t="s">
        <v>1230</v>
      </c>
      <c r="J981" s="14" t="s">
        <v>2479</v>
      </c>
      <c r="K981" s="15">
        <v>1E-4</v>
      </c>
      <c r="L981" s="15">
        <v>1E-4</v>
      </c>
      <c r="M981" s="15">
        <f t="shared" si="16"/>
        <v>0</v>
      </c>
      <c r="N981" s="23"/>
      <c r="O981" s="23"/>
      <c r="P981" s="23"/>
      <c r="Q981" s="23"/>
    </row>
    <row r="982" spans="1:17" ht="15" x14ac:dyDescent="0.3">
      <c r="A982" s="23"/>
      <c r="B982" s="22"/>
      <c r="C982" s="22"/>
      <c r="D982" s="13"/>
      <c r="E982" s="28"/>
      <c r="F982" s="13"/>
      <c r="G982" s="13"/>
      <c r="H982" s="13"/>
      <c r="I982" s="13" t="s">
        <v>1232</v>
      </c>
      <c r="J982" s="14" t="s">
        <v>2480</v>
      </c>
      <c r="K982" s="15">
        <v>1E-4</v>
      </c>
      <c r="L982" s="15">
        <v>1E-4</v>
      </c>
      <c r="M982" s="15">
        <f t="shared" si="16"/>
        <v>0</v>
      </c>
      <c r="N982" s="23"/>
      <c r="O982" s="23"/>
      <c r="P982" s="23"/>
      <c r="Q982" s="23"/>
    </row>
    <row r="983" spans="1:17" ht="15" x14ac:dyDescent="0.3">
      <c r="A983" s="23"/>
      <c r="B983" s="22"/>
      <c r="C983" s="22"/>
      <c r="D983" s="13"/>
      <c r="E983" s="28"/>
      <c r="F983" s="13"/>
      <c r="G983" s="13"/>
      <c r="H983" s="13"/>
      <c r="I983" s="13" t="s">
        <v>2474</v>
      </c>
      <c r="J983" s="14" t="s">
        <v>2481</v>
      </c>
      <c r="K983" s="15">
        <v>1E-4</v>
      </c>
      <c r="L983" s="15">
        <v>1E-4</v>
      </c>
      <c r="M983" s="15">
        <f t="shared" si="16"/>
        <v>0</v>
      </c>
      <c r="N983" s="23"/>
      <c r="O983" s="23"/>
      <c r="P983" s="23"/>
      <c r="Q983" s="23"/>
    </row>
    <row r="984" spans="1:17" ht="15" x14ac:dyDescent="0.3">
      <c r="A984" s="23"/>
      <c r="B984" s="22"/>
      <c r="C984" s="22"/>
      <c r="D984" s="13"/>
      <c r="E984" s="28"/>
      <c r="F984" s="13"/>
      <c r="G984" s="13"/>
      <c r="H984" s="13"/>
      <c r="I984" s="13" t="s">
        <v>1234</v>
      </c>
      <c r="J984" s="14" t="s">
        <v>2239</v>
      </c>
      <c r="K984" s="15">
        <v>5913.5</v>
      </c>
      <c r="L984" s="15">
        <v>5913.5</v>
      </c>
      <c r="M984" s="15">
        <f t="shared" si="16"/>
        <v>0</v>
      </c>
      <c r="N984" s="23"/>
      <c r="O984" s="23"/>
      <c r="P984" s="23"/>
      <c r="Q984" s="23"/>
    </row>
    <row r="985" spans="1:17" ht="15" x14ac:dyDescent="0.3">
      <c r="A985" s="23"/>
      <c r="B985" s="22"/>
      <c r="C985" s="22"/>
      <c r="D985" s="13"/>
      <c r="E985" s="28"/>
      <c r="F985" s="13"/>
      <c r="G985" s="13"/>
      <c r="H985" s="13"/>
      <c r="I985" s="13" t="s">
        <v>1236</v>
      </c>
      <c r="J985" s="14" t="s">
        <v>2482</v>
      </c>
      <c r="K985" s="15">
        <v>1E-4</v>
      </c>
      <c r="L985" s="15">
        <v>1E-4</v>
      </c>
      <c r="M985" s="15">
        <f t="shared" si="16"/>
        <v>0</v>
      </c>
      <c r="N985" s="23"/>
      <c r="O985" s="23"/>
      <c r="P985" s="23"/>
      <c r="Q985" s="23"/>
    </row>
    <row r="986" spans="1:17" ht="15" x14ac:dyDescent="0.3">
      <c r="A986" s="23"/>
      <c r="B986" s="22"/>
      <c r="C986" s="22"/>
      <c r="D986" s="13"/>
      <c r="E986" s="28"/>
      <c r="F986" s="13"/>
      <c r="G986" s="13"/>
      <c r="H986" s="13"/>
      <c r="I986" s="13" t="s">
        <v>1238</v>
      </c>
      <c r="J986" s="14" t="s">
        <v>2483</v>
      </c>
      <c r="K986" s="15">
        <v>1E-4</v>
      </c>
      <c r="L986" s="15">
        <v>1E-4</v>
      </c>
      <c r="M986" s="15">
        <f t="shared" si="16"/>
        <v>0</v>
      </c>
      <c r="N986" s="23"/>
      <c r="O986" s="23"/>
      <c r="P986" s="23"/>
      <c r="Q986" s="23"/>
    </row>
    <row r="987" spans="1:17" ht="15" x14ac:dyDescent="0.3">
      <c r="A987" s="23"/>
      <c r="B987" s="22"/>
      <c r="C987" s="22"/>
      <c r="D987" s="13"/>
      <c r="E987" s="28"/>
      <c r="F987" s="13"/>
      <c r="G987" s="13"/>
      <c r="H987" s="13"/>
      <c r="I987" s="13" t="s">
        <v>1250</v>
      </c>
      <c r="J987" s="14" t="s">
        <v>1251</v>
      </c>
      <c r="K987" s="15">
        <v>45431.7</v>
      </c>
      <c r="L987" s="15">
        <v>45431.7</v>
      </c>
      <c r="M987" s="15">
        <f t="shared" si="16"/>
        <v>0</v>
      </c>
      <c r="N987" s="23"/>
      <c r="O987" s="23"/>
      <c r="P987" s="23"/>
      <c r="Q987" s="23"/>
    </row>
    <row r="988" spans="1:17" ht="15" x14ac:dyDescent="0.3">
      <c r="A988" s="23"/>
      <c r="B988" s="22"/>
      <c r="C988" s="22"/>
      <c r="D988" s="24" t="s">
        <v>449</v>
      </c>
      <c r="E988" s="25"/>
      <c r="F988" s="24"/>
      <c r="G988" s="24"/>
      <c r="H988" s="24"/>
      <c r="I988" s="24"/>
      <c r="J988" s="26"/>
      <c r="K988" s="27">
        <v>154766.900085</v>
      </c>
      <c r="L988" s="27">
        <v>154766.900085</v>
      </c>
      <c r="M988" s="27">
        <f t="shared" si="16"/>
        <v>0</v>
      </c>
      <c r="N988" s="23"/>
      <c r="O988" s="23"/>
      <c r="P988" s="23"/>
      <c r="Q988" s="23"/>
    </row>
    <row r="989" spans="1:17" ht="15" x14ac:dyDescent="0.3">
      <c r="A989" s="23"/>
      <c r="B989" s="22"/>
      <c r="C989" s="22"/>
      <c r="D989" s="13"/>
      <c r="E989" s="29">
        <v>52</v>
      </c>
      <c r="F989" s="30" t="s">
        <v>450</v>
      </c>
      <c r="G989" s="30"/>
      <c r="H989" s="30"/>
      <c r="I989" s="30"/>
      <c r="J989" s="69"/>
      <c r="K989" s="35">
        <v>125135</v>
      </c>
      <c r="L989" s="35">
        <v>125135</v>
      </c>
      <c r="M989" s="35">
        <f t="shared" si="16"/>
        <v>0</v>
      </c>
      <c r="N989" s="23"/>
      <c r="O989" s="23"/>
      <c r="P989" s="23"/>
      <c r="Q989" s="23"/>
    </row>
    <row r="990" spans="1:17" ht="15" x14ac:dyDescent="0.3">
      <c r="A990" s="23"/>
      <c r="B990" s="22"/>
      <c r="C990" s="22"/>
      <c r="D990" s="13"/>
      <c r="E990" s="28"/>
      <c r="F990" s="13"/>
      <c r="G990" s="13" t="s">
        <v>16</v>
      </c>
      <c r="H990" s="13"/>
      <c r="I990" s="13"/>
      <c r="J990" s="14"/>
      <c r="K990" s="15">
        <v>125135</v>
      </c>
      <c r="L990" s="15">
        <v>125135</v>
      </c>
      <c r="M990" s="15">
        <f t="shared" si="16"/>
        <v>0</v>
      </c>
      <c r="N990" s="23"/>
      <c r="O990" s="23"/>
      <c r="P990" s="23"/>
      <c r="Q990" s="23"/>
    </row>
    <row r="991" spans="1:17" ht="15" x14ac:dyDescent="0.3">
      <c r="A991" s="23"/>
      <c r="B991" s="22"/>
      <c r="C991" s="22"/>
      <c r="D991" s="13"/>
      <c r="E991" s="28"/>
      <c r="F991" s="13"/>
      <c r="G991" s="13"/>
      <c r="H991" s="30" t="s">
        <v>17</v>
      </c>
      <c r="I991" s="30"/>
      <c r="J991" s="69"/>
      <c r="K991" s="35">
        <v>125135</v>
      </c>
      <c r="L991" s="35">
        <v>125135</v>
      </c>
      <c r="M991" s="35">
        <f t="shared" si="16"/>
        <v>0</v>
      </c>
      <c r="N991" s="23"/>
      <c r="O991" s="23"/>
      <c r="P991" s="23"/>
      <c r="Q991" s="23"/>
    </row>
    <row r="992" spans="1:17" ht="15" x14ac:dyDescent="0.3">
      <c r="A992" s="23"/>
      <c r="B992" s="22"/>
      <c r="C992" s="22"/>
      <c r="D992" s="13"/>
      <c r="E992" s="28"/>
      <c r="F992" s="13"/>
      <c r="G992" s="13"/>
      <c r="H992" s="13"/>
      <c r="I992" s="13" t="s">
        <v>501</v>
      </c>
      <c r="J992" s="14" t="s">
        <v>1184</v>
      </c>
      <c r="K992" s="15">
        <v>125135</v>
      </c>
      <c r="L992" s="15">
        <v>125135</v>
      </c>
      <c r="M992" s="15">
        <f t="shared" si="16"/>
        <v>0</v>
      </c>
      <c r="N992" s="23"/>
      <c r="O992" s="23"/>
      <c r="P992" s="23"/>
      <c r="Q992" s="23"/>
    </row>
    <row r="993" spans="1:17" ht="15" x14ac:dyDescent="0.3">
      <c r="A993" s="23"/>
      <c r="B993" s="22"/>
      <c r="C993" s="22"/>
      <c r="D993" s="13"/>
      <c r="E993" s="29">
        <v>53</v>
      </c>
      <c r="F993" s="30" t="s">
        <v>453</v>
      </c>
      <c r="G993" s="30"/>
      <c r="H993" s="30"/>
      <c r="I993" s="30"/>
      <c r="J993" s="69"/>
      <c r="K993" s="35">
        <v>29631.900085000001</v>
      </c>
      <c r="L993" s="35">
        <v>29631.900085000001</v>
      </c>
      <c r="M993" s="35">
        <f t="shared" si="16"/>
        <v>0</v>
      </c>
      <c r="N993" s="23"/>
      <c r="O993" s="23"/>
      <c r="P993" s="23"/>
      <c r="Q993" s="23"/>
    </row>
    <row r="994" spans="1:17" ht="15" x14ac:dyDescent="0.3">
      <c r="A994" s="23"/>
      <c r="B994" s="22"/>
      <c r="C994" s="22"/>
      <c r="D994" s="13"/>
      <c r="E994" s="28"/>
      <c r="F994" s="13"/>
      <c r="G994" s="13" t="s">
        <v>16</v>
      </c>
      <c r="H994" s="13"/>
      <c r="I994" s="13"/>
      <c r="J994" s="14"/>
      <c r="K994" s="15">
        <v>29631.900085000001</v>
      </c>
      <c r="L994" s="15">
        <v>29631.900085000001</v>
      </c>
      <c r="M994" s="15">
        <f t="shared" si="16"/>
        <v>0</v>
      </c>
      <c r="N994" s="23"/>
      <c r="O994" s="23"/>
      <c r="P994" s="23"/>
      <c r="Q994" s="23"/>
    </row>
    <row r="995" spans="1:17" ht="15" x14ac:dyDescent="0.3">
      <c r="A995" s="23"/>
      <c r="B995" s="22"/>
      <c r="C995" s="22"/>
      <c r="D995" s="13"/>
      <c r="E995" s="28"/>
      <c r="F995" s="13"/>
      <c r="G995" s="13"/>
      <c r="H995" s="30" t="s">
        <v>476</v>
      </c>
      <c r="I995" s="30"/>
      <c r="J995" s="69"/>
      <c r="K995" s="35">
        <v>29631.900085000001</v>
      </c>
      <c r="L995" s="35">
        <v>29631.900085000001</v>
      </c>
      <c r="M995" s="35">
        <f t="shared" si="16"/>
        <v>0</v>
      </c>
      <c r="N995" s="23"/>
      <c r="O995" s="23"/>
      <c r="P995" s="23"/>
      <c r="Q995" s="23"/>
    </row>
    <row r="996" spans="1:17" ht="15" x14ac:dyDescent="0.3">
      <c r="A996" s="23"/>
      <c r="B996" s="22"/>
      <c r="C996" s="22"/>
      <c r="D996" s="13"/>
      <c r="E996" s="28"/>
      <c r="F996" s="13"/>
      <c r="G996" s="13"/>
      <c r="H996" s="13"/>
      <c r="I996" s="13" t="s">
        <v>477</v>
      </c>
      <c r="J996" s="14" t="s">
        <v>522</v>
      </c>
      <c r="K996" s="15">
        <v>29631.900085000001</v>
      </c>
      <c r="L996" s="15">
        <v>29631.900085000001</v>
      </c>
      <c r="M996" s="15">
        <f t="shared" si="16"/>
        <v>0</v>
      </c>
      <c r="N996" s="23"/>
      <c r="O996" s="23"/>
      <c r="P996" s="23"/>
      <c r="Q996" s="23"/>
    </row>
    <row r="997" spans="1:17" ht="7.5" customHeight="1" x14ac:dyDescent="0.3">
      <c r="A997" s="23"/>
      <c r="B997" s="22"/>
      <c r="C997" s="22"/>
      <c r="D997" s="13"/>
      <c r="E997" s="28"/>
      <c r="F997" s="13"/>
      <c r="G997" s="13"/>
      <c r="H997" s="13"/>
      <c r="I997" s="13"/>
      <c r="J997" s="14"/>
      <c r="K997" s="15"/>
      <c r="L997" s="15"/>
      <c r="M997" s="15"/>
      <c r="N997" s="23"/>
      <c r="O997" s="23"/>
      <c r="P997" s="23"/>
      <c r="Q997" s="23"/>
    </row>
    <row r="998" spans="1:17" ht="15" x14ac:dyDescent="0.3">
      <c r="A998" s="23"/>
      <c r="B998" s="45" t="s">
        <v>11</v>
      </c>
      <c r="C998" s="23"/>
      <c r="E998" s="45"/>
      <c r="F998" s="45"/>
      <c r="G998" s="45"/>
      <c r="H998" s="45"/>
      <c r="I998" s="45"/>
      <c r="J998" s="45"/>
      <c r="K998" s="65">
        <v>759805.61935399997</v>
      </c>
      <c r="L998" s="65">
        <v>803966.05069348984</v>
      </c>
      <c r="M998" s="65">
        <f>+L998-K998</f>
        <v>44160.431339489878</v>
      </c>
      <c r="N998" s="23"/>
      <c r="O998" s="23"/>
      <c r="P998" s="23"/>
      <c r="Q998" s="23"/>
    </row>
    <row r="999" spans="1:17" ht="15" x14ac:dyDescent="0.3">
      <c r="A999" s="23"/>
      <c r="B999" s="23"/>
      <c r="C999" s="23"/>
      <c r="D999" s="46"/>
      <c r="E999" s="46"/>
      <c r="F999" s="46"/>
      <c r="G999" s="46"/>
      <c r="H999" s="46" t="s">
        <v>12</v>
      </c>
      <c r="I999" s="46"/>
      <c r="J999" s="46"/>
      <c r="K999" s="66">
        <v>48809.703960999999</v>
      </c>
      <c r="L999" s="66">
        <v>39439.747732629876</v>
      </c>
      <c r="M999" s="66">
        <f>+L999-K999</f>
        <v>-9369.9562283701234</v>
      </c>
      <c r="N999" s="23"/>
      <c r="O999" s="23"/>
      <c r="P999" s="23"/>
      <c r="Q999" s="23"/>
    </row>
    <row r="1000" spans="1:17" ht="15" x14ac:dyDescent="0.3">
      <c r="A1000" s="23"/>
      <c r="B1000" s="23"/>
      <c r="C1000" s="23"/>
      <c r="D1000" s="46"/>
      <c r="E1000" s="46"/>
      <c r="F1000" s="46"/>
      <c r="G1000" s="46"/>
      <c r="H1000" s="46" t="s">
        <v>13</v>
      </c>
      <c r="I1000" s="46"/>
      <c r="J1000" s="46"/>
      <c r="K1000" s="66">
        <v>710995.915393</v>
      </c>
      <c r="L1000" s="66">
        <v>764526.30296085996</v>
      </c>
      <c r="M1000" s="66">
        <f>+L1000-K1000</f>
        <v>53530.387567859958</v>
      </c>
      <c r="N1000" s="23"/>
      <c r="O1000" s="23"/>
      <c r="P1000" s="23"/>
      <c r="Q1000" s="23"/>
    </row>
    <row r="1001" spans="1:17" ht="7.5" customHeight="1" thickBot="1" x14ac:dyDescent="0.35">
      <c r="A1001" s="12"/>
      <c r="B1001" s="16"/>
      <c r="C1001" s="16"/>
      <c r="D1001" s="16"/>
      <c r="E1001" s="16"/>
      <c r="F1001" s="17"/>
      <c r="G1001" s="17"/>
      <c r="H1001" s="17"/>
      <c r="I1001" s="17"/>
      <c r="J1001" s="17"/>
      <c r="K1001" s="18"/>
      <c r="L1001" s="18"/>
      <c r="M1001" s="18"/>
      <c r="N1001" s="12"/>
      <c r="O1001" s="12"/>
      <c r="P1001" s="12"/>
      <c r="Q1001" s="12"/>
    </row>
    <row r="1002" spans="1:17" ht="15" x14ac:dyDescent="0.3">
      <c r="A1002" s="12"/>
      <c r="B1002" s="8" t="s">
        <v>14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12"/>
      <c r="O1002" s="12"/>
      <c r="P1002" s="12"/>
      <c r="Q1002" s="12"/>
    </row>
    <row r="1003" spans="1:17" ht="15" x14ac:dyDescent="0.3">
      <c r="A1003" s="12"/>
      <c r="B1003" s="8" t="s">
        <v>15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12"/>
      <c r="O1003" s="12"/>
      <c r="P1003" s="12"/>
      <c r="Q1003" s="12"/>
    </row>
    <row r="1004" spans="1:17" ht="15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19"/>
      <c r="K1004" s="8"/>
      <c r="L1004" s="8"/>
      <c r="M1004" s="8"/>
      <c r="N1004" s="12"/>
      <c r="O1004" s="12"/>
      <c r="P1004" s="12"/>
      <c r="Q1004" s="12"/>
    </row>
    <row r="1005" spans="1:17" ht="15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19"/>
      <c r="K1005" s="8"/>
      <c r="L1005" s="8"/>
      <c r="M1005" s="8"/>
      <c r="N1005" s="12"/>
      <c r="O1005" s="12"/>
      <c r="P1005" s="12"/>
      <c r="Q1005" s="12"/>
    </row>
    <row r="1006" spans="1:17" ht="15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19"/>
      <c r="K1006" s="8"/>
      <c r="L1006" s="8"/>
      <c r="M1006" s="8"/>
      <c r="N1006" s="12"/>
      <c r="O1006" s="12"/>
      <c r="P1006" s="12"/>
      <c r="Q1006" s="12"/>
    </row>
    <row r="1007" spans="1:17" ht="15" x14ac:dyDescent="0.3">
      <c r="A1007" s="8"/>
      <c r="B1007" s="8"/>
      <c r="C1007" s="8"/>
      <c r="D1007" s="8"/>
      <c r="E1007" s="8"/>
      <c r="F1007" s="8"/>
      <c r="G1007" s="8"/>
      <c r="H1007" s="8"/>
      <c r="I1007" s="8"/>
      <c r="J1007" s="19"/>
      <c r="K1007" s="8"/>
      <c r="L1007" s="8"/>
      <c r="M1007" s="8"/>
      <c r="N1007" s="12"/>
      <c r="O1007" s="12"/>
      <c r="P1007" s="12"/>
      <c r="Q1007" s="12"/>
    </row>
    <row r="1008" spans="1:17" ht="15" x14ac:dyDescent="0.3">
      <c r="A1008" s="8"/>
      <c r="B1008" s="8"/>
      <c r="C1008" s="8"/>
      <c r="D1008" s="8"/>
      <c r="E1008" s="8"/>
      <c r="F1008" s="8"/>
      <c r="G1008" s="8"/>
      <c r="H1008" s="8"/>
      <c r="I1008" s="8"/>
      <c r="J1008" s="19"/>
      <c r="K1008" s="8"/>
      <c r="L1008" s="8"/>
      <c r="M1008" s="8"/>
      <c r="N1008" s="12"/>
      <c r="O1008" s="12"/>
      <c r="P1008" s="12"/>
      <c r="Q1008" s="12"/>
    </row>
    <row r="1009" spans="1:17" ht="15" x14ac:dyDescent="0.3">
      <c r="A1009" s="8"/>
      <c r="B1009" s="8"/>
      <c r="C1009" s="8"/>
      <c r="D1009" s="8"/>
      <c r="E1009" s="8"/>
      <c r="F1009" s="8"/>
      <c r="G1009" s="8"/>
      <c r="H1009" s="8"/>
      <c r="I1009" s="8"/>
      <c r="J1009" s="19"/>
      <c r="K1009" s="8"/>
      <c r="L1009" s="8"/>
      <c r="M1009" s="8"/>
      <c r="N1009" s="12"/>
      <c r="O1009" s="12"/>
      <c r="P1009" s="12"/>
      <c r="Q1009" s="12"/>
    </row>
    <row r="1010" spans="1:17" ht="15" x14ac:dyDescent="0.3">
      <c r="A1010" s="8"/>
      <c r="B1010" s="8"/>
      <c r="C1010" s="8"/>
      <c r="D1010" s="8"/>
      <c r="E1010" s="8"/>
      <c r="F1010" s="8"/>
      <c r="G1010" s="8"/>
      <c r="H1010" s="8"/>
      <c r="I1010" s="8"/>
      <c r="J1010" s="19"/>
      <c r="K1010" s="8"/>
      <c r="L1010" s="8"/>
      <c r="M1010" s="8"/>
      <c r="N1010" s="12"/>
      <c r="O1010" s="12"/>
      <c r="P1010" s="12"/>
      <c r="Q1010" s="12"/>
    </row>
  </sheetData>
  <mergeCells count="8">
    <mergeCell ref="F97:J97"/>
    <mergeCell ref="F808:J808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2020-01-29T00:30:07Z</dcterms:modified>
</cp:coreProperties>
</file>