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19\Trimestral II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'C1'!$C$15:$L$1571</definedName>
    <definedName name="_xlnm._FilterDatabase" localSheetId="1" hidden="1">'C2'!$C$17:$M$934</definedName>
    <definedName name="_xlnm.Print_Area" localSheetId="0">'C1'!$A$4:$L$1574</definedName>
    <definedName name="_xlnm.Print_Area" localSheetId="1">'C2'!$A$4:$M$940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/>
  <c r="L14" i="2" s="1"/>
  <c r="K16" i="2"/>
  <c r="K15" i="2" s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K15" i="1"/>
  <c r="K14" i="1" s="1"/>
  <c r="K13" i="1" s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M15" i="2" l="1"/>
  <c r="K14" i="2"/>
  <c r="J15" i="1"/>
  <c r="J14" i="1" s="1"/>
  <c r="J13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6" i="1"/>
  <c r="M937" i="2" l="1"/>
  <c r="M936" i="2"/>
  <c r="M935" i="2"/>
  <c r="L1569" i="1" l="1"/>
  <c r="L1570" i="1"/>
  <c r="L1571" i="1"/>
  <c r="L13" i="1" l="1"/>
  <c r="L15" i="1"/>
  <c r="L14" i="1" l="1"/>
  <c r="M16" i="2" l="1"/>
  <c r="M14" i="2" l="1"/>
</calcChain>
</file>

<file path=xl/sharedStrings.xml><?xml version="1.0" encoding="utf-8"?>
<sst xmlns="http://schemas.openxmlformats.org/spreadsheetml/2006/main" count="3440" uniqueCount="2393">
  <si>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</si>
  <si>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</si>
  <si>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</si>
  <si>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</si>
  <si>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</si>
  <si>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</si>
  <si>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</si>
  <si>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</si>
  <si>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</si>
  <si>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</si>
  <si>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</si>
  <si>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</si>
  <si>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</si>
  <si>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</si>
  <si>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</si>
  <si>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</si>
  <si>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</si>
  <si>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</si>
  <si>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</si>
  <si>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</si>
  <si>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</si>
  <si>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</si>
  <si>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</si>
  <si>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</si>
  <si>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</si>
  <si>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</si>
  <si>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</si>
  <si>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</si>
  <si>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</si>
  <si>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</si>
  <si>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</si>
  <si>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</si>
  <si>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</si>
  <si>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</si>
  <si>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</si>
  <si>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</si>
  <si>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</si>
  <si>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</si>
  <si>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</si>
  <si>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</si>
  <si>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</si>
  <si>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</si>
  <si>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</si>
  <si>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</si>
  <si>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</si>
  <si>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</si>
  <si>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</si>
  <si>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</si>
  <si>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</si>
  <si>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</si>
  <si>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</si>
  <si>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</si>
  <si>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</si>
  <si>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</si>
  <si>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</si>
  <si>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</si>
  <si>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</si>
  <si>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</si>
  <si>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</si>
  <si>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</si>
  <si>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</si>
  <si>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</si>
  <si>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</si>
  <si>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</si>
  <si>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</si>
  <si>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</si>
  <si>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</si>
  <si>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</si>
  <si>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</si>
  <si>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</si>
  <si>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</si>
  <si>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</si>
  <si>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</si>
  <si>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</si>
  <si>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</si>
  <si>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</si>
  <si>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</si>
  <si>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</si>
  <si>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</si>
  <si>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</si>
  <si>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</si>
  <si>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</si>
  <si>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</si>
  <si>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</si>
  <si>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</si>
  <si>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</si>
  <si>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</si>
  <si>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</si>
  <si>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</si>
  <si>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</si>
  <si>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</si>
  <si>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</si>
  <si>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</si>
  <si>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</si>
  <si>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</si>
  <si>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</si>
  <si>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</si>
  <si>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</si>
  <si>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</si>
  <si>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</si>
  <si>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</si>
  <si>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</si>
  <si>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</si>
  <si>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</si>
  <si>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</si>
  <si>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</si>
  <si>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</si>
  <si>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</si>
  <si>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</si>
  <si>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</si>
  <si>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</si>
  <si>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</si>
  <si>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</si>
  <si>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</si>
  <si>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</si>
  <si>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</si>
  <si>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</si>
  <si>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</si>
  <si>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</si>
  <si>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</si>
  <si>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</si>
  <si>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</si>
  <si>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</si>
  <si>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</si>
  <si>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</si>
  <si>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</si>
  <si>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</si>
  <si>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</si>
  <si>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</si>
  <si>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</si>
  <si>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</si>
  <si>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</si>
  <si>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</si>
  <si>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</si>
  <si>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</si>
  <si>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</si>
  <si>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</si>
  <si>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</si>
  <si>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</si>
  <si>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</si>
  <si>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</si>
  <si>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</si>
  <si>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</si>
  <si>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</si>
  <si>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</si>
  <si>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</si>
  <si>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</si>
  <si>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</si>
  <si>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</si>
  <si>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</si>
  <si>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</si>
  <si>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</si>
  <si>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</si>
  <si>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</si>
  <si>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</si>
  <si>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</si>
  <si>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</si>
  <si>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</si>
  <si>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</si>
  <si>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</si>
  <si>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</si>
  <si>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</si>
  <si>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</si>
  <si>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</si>
  <si>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</si>
  <si>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</si>
  <si>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</si>
  <si>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</si>
  <si>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</si>
  <si>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</si>
  <si>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</si>
  <si>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</si>
  <si>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</si>
  <si>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</si>
  <si>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</si>
  <si>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</si>
  <si>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</si>
  <si>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</si>
  <si>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</si>
  <si>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</si>
  <si>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</si>
  <si>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</si>
  <si>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</si>
  <si>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</si>
  <si>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</si>
  <si>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</si>
  <si>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</si>
  <si>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</si>
  <si>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</si>
  <si>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</si>
  <si>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</si>
  <si>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</si>
  <si>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</si>
  <si>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</si>
  <si>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</si>
  <si>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</si>
  <si>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</si>
  <si>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</si>
  <si>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</si>
  <si>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</si>
  <si>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</si>
  <si>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</si>
  <si>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</si>
  <si>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</si>
  <si>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</si>
  <si>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</si>
  <si>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</si>
  <si>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</si>
  <si>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</si>
  <si>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</si>
  <si>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</si>
  <si>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</si>
  <si>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</si>
  <si>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</si>
  <si>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</si>
  <si>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</si>
  <si>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</si>
  <si>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</si>
  <si>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</si>
  <si>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</si>
  <si>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</si>
  <si>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</si>
  <si>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</si>
  <si>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</si>
  <si>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</si>
  <si>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</si>
  <si>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</si>
  <si>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</si>
  <si>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</si>
  <si>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</si>
  <si>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</si>
  <si>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</si>
  <si>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</si>
  <si>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</si>
  <si>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</si>
  <si>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</si>
  <si>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</si>
  <si>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</si>
  <si>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</si>
  <si>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</si>
  <si>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</si>
  <si>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</si>
  <si>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</si>
  <si>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</si>
  <si>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</si>
  <si>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</si>
  <si>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</si>
  <si>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</si>
  <si>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</si>
  <si>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</si>
  <si>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</si>
  <si>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</si>
  <si>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</si>
  <si>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</si>
  <si>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</si>
  <si>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</si>
  <si>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</si>
  <si>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</si>
  <si>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</si>
  <si>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</si>
  <si>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</si>
  <si>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</si>
  <si>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</si>
  <si>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</si>
  <si>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</si>
  <si>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</si>
  <si>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</si>
  <si>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</si>
  <si>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</si>
  <si>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</si>
  <si>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</si>
  <si>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</si>
  <si>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</si>
  <si>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</si>
  <si>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</si>
  <si>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</si>
  <si>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</si>
  <si>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</si>
  <si>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</si>
  <si>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</si>
  <si>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</si>
  <si>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</si>
  <si>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</si>
  <si>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</si>
  <si>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</si>
  <si>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</si>
  <si>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</si>
  <si>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</si>
  <si>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</si>
  <si>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</si>
  <si>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</si>
  <si>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</si>
  <si>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</si>
  <si>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</si>
  <si>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</si>
  <si>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</si>
  <si>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</si>
  <si>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</si>
  <si>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</si>
  <si>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</si>
  <si>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</si>
  <si>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</si>
  <si>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</si>
  <si>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</si>
  <si>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</si>
  <si>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</si>
  <si>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</si>
  <si>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</si>
  <si>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</si>
  <si>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</si>
  <si>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</si>
  <si>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</si>
  <si>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</si>
  <si>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</si>
  <si>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</si>
  <si>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</si>
  <si>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</si>
  <si>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</si>
  <si>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</si>
  <si>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</si>
  <si>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</si>
  <si>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</si>
  <si>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</si>
  <si>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</si>
  <si>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</si>
  <si>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</si>
  <si>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</si>
  <si>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</si>
  <si>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</si>
  <si>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</si>
  <si>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</si>
  <si>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</si>
  <si>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</si>
  <si>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</si>
  <si>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</si>
  <si>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</si>
  <si>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</si>
  <si>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</si>
  <si>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</si>
  <si>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</si>
  <si>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</si>
  <si>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</si>
  <si>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</si>
  <si>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</si>
  <si>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</si>
  <si>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</si>
  <si>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</si>
  <si>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</si>
  <si>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</si>
  <si>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</si>
  <si>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</si>
  <si>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</si>
  <si>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</si>
  <si>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</si>
  <si>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</si>
  <si>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</si>
  <si>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</si>
  <si>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</si>
  <si>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</si>
  <si>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</si>
  <si>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</si>
  <si>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</si>
  <si>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</si>
  <si>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</si>
  <si>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</si>
  <si>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</si>
  <si>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</si>
  <si>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</si>
  <si>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</si>
  <si>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</si>
  <si>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</si>
  <si>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</si>
  <si>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</si>
  <si>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</si>
  <si>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</si>
  <si>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</si>
  <si>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</si>
  <si>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</si>
  <si>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</si>
  <si>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</si>
  <si>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</si>
  <si>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</si>
  <si>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</si>
  <si>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</si>
  <si>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</si>
  <si>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</si>
  <si>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</si>
  <si>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</si>
  <si>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</si>
  <si>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</si>
  <si>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</si>
  <si>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</si>
  <si>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</si>
  <si>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</si>
  <si>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</si>
  <si>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</si>
  <si>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</si>
  <si>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</si>
  <si>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</si>
  <si>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</si>
  <si>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</si>
  <si>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</si>
  <si>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</si>
  <si>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</si>
  <si>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</si>
  <si>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</si>
  <si>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</si>
  <si>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</si>
  <si>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</si>
  <si>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</si>
  <si>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</si>
  <si>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</si>
  <si>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</si>
  <si>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</si>
  <si>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</si>
  <si>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</si>
  <si>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</si>
  <si>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</si>
  <si>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</si>
  <si>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</si>
  <si>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</si>
  <si>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</si>
  <si>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</si>
  <si>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</si>
  <si>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</si>
  <si>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</si>
  <si>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</si>
  <si>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</si>
  <si>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</si>
  <si>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</si>
  <si>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</si>
  <si>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</si>
  <si>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</si>
  <si>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</si>
  <si>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</si>
  <si>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</si>
  <si>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</si>
  <si>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</si>
  <si>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</si>
  <si>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</si>
  <si>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</si>
  <si>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</si>
  <si>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</si>
  <si>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</si>
  <si>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</si>
  <si>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</si>
  <si>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</si>
  <si>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</si>
  <si>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</si>
  <si>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</si>
  <si>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</si>
  <si>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</si>
  <si>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</si>
  <si>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</si>
  <si>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</si>
  <si>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</si>
  <si>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</si>
  <si>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</si>
  <si>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</si>
  <si>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</si>
  <si>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</si>
  <si>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</si>
  <si>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</si>
  <si>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</si>
  <si>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</si>
  <si>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</si>
  <si>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</si>
  <si>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</si>
  <si>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</si>
  <si>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</si>
  <si>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</si>
  <si>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</si>
  <si>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</si>
  <si>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</si>
  <si>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</si>
  <si>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</si>
  <si>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</si>
  <si>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</si>
  <si>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</si>
  <si>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</si>
  <si>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</si>
  <si>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</si>
  <si>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</si>
  <si>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</si>
  <si>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</si>
  <si>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</si>
  <si>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</si>
  <si>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</si>
  <si>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</si>
  <si>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</si>
  <si>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</si>
  <si>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</si>
  <si>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</si>
  <si>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</si>
  <si>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</si>
  <si>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</si>
  <si>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</si>
  <si>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</si>
  <si>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</si>
  <si>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</si>
  <si>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</si>
  <si>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</si>
  <si>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</si>
  <si>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</si>
  <si>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</si>
  <si>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</si>
  <si>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</si>
  <si>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</si>
  <si>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</si>
  <si>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</si>
  <si>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</si>
  <si>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</si>
  <si>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</si>
  <si>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</si>
  <si>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</si>
  <si>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</si>
  <si>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</si>
  <si>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</si>
  <si>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</si>
  <si>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</si>
  <si>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</si>
  <si>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</si>
  <si>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</si>
  <si>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</si>
  <si>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</si>
  <si>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</si>
  <si>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</si>
  <si>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</si>
  <si>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</si>
  <si>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</si>
  <si>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</si>
  <si>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</si>
  <si>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</si>
  <si>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</si>
  <si>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</si>
  <si>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</si>
  <si>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</si>
  <si>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</si>
  <si>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</si>
  <si>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</si>
  <si>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</si>
  <si>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</si>
  <si>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</si>
  <si>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</si>
  <si>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</si>
  <si>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</si>
  <si>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</si>
  <si>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</si>
  <si>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</si>
  <si>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</si>
  <si>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</si>
  <si>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</si>
  <si>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</si>
  <si>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</si>
  <si>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</si>
  <si>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</si>
  <si>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</si>
  <si>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</si>
  <si>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</si>
  <si>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</si>
  <si>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</si>
  <si>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</si>
  <si>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</si>
  <si>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</si>
  <si>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</si>
  <si>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</si>
  <si>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</si>
  <si>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</si>
  <si>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</si>
  <si>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</si>
  <si>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</si>
  <si>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</si>
  <si>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</si>
  <si>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</si>
  <si>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</si>
  <si>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</si>
  <si>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</si>
  <si>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</si>
  <si>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</si>
  <si>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</si>
  <si>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</si>
  <si>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</si>
  <si>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</si>
  <si>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</si>
  <si>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</si>
  <si>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</si>
  <si>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</si>
  <si>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</si>
  <si>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</si>
  <si>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</si>
  <si>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</si>
  <si>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</si>
  <si>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</si>
  <si>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</si>
  <si>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</si>
  <si>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</si>
  <si>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</si>
  <si>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</si>
  <si>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</si>
  <si>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</si>
  <si>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</si>
  <si>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</si>
  <si>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</si>
  <si>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</si>
  <si>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</si>
  <si>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</si>
  <si>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</si>
  <si>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</si>
  <si>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</si>
  <si>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</si>
  <si>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</si>
  <si>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</si>
  <si>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</si>
  <si>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</si>
  <si>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</si>
  <si>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</si>
  <si>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</si>
  <si>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</si>
  <si>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</si>
  <si>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</si>
  <si>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</si>
  <si>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</si>
  <si>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</si>
  <si>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</si>
  <si>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</si>
  <si>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</si>
  <si>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</si>
  <si>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</si>
  <si>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</si>
  <si>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</si>
  <si>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</si>
  <si>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</si>
  <si>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</si>
  <si>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</si>
  <si>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</si>
  <si>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</si>
  <si>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</si>
  <si>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</si>
  <si>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</si>
  <si>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</si>
  <si>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</si>
  <si>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</si>
  <si>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</si>
  <si>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</si>
  <si>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</si>
  <si>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</si>
  <si>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</si>
  <si>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</si>
  <si>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</si>
  <si>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</si>
  <si>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</si>
  <si>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</si>
  <si>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</si>
  <si>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</si>
  <si>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</si>
  <si>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</si>
  <si>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</si>
  <si>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</si>
  <si>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</si>
  <si>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</si>
  <si>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</si>
  <si>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</si>
  <si>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</si>
  <si>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</si>
  <si>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</si>
  <si>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</si>
  <si>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</si>
  <si>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</si>
  <si>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</si>
  <si>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</si>
  <si>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</si>
  <si>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</si>
  <si>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</si>
  <si>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</si>
  <si>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</si>
  <si>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</si>
  <si>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</si>
  <si>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</si>
  <si>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</si>
  <si>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</si>
  <si>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</si>
  <si>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</si>
  <si>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</si>
  <si>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</si>
  <si>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</si>
  <si>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</si>
  <si>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</si>
  <si>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</si>
  <si>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</si>
  <si>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</si>
  <si>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</si>
  <si>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</si>
  <si>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</si>
  <si>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</si>
  <si>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</si>
  <si>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</si>
  <si>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</si>
  <si>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</si>
  <si>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U002</t>
  </si>
  <si>
    <t>Programa de Acciones Complementarias para Mejorar las Sanidades</t>
  </si>
  <si>
    <t>U004</t>
  </si>
  <si>
    <t>U009</t>
  </si>
  <si>
    <t>Fomento de la Ganadería y Normalización de la Calidad de los Productos Pecuarios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</si>
  <si>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</si>
  <si>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</si>
  <si>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</si>
  <si>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</si>
  <si>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</si>
  <si>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</si>
  <si>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</si>
  <si>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</si>
  <si>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</si>
  <si>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</si>
  <si>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</si>
  <si>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</si>
  <si>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</si>
  <si>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</si>
  <si>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</si>
  <si>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</si>
  <si>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</si>
  <si>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</si>
  <si>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</si>
  <si>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</si>
  <si>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</si>
  <si>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</si>
  <si>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</si>
  <si>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</si>
  <si>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</si>
  <si>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</si>
  <si>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</si>
  <si>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</si>
  <si>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</si>
  <si>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</si>
  <si>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</si>
  <si>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</si>
  <si>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</si>
  <si>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</si>
  <si>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</si>
  <si>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</si>
  <si>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</si>
  <si>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</si>
  <si>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</si>
  <si>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</si>
  <si>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</si>
  <si>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</si>
  <si>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</si>
  <si>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</si>
  <si>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</si>
  <si>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</si>
  <si>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</si>
  <si>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</si>
  <si>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</si>
  <si>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</si>
  <si>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</si>
  <si>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</si>
  <si>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</si>
  <si>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</si>
  <si>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</si>
  <si>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</si>
  <si>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</si>
  <si>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</si>
  <si>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</si>
  <si>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</si>
  <si>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</si>
  <si>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</si>
  <si>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</si>
  <si>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</si>
  <si>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</si>
  <si>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</si>
  <si>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</si>
  <si>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</si>
  <si>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</si>
  <si>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</si>
  <si>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</si>
  <si>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</si>
  <si>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</si>
  <si>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</si>
  <si>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</si>
  <si>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</si>
  <si>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</si>
  <si>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</si>
  <si>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</si>
  <si>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</si>
  <si>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</si>
  <si>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</si>
  <si>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</si>
  <si>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</si>
  <si>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</si>
  <si>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</si>
  <si>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</si>
  <si>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</si>
  <si>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</si>
  <si>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</si>
  <si>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</si>
  <si>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</si>
  <si>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</si>
  <si>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</si>
  <si>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</si>
  <si>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</si>
  <si>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</si>
  <si>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</si>
  <si>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</si>
  <si>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</si>
  <si>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</si>
  <si>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</si>
  <si>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</si>
  <si>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</si>
  <si>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</si>
  <si>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</si>
  <si>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</si>
  <si>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</si>
  <si>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</si>
  <si>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</si>
  <si>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</si>
  <si>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</si>
  <si>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</si>
  <si>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</si>
  <si>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</si>
  <si>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</si>
  <si>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</si>
  <si>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</si>
  <si>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</si>
  <si>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</si>
  <si>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</si>
  <si>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</si>
  <si>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</si>
  <si>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</si>
  <si>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</si>
  <si>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</si>
  <si>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</si>
  <si>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</si>
  <si>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</si>
  <si>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</si>
  <si>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</si>
  <si>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</si>
  <si>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</si>
  <si>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</si>
  <si>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</si>
  <si>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</si>
  <si>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</si>
  <si>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</si>
  <si>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</si>
  <si>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</si>
  <si>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</si>
  <si>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</si>
  <si>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</si>
  <si>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</si>
  <si>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</si>
  <si>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</si>
  <si>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</si>
  <si>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</si>
  <si>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</si>
  <si>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</si>
  <si>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</si>
  <si>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</si>
  <si>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</si>
  <si>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</si>
  <si>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</si>
  <si>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</si>
  <si>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</si>
  <si>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</si>
  <si>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</si>
  <si>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</si>
  <si>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</si>
  <si>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</si>
  <si>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</si>
  <si>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</si>
  <si>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</si>
  <si>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</si>
  <si>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</si>
  <si>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</si>
  <si>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</si>
  <si>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</si>
  <si>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</si>
  <si>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</si>
  <si>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</si>
  <si>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</si>
  <si>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</si>
  <si>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</si>
  <si>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</si>
  <si>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</si>
  <si>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</si>
  <si>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</si>
  <si>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</si>
  <si>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</si>
  <si>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</si>
  <si>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</si>
  <si>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</si>
  <si>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</si>
  <si>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</si>
  <si>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</si>
  <si>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</si>
  <si>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</si>
  <si>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</si>
  <si>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</si>
  <si>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</si>
  <si>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</si>
  <si>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</si>
  <si>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</si>
  <si>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</si>
  <si>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</si>
  <si>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</si>
  <si>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</si>
  <si>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</si>
  <si>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</si>
  <si>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</si>
  <si>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</si>
  <si>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</si>
  <si>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</si>
  <si>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</si>
  <si>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</si>
  <si>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</si>
  <si>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</si>
  <si>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</si>
  <si>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</si>
  <si>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</si>
  <si>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</si>
  <si>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</si>
  <si>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</si>
  <si>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</si>
  <si>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</si>
  <si>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</si>
  <si>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</si>
  <si>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</si>
  <si>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</si>
  <si>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</si>
  <si>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</si>
  <si>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</si>
  <si>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</si>
  <si>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</si>
  <si>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</si>
  <si>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</si>
  <si>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</si>
  <si>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</si>
  <si>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</si>
  <si>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</si>
  <si>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</si>
  <si>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</si>
  <si>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</si>
  <si>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</si>
  <si>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</si>
  <si>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</si>
  <si>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</si>
  <si>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</si>
  <si>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</si>
  <si>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</si>
  <si>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</si>
  <si>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</si>
  <si>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</si>
  <si>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</si>
  <si>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</si>
  <si>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</si>
  <si>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</si>
  <si>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</si>
  <si>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</si>
  <si>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</si>
  <si>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</si>
  <si>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</si>
  <si>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</si>
  <si>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</si>
  <si>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</si>
  <si>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</si>
  <si>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</si>
  <si>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</si>
  <si>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</si>
  <si>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</si>
  <si>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</si>
  <si>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</si>
  <si>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</si>
  <si>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</si>
  <si>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</si>
  <si>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</si>
  <si>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</si>
  <si>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</si>
  <si>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</si>
  <si>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</si>
  <si>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</si>
  <si>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</si>
  <si>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</si>
  <si>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</si>
  <si>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</si>
  <si>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</si>
  <si>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</si>
  <si>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</si>
  <si>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</si>
  <si>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</si>
  <si>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</si>
  <si>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</si>
  <si>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</si>
  <si>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</si>
  <si>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</si>
  <si>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</si>
  <si>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</si>
  <si>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</si>
  <si>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</si>
  <si>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</si>
  <si>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</si>
  <si>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</si>
  <si>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</si>
  <si>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</si>
  <si>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</si>
  <si>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</si>
  <si>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</si>
  <si>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</si>
  <si>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</si>
  <si>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</si>
  <si>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</si>
  <si>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</si>
  <si>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</si>
  <si>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</si>
  <si>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</si>
  <si>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</si>
  <si>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</si>
  <si>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</si>
  <si>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</si>
  <si>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</si>
  <si>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</si>
  <si>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</si>
  <si>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</si>
  <si>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</si>
  <si>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</si>
  <si>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</si>
  <si>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</si>
  <si>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</si>
  <si>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</si>
  <si>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</si>
  <si>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</si>
  <si>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</si>
  <si>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</si>
  <si>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</si>
  <si>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</si>
  <si>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</si>
  <si>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</si>
  <si>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</si>
  <si>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</si>
  <si>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</si>
  <si>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</si>
  <si>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</si>
  <si>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</si>
  <si>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</si>
  <si>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</si>
  <si>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</si>
  <si>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</si>
  <si>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</si>
  <si>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</si>
  <si>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</si>
  <si>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</si>
  <si>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</si>
  <si>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</si>
  <si>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</si>
  <si>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</si>
  <si>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</si>
  <si>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</si>
  <si>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</si>
  <si>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</si>
  <si>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</si>
  <si>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</si>
  <si>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</si>
  <si>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</si>
  <si>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</si>
  <si>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</si>
  <si>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</si>
  <si>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</si>
  <si>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</si>
  <si>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</si>
  <si>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</si>
  <si>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</si>
  <si>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</si>
  <si>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</si>
  <si>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</si>
  <si>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</si>
  <si>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</si>
  <si>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</si>
  <si>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</si>
  <si>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</si>
  <si>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</si>
  <si>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</si>
  <si>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</si>
  <si>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</si>
  <si>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</si>
  <si>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</si>
  <si>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</si>
  <si>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</si>
  <si>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</si>
  <si>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</si>
  <si>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</si>
  <si>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</si>
  <si>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</si>
  <si>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</si>
  <si>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</si>
  <si>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</si>
  <si>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</si>
  <si>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</si>
  <si>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</si>
  <si>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</si>
  <si>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</si>
  <si>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</si>
  <si>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</si>
  <si>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</si>
  <si>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</si>
  <si>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</si>
  <si>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</si>
  <si>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</si>
  <si>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</si>
  <si>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</si>
  <si>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</si>
  <si>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</si>
  <si>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</si>
  <si>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</si>
  <si>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</si>
  <si>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</si>
  <si>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</si>
  <si>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</si>
  <si>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</si>
  <si>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</si>
  <si>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</si>
  <si>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</si>
  <si>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</si>
  <si>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</si>
  <si>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</si>
  <si>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</si>
  <si>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</si>
  <si>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</si>
  <si>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</si>
  <si>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</si>
  <si>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</si>
  <si>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</si>
  <si>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</si>
  <si>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</si>
  <si>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</si>
  <si>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</si>
  <si>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</si>
  <si>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</si>
  <si>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</si>
  <si>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</si>
  <si>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</si>
  <si>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</si>
  <si>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</si>
  <si>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</si>
  <si>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</si>
  <si>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</si>
  <si>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</si>
  <si>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</si>
  <si>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</si>
  <si>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</si>
  <si>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</si>
  <si>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</si>
  <si>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</si>
  <si>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</si>
  <si>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</si>
  <si>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</si>
  <si>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</si>
  <si>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</si>
  <si>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</si>
  <si>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</si>
  <si>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</si>
  <si>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</si>
  <si>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</si>
  <si>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</si>
  <si>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</si>
  <si>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</si>
  <si>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</si>
  <si>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</si>
  <si>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</si>
  <si>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</si>
  <si>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</si>
  <si>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</si>
  <si>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</si>
  <si>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</si>
  <si>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</si>
  <si>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</si>
  <si>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</si>
  <si>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</si>
  <si>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</si>
  <si>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</si>
  <si>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</si>
  <si>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</si>
  <si>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</si>
  <si>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</si>
  <si>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</si>
  <si>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</si>
  <si>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</si>
  <si>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</si>
  <si>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</si>
  <si>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</si>
  <si>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</si>
  <si>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</si>
  <si>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</si>
  <si>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</si>
  <si>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</si>
  <si>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</si>
  <si>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</si>
  <si>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</si>
  <si>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</si>
  <si>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</si>
  <si>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</si>
  <si>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</si>
  <si>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</si>
  <si>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</si>
  <si>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</si>
  <si>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</si>
  <si>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</si>
  <si>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</si>
  <si>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</si>
  <si>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</si>
  <si>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</si>
  <si>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</si>
  <si>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</si>
  <si>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</si>
  <si>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</si>
  <si>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</si>
  <si>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</si>
  <si>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</si>
  <si>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</si>
  <si>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</si>
  <si>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</si>
  <si>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</si>
  <si>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</si>
  <si>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</si>
  <si>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</si>
  <si>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</si>
  <si>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</si>
  <si>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</si>
  <si>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</si>
  <si>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</si>
  <si>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</si>
  <si>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</si>
  <si>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</si>
  <si>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</si>
  <si>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</si>
  <si>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</si>
  <si>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</si>
  <si>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</si>
  <si>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</si>
  <si>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</si>
  <si>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</si>
  <si>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</si>
  <si>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</si>
  <si>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</si>
  <si>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</si>
  <si>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</si>
  <si>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</si>
  <si>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</si>
  <si>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</si>
  <si>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</si>
  <si>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</si>
  <si>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</si>
  <si>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</si>
  <si>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</si>
  <si>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</si>
  <si>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</si>
  <si>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</si>
  <si>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</si>
  <si>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</si>
  <si>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</si>
  <si>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</si>
  <si>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</si>
  <si>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</si>
  <si>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</si>
  <si>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</si>
  <si>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</si>
  <si>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</si>
  <si>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</si>
  <si>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</si>
  <si>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</si>
  <si>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</si>
  <si>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U079</t>
  </si>
  <si>
    <t>Expansión de la Educación Media Superior y Superior</t>
  </si>
  <si>
    <t>Proyectos de infraestructura social de salud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</si>
  <si>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</si>
  <si>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</si>
  <si>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</si>
  <si>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</si>
  <si>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</si>
  <si>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</si>
  <si>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</si>
  <si>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</si>
  <si>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</si>
  <si>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</si>
  <si>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</si>
  <si>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</si>
  <si>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</si>
  <si>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</si>
  <si>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</si>
  <si>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</si>
  <si>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</si>
  <si>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</si>
  <si>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</si>
  <si>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</si>
  <si>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</si>
  <si>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</si>
  <si>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</si>
  <si>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</si>
  <si>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</si>
  <si>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</si>
  <si>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</si>
  <si>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</si>
  <si>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</si>
  <si>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</si>
  <si>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</si>
  <si>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</si>
  <si>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</si>
  <si>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</si>
  <si>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</si>
  <si>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</si>
  <si>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</si>
  <si>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</si>
  <si>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</si>
  <si>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</si>
  <si>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</si>
  <si>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</si>
  <si>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</si>
  <si>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</si>
  <si>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</si>
  <si>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</si>
  <si>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</si>
  <si>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</si>
  <si>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</si>
  <si>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</si>
  <si>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</si>
  <si>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</si>
  <si>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</si>
  <si>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</si>
  <si>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</si>
  <si>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</si>
  <si>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</si>
  <si>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</si>
  <si>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</si>
  <si>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</si>
  <si>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</si>
  <si>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</si>
  <si>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</si>
  <si>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</si>
  <si>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</si>
  <si>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</si>
  <si>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</si>
  <si>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</si>
  <si>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</si>
  <si>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</si>
  <si>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</si>
  <si>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</si>
  <si>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</si>
  <si>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</si>
  <si>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</si>
  <si>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</si>
  <si>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</si>
  <si>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</si>
  <si>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</si>
  <si>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</si>
  <si>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</si>
  <si>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</si>
  <si>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</si>
  <si>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</si>
  <si>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</si>
  <si>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</si>
  <si>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</si>
  <si>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</si>
  <si>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</si>
  <si>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</si>
  <si>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</si>
  <si>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</si>
  <si>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</si>
  <si>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</si>
  <si>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</si>
  <si>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</si>
  <si>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</si>
  <si>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</si>
  <si>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</si>
  <si>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</si>
  <si>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</si>
  <si>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</si>
  <si>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</si>
  <si>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</si>
  <si>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</si>
  <si>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</si>
  <si>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</si>
  <si>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</si>
  <si>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</si>
  <si>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</si>
  <si>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</si>
  <si>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</si>
  <si>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</si>
  <si>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</si>
  <si>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</si>
  <si>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</si>
  <si>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</si>
  <si>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</si>
  <si>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</si>
  <si>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</si>
  <si>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</si>
  <si>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</si>
  <si>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</si>
  <si>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</si>
  <si>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</si>
  <si>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</si>
  <si>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</si>
  <si>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</si>
  <si>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</si>
  <si>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</si>
  <si>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</si>
  <si>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</si>
  <si>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</si>
  <si>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</si>
  <si>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</si>
  <si>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</si>
  <si>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</si>
  <si>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</si>
  <si>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</si>
  <si>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</si>
  <si>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</si>
  <si>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</si>
  <si>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</si>
  <si>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</si>
  <si>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</si>
  <si>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</si>
  <si>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</si>
  <si>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</si>
  <si>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</si>
  <si>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</si>
  <si>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</si>
  <si>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</si>
  <si>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</si>
  <si>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</si>
  <si>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</si>
  <si>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</si>
  <si>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</si>
  <si>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</si>
  <si>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</si>
  <si>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</si>
  <si>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</si>
  <si>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</si>
  <si>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</si>
  <si>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</si>
  <si>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</si>
  <si>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</si>
  <si>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</si>
  <si>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</si>
  <si>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</si>
  <si>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</si>
  <si>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</si>
  <si>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</si>
  <si>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</si>
  <si>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</si>
  <si>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</si>
  <si>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</si>
  <si>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</si>
  <si>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</si>
  <si>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</si>
  <si>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</si>
  <si>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</si>
  <si>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</si>
  <si>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</si>
  <si>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</si>
  <si>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</si>
  <si>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</si>
  <si>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</si>
  <si>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</si>
  <si>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</si>
  <si>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</si>
  <si>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</si>
  <si>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</si>
  <si>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</si>
  <si>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</si>
  <si>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</si>
  <si>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</si>
  <si>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</si>
  <si>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</si>
  <si>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</si>
  <si>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</si>
  <si>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</si>
  <si>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</si>
  <si>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</si>
  <si>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</si>
  <si>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</si>
  <si>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</si>
  <si>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</si>
  <si>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</si>
  <si>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</si>
  <si>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</si>
  <si>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</si>
  <si>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</si>
  <si>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</si>
  <si>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</si>
  <si>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</si>
  <si>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</si>
  <si>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</si>
  <si>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</si>
  <si>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</si>
  <si>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</si>
  <si>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</si>
  <si>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</si>
  <si>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</si>
  <si>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</si>
  <si>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</si>
  <si>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</si>
  <si>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</si>
  <si>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</si>
  <si>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</si>
  <si>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</si>
  <si>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</si>
  <si>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</si>
  <si>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</si>
  <si>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</si>
  <si>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</si>
  <si>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</si>
  <si>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</si>
  <si>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</si>
  <si>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</si>
  <si>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</si>
  <si>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</si>
  <si>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</si>
  <si>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</si>
  <si>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</si>
  <si>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</si>
  <si>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</si>
  <si>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</si>
  <si>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</si>
  <si>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</si>
  <si>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</si>
  <si>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</si>
  <si>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</si>
  <si>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</si>
  <si>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</si>
  <si>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</si>
  <si>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</si>
  <si>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</si>
  <si>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</si>
  <si>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</si>
  <si>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</si>
  <si>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</si>
  <si>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</si>
  <si>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</si>
  <si>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</si>
  <si>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</si>
  <si>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</si>
  <si>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</si>
  <si>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</si>
  <si>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</si>
  <si>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</si>
  <si>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</si>
  <si>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</si>
  <si>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</si>
  <si>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</si>
  <si>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</si>
  <si>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</si>
  <si>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</si>
  <si>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</si>
  <si>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</si>
  <si>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</si>
  <si>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</si>
  <si>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</si>
  <si>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</si>
  <si>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</si>
  <si>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</si>
  <si>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</si>
  <si>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</si>
  <si>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</si>
  <si>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</si>
  <si>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</si>
  <si>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</si>
  <si>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</si>
  <si>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</si>
  <si>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</si>
  <si>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</si>
  <si>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</si>
  <si>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</si>
  <si>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</si>
  <si>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</si>
  <si>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</si>
  <si>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</si>
  <si>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</si>
  <si>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</si>
  <si>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</si>
  <si>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</si>
  <si>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</si>
  <si>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</si>
  <si>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</si>
  <si>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</si>
  <si>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</si>
  <si>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</si>
  <si>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</si>
  <si>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</si>
  <si>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</si>
  <si>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</si>
  <si>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</si>
  <si>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</si>
  <si>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</si>
  <si>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</si>
  <si>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</si>
  <si>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</si>
  <si>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</si>
  <si>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</si>
  <si>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</si>
  <si>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</si>
  <si>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</si>
  <si>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</si>
  <si>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</si>
  <si>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</si>
  <si>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</si>
  <si>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</si>
  <si>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</si>
  <si>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</si>
  <si>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</si>
  <si>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</si>
  <si>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</si>
  <si>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</si>
  <si>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</si>
  <si>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</si>
  <si>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</si>
  <si>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</si>
  <si>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</si>
  <si>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</si>
  <si>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</si>
  <si>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</si>
  <si>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</si>
  <si>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</si>
  <si>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</si>
  <si>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</si>
  <si>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</si>
  <si>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</si>
  <si>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</si>
  <si>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</si>
  <si>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</si>
  <si>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</si>
  <si>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</si>
  <si>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</si>
  <si>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</si>
  <si>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</si>
  <si>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</si>
  <si>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</si>
  <si>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</si>
  <si>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</si>
  <si>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</si>
  <si>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</si>
  <si>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</si>
  <si>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</si>
  <si>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</si>
  <si>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</si>
  <si>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</si>
  <si>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</si>
  <si>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</si>
  <si>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</si>
  <si>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</si>
  <si>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</si>
  <si>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</si>
  <si>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</si>
  <si>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</si>
  <si>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</si>
  <si>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</si>
  <si>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</si>
  <si>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</si>
  <si>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</si>
  <si>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</si>
  <si>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</si>
  <si>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</si>
  <si>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</si>
  <si>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</si>
  <si>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</si>
  <si>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</si>
  <si>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</si>
  <si>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</si>
  <si>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</si>
  <si>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</si>
  <si>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</si>
  <si>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</si>
  <si>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</si>
  <si>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</si>
  <si>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</si>
  <si>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</si>
  <si>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</si>
  <si>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</si>
  <si>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</si>
  <si>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</si>
  <si>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</si>
  <si>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</si>
  <si>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</si>
  <si>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</si>
  <si>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</si>
  <si>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</si>
  <si>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</si>
  <si>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</si>
  <si>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</si>
  <si>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</si>
  <si>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</si>
  <si>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</si>
  <si>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</si>
  <si>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</si>
  <si>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</si>
  <si>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</si>
  <si>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</si>
  <si>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</si>
  <si>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</si>
  <si>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</si>
  <si>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</si>
  <si>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</si>
  <si>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</si>
  <si>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</si>
  <si>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</si>
  <si>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</si>
  <si>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</si>
  <si>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</si>
  <si>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</si>
  <si>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</si>
  <si>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</si>
  <si>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</si>
  <si>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</si>
  <si>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</si>
  <si>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</si>
  <si>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</si>
  <si>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</si>
  <si>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</si>
  <si>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</si>
  <si>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</si>
  <si>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</si>
  <si>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</si>
  <si>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</si>
  <si>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</si>
  <si>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</si>
  <si>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</si>
  <si>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</si>
  <si>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</si>
  <si>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</si>
  <si>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</si>
  <si>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</si>
  <si>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</si>
  <si>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</si>
  <si>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</si>
  <si>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</si>
  <si>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</si>
  <si>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</si>
  <si>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</si>
  <si>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</si>
  <si>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</si>
  <si>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</si>
  <si>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</si>
  <si>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</si>
  <si>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</si>
  <si>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</si>
  <si>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</si>
  <si>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</si>
  <si>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</si>
  <si>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</si>
  <si>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</si>
  <si>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</si>
  <si>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</si>
  <si>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</si>
  <si>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</si>
  <si>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</si>
  <si>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</si>
  <si>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</si>
  <si>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</si>
  <si>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</si>
  <si>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</si>
  <si>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</si>
  <si>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</si>
  <si>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</si>
  <si>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</si>
  <si>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</si>
  <si>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</si>
  <si>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</si>
  <si>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</si>
  <si>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</si>
  <si>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</si>
  <si>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</si>
  <si>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</si>
  <si>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</si>
  <si>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</si>
  <si>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</si>
  <si>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</si>
  <si>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</si>
  <si>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</si>
  <si>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</si>
  <si>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</si>
  <si>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</si>
  <si>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</si>
  <si>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</si>
  <si>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</si>
  <si>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</si>
  <si>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</si>
  <si>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</si>
  <si>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</si>
  <si>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</si>
  <si>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</si>
  <si>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</si>
  <si>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</si>
  <si>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</si>
  <si>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</si>
  <si>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</si>
  <si>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</si>
  <si>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</si>
  <si>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</si>
  <si>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</si>
  <si>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</si>
  <si>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</si>
  <si>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</si>
  <si>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</si>
  <si>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</si>
  <si>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</si>
  <si>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</si>
  <si>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</si>
  <si>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</si>
  <si>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</si>
  <si>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</si>
  <si>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</si>
  <si>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</si>
  <si>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</si>
  <si>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</si>
  <si>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</si>
  <si>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</si>
  <si>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</si>
  <si>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</si>
  <si>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</si>
  <si>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</si>
  <si>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</si>
  <si>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</si>
  <si>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</si>
  <si>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</si>
  <si>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</si>
  <si>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</si>
  <si>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</si>
  <si>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</si>
  <si>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</si>
  <si>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</si>
  <si>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</si>
  <si>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</si>
  <si>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</si>
  <si>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</si>
  <si>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</si>
  <si>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</si>
  <si>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</si>
  <si>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</si>
  <si>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</si>
  <si>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</si>
  <si>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</si>
  <si>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</si>
  <si>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</si>
  <si>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</si>
  <si>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</si>
  <si>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</si>
  <si>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</si>
  <si>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</si>
  <si>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</si>
  <si>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</si>
  <si>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</si>
  <si>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</si>
  <si>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</si>
  <si>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</si>
  <si>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</si>
  <si>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</si>
  <si>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</si>
  <si>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</si>
  <si>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</si>
  <si>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</si>
  <si>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</si>
  <si>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</si>
  <si>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</si>
  <si>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</si>
  <si>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</si>
  <si>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</si>
  <si>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</si>
  <si>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</si>
  <si>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</si>
  <si>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</si>
  <si>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</si>
  <si>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</si>
  <si>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</si>
  <si>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</si>
  <si>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</si>
  <si>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</si>
  <si>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</si>
  <si>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</si>
  <si>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</si>
  <si>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</si>
  <si>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</si>
  <si>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</si>
  <si>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</si>
  <si>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</si>
  <si>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</si>
  <si>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</si>
  <si>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</si>
  <si>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</si>
  <si>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</si>
  <si>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</si>
  <si>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</si>
  <si>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</si>
  <si>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</si>
  <si>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</si>
  <si>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</si>
  <si>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</si>
  <si>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</si>
  <si>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</si>
  <si>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</si>
  <si>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</si>
  <si>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</si>
  <si>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</si>
  <si>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</si>
  <si>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</si>
  <si>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</si>
  <si>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</si>
  <si>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</si>
  <si>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</si>
  <si>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</si>
  <si>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</si>
  <si>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</si>
  <si>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</si>
  <si>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</si>
  <si>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</si>
  <si>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</si>
  <si>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</si>
  <si>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</si>
  <si>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</si>
  <si>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</si>
  <si>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</si>
  <si>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</si>
  <si>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</si>
  <si>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</si>
  <si>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</si>
  <si>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</si>
  <si>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</si>
  <si>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</si>
  <si>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</si>
  <si>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</si>
  <si>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</si>
  <si>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</si>
  <si>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</si>
  <si>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</si>
  <si>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</si>
  <si>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</si>
  <si>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</si>
  <si>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</si>
  <si>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</si>
  <si>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</si>
  <si>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</si>
  <si>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</si>
  <si>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</si>
  <si>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</si>
  <si>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</si>
  <si>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</si>
  <si>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</si>
  <si>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</si>
  <si>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</si>
  <si>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</si>
  <si>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</si>
  <si>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</si>
  <si>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</si>
  <si>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</si>
  <si>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</si>
  <si>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</si>
  <si>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</si>
  <si>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</si>
  <si>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</si>
  <si>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</si>
  <si>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</si>
  <si>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</si>
  <si>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</si>
  <si>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</si>
  <si>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</si>
  <si>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</si>
  <si>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</si>
  <si>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</si>
  <si>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</si>
  <si>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</si>
  <si>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</si>
  <si>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</si>
  <si>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</si>
  <si>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</si>
  <si>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</si>
  <si>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</si>
  <si>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</si>
  <si>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</si>
  <si>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</si>
  <si>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</si>
  <si>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</si>
  <si>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</si>
  <si>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</si>
  <si>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</si>
  <si>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</si>
  <si>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</si>
  <si>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</si>
  <si>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</si>
  <si>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</si>
  <si>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</si>
  <si>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</si>
  <si>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</si>
  <si>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</si>
  <si>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</si>
  <si>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</si>
  <si>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</si>
  <si>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</si>
  <si>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</si>
  <si>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</si>
  <si>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</si>
  <si>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</si>
  <si>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</si>
  <si>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</si>
  <si>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</si>
  <si>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</si>
  <si>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</si>
  <si>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</si>
  <si>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</si>
  <si>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</si>
  <si>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</si>
  <si>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</si>
  <si>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</si>
  <si>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</si>
  <si>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</si>
  <si>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</si>
  <si>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</si>
  <si>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</si>
  <si>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</si>
  <si>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</si>
  <si>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</si>
  <si>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</si>
  <si>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</si>
  <si>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</si>
  <si>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</si>
  <si>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</si>
  <si>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</si>
  <si>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</si>
  <si>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</si>
  <si>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</si>
  <si>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</si>
  <si>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</si>
  <si>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</si>
  <si>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</si>
  <si>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</si>
  <si>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</si>
  <si>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</si>
  <si>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</si>
  <si>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</si>
  <si>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</si>
  <si>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</si>
  <si>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</si>
  <si>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</si>
  <si>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</si>
  <si>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</si>
  <si>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</si>
  <si>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</si>
  <si>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</si>
  <si>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</si>
  <si>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</si>
  <si>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</si>
  <si>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</si>
  <si>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</si>
  <si>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</si>
  <si>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</si>
  <si>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</si>
  <si>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</si>
  <si>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</si>
  <si>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</si>
  <si>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</si>
  <si>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</si>
  <si>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</si>
  <si>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</si>
  <si>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</si>
  <si>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</si>
  <si>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</si>
  <si>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</si>
  <si>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</si>
  <si>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</si>
  <si>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</si>
  <si>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</si>
  <si>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</si>
  <si>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</si>
  <si>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</si>
  <si>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</si>
  <si>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</si>
  <si>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</si>
  <si>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</si>
  <si>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</si>
  <si>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</si>
  <si>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</si>
  <si>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</si>
  <si>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</si>
  <si>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</si>
  <si>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</si>
  <si>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</si>
  <si>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</si>
  <si>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</si>
  <si>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</si>
  <si>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</si>
  <si>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</si>
  <si>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</si>
  <si>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</si>
  <si>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</si>
  <si>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</si>
  <si>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</si>
  <si>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</si>
  <si>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</si>
  <si>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</si>
  <si>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</si>
  <si>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</si>
  <si>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</si>
  <si>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</si>
  <si>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</si>
  <si>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</si>
  <si>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</si>
  <si>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</si>
  <si>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</si>
  <si>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</si>
  <si>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</si>
  <si>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</si>
  <si>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</si>
  <si>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</si>
  <si>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</si>
  <si>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</si>
  <si>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</si>
  <si>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</si>
  <si>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</si>
  <si>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</si>
  <si>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</si>
  <si>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</si>
  <si>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</si>
  <si>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</si>
  <si>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</si>
  <si>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</si>
  <si>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</si>
  <si>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</si>
  <si>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</si>
  <si>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</si>
  <si>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</si>
  <si>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</si>
  <si>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</si>
  <si>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</si>
  <si>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</si>
  <si>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</si>
  <si>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</si>
  <si>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</si>
  <si>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</si>
  <si>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</si>
  <si>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</si>
  <si>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</si>
  <si>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</si>
  <si>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</si>
  <si>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</si>
  <si>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</si>
  <si>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</si>
  <si>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</si>
  <si>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</si>
  <si>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</si>
  <si>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</si>
  <si>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</si>
  <si>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</si>
  <si>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</si>
  <si>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</si>
  <si>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</si>
  <si>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</si>
  <si>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</si>
  <si>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</si>
  <si>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</si>
  <si>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</si>
  <si>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</si>
  <si>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</si>
  <si>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</si>
  <si>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</si>
  <si>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</si>
  <si>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</si>
  <si>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</si>
  <si>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</si>
  <si>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</si>
  <si>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</si>
  <si>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</si>
  <si>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</si>
  <si>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</si>
  <si>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</si>
  <si>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</si>
  <si>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</si>
  <si>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</si>
  <si>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</si>
  <si>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</si>
  <si>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</si>
  <si>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</si>
  <si>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</si>
  <si>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</si>
  <si>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</si>
  <si>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</si>
  <si>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</si>
  <si>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</si>
  <si>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</si>
  <si>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</si>
  <si>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</si>
  <si>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</si>
  <si>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</si>
  <si>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</si>
  <si>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</si>
  <si>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</si>
  <si>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</si>
  <si>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</si>
  <si>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</si>
  <si>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</si>
  <si>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</si>
  <si>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</si>
  <si>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</si>
  <si>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</si>
  <si>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</si>
  <si>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</si>
  <si>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</si>
  <si>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</si>
  <si>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</si>
  <si>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</si>
  <si>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</si>
  <si>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</si>
  <si>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</si>
  <si>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</si>
  <si>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</si>
  <si>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</si>
  <si>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</si>
  <si>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</si>
  <si>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</si>
  <si>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</si>
  <si>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</si>
  <si>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</si>
  <si>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</si>
  <si>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</si>
  <si>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</si>
  <si>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</si>
  <si>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</si>
  <si>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</si>
  <si>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</si>
  <si>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</si>
  <si>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</si>
  <si>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</si>
  <si>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</si>
  <si>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</si>
  <si>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</si>
  <si>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</si>
  <si>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</si>
  <si>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</si>
  <si>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</si>
  <si>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</si>
  <si>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</si>
  <si>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</si>
  <si>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</si>
  <si>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</si>
  <si>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</si>
  <si>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</si>
  <si>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</si>
  <si>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</si>
  <si>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</si>
  <si>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</si>
  <si>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</si>
  <si>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</si>
  <si>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</si>
  <si>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</si>
  <si>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</si>
  <si>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</si>
  <si>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</si>
  <si>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</si>
  <si>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No Programable</t>
  </si>
  <si>
    <t>Promover, fortalecer e impulsar los vínculos de colaboración interinstitucional; así como, diseñar y ejecutar los programas de educación y capacitación en materia de derechos humanos</t>
  </si>
  <si>
    <t>Asesoramiento en materia jurídica al Presidente de la República y al Gobierno Federal</t>
  </si>
  <si>
    <t>R026</t>
  </si>
  <si>
    <t>ESTADOS Y MUNICIPIOS Reestructuración en UDIs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</si>
  <si>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</si>
  <si>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</si>
  <si>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</si>
  <si>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XVI. CALENDARIO DE PRESUPUESTO AUTORIZADO</t>
  </si>
  <si>
    <t>CALENDARIO DE PRESUPUESTO AUTORIZADO POR RAMO Y UNIDAD RESPONSABLE, 2019</t>
  </si>
  <si>
    <t>CALENDARIO DE PRESUPUESTO AUTORIZADO POR RAMO Y PROGRAMA PRESUPUESTARIO 2019</t>
  </si>
  <si>
    <t>Dirección General de Finanzas</t>
  </si>
  <si>
    <t>Segunda Sala Regional del Noroeste III, con sede en la Ciudad de Culiacán, Estado de Sinaloa</t>
  </si>
  <si>
    <t>Primera Sala Especializada en Materia de Responsabilidades Administrativas, con sede en la Ciudad de México</t>
  </si>
  <si>
    <t>Segunda Sala Especializada en Materia de Responsabilidades Administrativas, con sede en la Ciudad de México</t>
  </si>
  <si>
    <t>Tercera Sala Especializada en Materia de Responsabilidades Administrativas, con sede en la Ciudad de Puebla de los Ángeles, Puebla</t>
  </si>
  <si>
    <t>Cuarta Sala Especializada en Materia de Responsabilidades Administrativas, con sede en la Ciudad de Guadalajara, Jalisco</t>
  </si>
  <si>
    <t>Quinta Sala Especializada en Materia de Responsabilidades Administrativas, con sede en la Ciudad de Torreón, Coahuila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</si>
  <si>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</si>
  <si>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</si>
  <si>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</si>
  <si>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</si>
  <si>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</si>
  <si>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</si>
  <si>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</si>
  <si>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</si>
  <si>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</si>
  <si>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</si>
  <si>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</si>
  <si>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</si>
  <si>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FONATUR INFRAESTRUCTURA, S.A. de C.V.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</si>
  <si>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</si>
  <si>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</si>
  <si>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Subsidios para las acciones de búsqueda de Personas Desaparecidas y No Localizadas</t>
  </si>
  <si>
    <t>Participación Social para la Reconstrucción del Tejido Social en México</t>
  </si>
  <si>
    <t>R020</t>
  </si>
  <si>
    <t>Provisiones para infraestructura de seguridad pública y ejército</t>
  </si>
  <si>
    <t>Provisiones para la modernización y rehabilitación de la infraestructura aeroportuaria y de conectividad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</si>
  <si>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</si>
  <si>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</si>
  <si>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</si>
  <si>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</si>
  <si>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</si>
  <si>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</si>
  <si>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</si>
  <si>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</si>
  <si>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Agromercados Sociales y Sustentables</t>
  </si>
  <si>
    <t>Internet para Todos</t>
  </si>
  <si>
    <t>Programa Nacional de Financiamiento al Microempresario (PRONAFIM)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</si>
  <si>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</si>
  <si>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</si>
  <si>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</si>
  <si>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</si>
  <si>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</si>
  <si>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</si>
  <si>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</si>
  <si>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</si>
  <si>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</si>
  <si>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S282</t>
  </si>
  <si>
    <t>Programa de Fomento a la Planeación Urbana, Metropolitana y el Ordenamiento Territorial (PUMOT)</t>
  </si>
  <si>
    <t>Provisiones para el desarrollo de infraestructura urbana</t>
  </si>
  <si>
    <t>Provisiones para el rescate y rehabilitación del Lago de Texcoco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</si>
  <si>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</si>
  <si>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</si>
  <si>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</si>
  <si>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</si>
  <si>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</si>
  <si>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</si>
  <si>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</si>
  <si>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</si>
  <si>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</si>
  <si>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</si>
  <si>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Segundo Trimestre de 2019</t>
  </si>
  <si>
    <t>Enero-junio</t>
  </si>
  <si>
    <t>Cuerpo de Policía Militar</t>
  </si>
  <si>
    <t>JZL</t>
  </si>
  <si>
    <t>Aeropuertos y Servicios Auxiliares</t>
  </si>
  <si>
    <t>Unidad de Policía Naval</t>
  </si>
  <si>
    <t>U007</t>
  </si>
  <si>
    <t>Subsidios en materia de seguridad pública</t>
  </si>
  <si>
    <t>Provisiones para infraestructura de seguridad</t>
  </si>
  <si>
    <t>A026</t>
  </si>
  <si>
    <t>Operación y desarrollo de los cuerpos de seguridad de las Fuerzas Armadas</t>
  </si>
  <si>
    <t>K014</t>
  </si>
  <si>
    <t>Otros proyectos de infraestructura social</t>
  </si>
  <si>
    <t>S240</t>
  </si>
  <si>
    <t>Programa de Concurrencia con las Entidades Federativas  </t>
  </si>
  <si>
    <t>S263</t>
  </si>
  <si>
    <t>Sanidad e Inocuidad Agroalimentaria</t>
  </si>
  <si>
    <t>Programa de apoyo para infraestructura carretera</t>
  </si>
  <si>
    <t>K010</t>
  </si>
  <si>
    <t>Proyectos de infraestructura de ciencia y tecnología</t>
  </si>
  <si>
    <t>R025</t>
  </si>
  <si>
    <t>Provisiones para el desarrollo, modernización y rehabilitación de infraestructura de comunicaciones y transporte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</si>
  <si>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</si>
  <si>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</si>
  <si>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</si>
  <si>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</si>
  <si>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</si>
  <si>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</si>
  <si>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S039</t>
  </si>
  <si>
    <t>Programa de Atención a Personas con Discapacidad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</si>
  <si>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</si>
  <si>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</si>
  <si>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</si>
  <si>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</si>
  <si>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U035</t>
  </si>
  <si>
    <t>Programa de Manejo de Áreas Naturales Protegidas</t>
  </si>
  <si>
    <t>U040</t>
  </si>
  <si>
    <t>Programa para la Protección y Restauración de Ecosistemas y Especies en Riesgo</t>
  </si>
  <si>
    <t>K138</t>
  </si>
  <si>
    <t>Inversión en Infraestructura Social y Protección Ambiental</t>
  </si>
  <si>
    <t>K140</t>
  </si>
  <si>
    <t>Inversión del Servicio Meteorológico Nacional</t>
  </si>
  <si>
    <t>K022</t>
  </si>
  <si>
    <t>Proyectos de infraestructura gubernamental de procuración de justicia</t>
  </si>
  <si>
    <t>Fomento para el desarrollo de las Organizaciones de la Sociedad Civil</t>
  </si>
  <si>
    <t>S278</t>
  </si>
  <si>
    <t>Fomento Regional de las Capacidades Científicas, Tecnológicas y de Innovación</t>
  </si>
  <si>
    <t>Proyectos de infraestructura social de ciencia y tecnología</t>
  </si>
  <si>
    <t>S010</t>
  </si>
  <si>
    <t>Fortalecimiento a la Transversalidad de la Perspectiva de Género</t>
  </si>
  <si>
    <t>S268</t>
  </si>
  <si>
    <t>Programa de Apoyos a la Cultura</t>
  </si>
  <si>
    <t>J017</t>
  </si>
  <si>
    <t>Fondo de Reserva para el Retiro IMSS</t>
  </si>
  <si>
    <t>U087</t>
  </si>
  <si>
    <t>Fondo de Capitalidad</t>
  </si>
  <si>
    <t>R007</t>
  </si>
  <si>
    <t>Comisiones y pago a CECOBAN</t>
  </si>
  <si>
    <t>R019</t>
  </si>
  <si>
    <t>Concentración de Recursos por Conversión de Plazas</t>
  </si>
  <si>
    <t>R031</t>
  </si>
  <si>
    <t>Regularización contable y compensada (Ingresos Excedentes)</t>
  </si>
  <si>
    <t>R032</t>
  </si>
  <si>
    <t>Reasignaciones presupuestarias entre dependencias y entidades</t>
  </si>
  <si>
    <t>R068</t>
  </si>
  <si>
    <t>Seguro de vida de las Dependencias y Entidades de la APF</t>
  </si>
  <si>
    <t>R072</t>
  </si>
  <si>
    <t>Medidas de Racionalidad y Austeridad Servicios Personales</t>
  </si>
  <si>
    <t>R073</t>
  </si>
  <si>
    <t>Medidas de Racionalidad y Austeridad Gastos de Operación</t>
  </si>
  <si>
    <t>E221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</si>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</sst>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0" fontId="6" fillId="0" borderId="0" xfId="0" applyFont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4" fontId="10" fillId="4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/>
    </xf>
    <xf numFmtId="0" fontId="19" fillId="0" borderId="1" xfId="4" applyFont="1" applyFill="1" applyBorder="1" applyAlignment="1">
      <alignment vertical="center" wrapText="1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76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5" customFormat="1" ht="45.75" customHeight="1" x14ac:dyDescent="0.25">
      <c r="A1" s="81" t="s">
        <v>2253</v>
      </c>
      <c r="B1" s="81"/>
      <c r="C1" s="81"/>
      <c r="D1" s="81"/>
      <c r="E1" s="81"/>
      <c r="F1" s="81"/>
      <c r="G1" s="81"/>
      <c r="H1" s="81"/>
      <c r="I1" s="81"/>
      <c r="J1" s="80" t="s">
        <v>2320</v>
      </c>
      <c r="K1" s="80"/>
      <c r="L1" s="80"/>
    </row>
    <row r="2" spans="1:15" customFormat="1" ht="42" customHeight="1" thickBot="1" x14ac:dyDescent="0.45">
      <c r="A2" s="79" t="s">
        <v>2256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5" customFormat="1" ht="5.25" customHeight="1" x14ac:dyDescent="0.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s="3" customFormat="1" ht="21.75" x14ac:dyDescent="0.6">
      <c r="A4" s="82" t="s">
        <v>2257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6"/>
      <c r="N4" s="6"/>
      <c r="O4" s="6"/>
    </row>
    <row r="5" spans="1:15" s="3" customFormat="1" ht="15" customHeight="1" x14ac:dyDescent="0.6">
      <c r="A5" s="82" t="s">
        <v>2321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6"/>
      <c r="N5" s="6"/>
      <c r="O5" s="6"/>
    </row>
    <row r="6" spans="1:15" s="3" customFormat="1" ht="15" customHeight="1" x14ac:dyDescent="0.6">
      <c r="A6" s="77" t="s">
        <v>2254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6"/>
      <c r="N6" s="6"/>
      <c r="O6" s="6"/>
    </row>
    <row r="7" spans="1:15" s="3" customFormat="1" ht="21" customHeight="1" x14ac:dyDescent="0.6">
      <c r="A7" s="50"/>
      <c r="B7" s="50"/>
      <c r="C7" s="50"/>
      <c r="D7" s="50"/>
      <c r="E7" s="50"/>
      <c r="F7" s="50"/>
      <c r="G7" s="50"/>
      <c r="H7" s="50"/>
      <c r="I7" s="50"/>
      <c r="J7" s="78" t="s">
        <v>2321</v>
      </c>
      <c r="K7" s="78"/>
      <c r="L7" s="78"/>
    </row>
    <row r="8" spans="1:15" s="1" customFormat="1" ht="16.5" x14ac:dyDescent="0.25">
      <c r="A8" s="50"/>
      <c r="B8" s="50"/>
      <c r="C8" s="50"/>
      <c r="D8" s="50"/>
      <c r="E8" s="50" t="s">
        <v>4</v>
      </c>
      <c r="F8" s="50"/>
      <c r="G8" s="50"/>
      <c r="H8" s="50"/>
      <c r="I8" s="50"/>
      <c r="J8" s="50" t="s">
        <v>26</v>
      </c>
      <c r="K8" s="50" t="s">
        <v>2255</v>
      </c>
      <c r="L8" s="50" t="s">
        <v>3</v>
      </c>
    </row>
    <row r="9" spans="1:15" s="1" customFormat="1" ht="15.75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 t="s">
        <v>5</v>
      </c>
      <c r="K9" s="51" t="s">
        <v>6</v>
      </c>
      <c r="L9" s="51" t="s">
        <v>7</v>
      </c>
      <c r="N9" s="5"/>
      <c r="O9" s="5"/>
    </row>
    <row r="10" spans="1:15" s="1" customFormat="1" ht="5.0999999999999996" customHeight="1" thickBo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5" s="1" customFormat="1" ht="5.2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5" s="1" customFormat="1" ht="9.9499999999999993" customHeigh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5" s="1" customFormat="1" ht="20.100000000000001" customHeight="1" x14ac:dyDescent="0.25">
      <c r="A13" s="55" t="s">
        <v>8</v>
      </c>
      <c r="B13" s="55"/>
      <c r="C13" s="55"/>
      <c r="D13" s="55"/>
      <c r="E13" s="55"/>
      <c r="F13" s="55"/>
      <c r="G13" s="55"/>
      <c r="H13" s="55"/>
      <c r="I13" s="56"/>
      <c r="J13" s="57">
        <f>+J14+J1548</f>
        <v>2950210.7750170003</v>
      </c>
      <c r="K13" s="57">
        <f>+K14+K1548</f>
        <v>2954596.8071228415</v>
      </c>
      <c r="L13" s="57">
        <f>+K13-J13</f>
        <v>4386.0321058412082</v>
      </c>
      <c r="M13" s="5"/>
      <c r="N13" s="5"/>
      <c r="O13" s="5"/>
    </row>
    <row r="14" spans="1:15" s="1" customFormat="1" ht="20.100000000000001" customHeight="1" thickBot="1" x14ac:dyDescent="0.3">
      <c r="A14" s="52"/>
      <c r="B14" s="53" t="s">
        <v>9</v>
      </c>
      <c r="C14" s="53"/>
      <c r="D14" s="53"/>
      <c r="E14" s="53"/>
      <c r="F14" s="53"/>
      <c r="G14" s="53"/>
      <c r="H14" s="53"/>
      <c r="I14" s="53"/>
      <c r="J14" s="54">
        <f>+J15+J1534+J1541-J1569</f>
        <v>2047797.9203980002</v>
      </c>
      <c r="K14" s="54">
        <f>+K15+K1534+K1541-K1569</f>
        <v>2043649.9525038416</v>
      </c>
      <c r="L14" s="54">
        <f>+K14-J14</f>
        <v>-4147.9678941585589</v>
      </c>
      <c r="M14" s="5"/>
      <c r="N14" s="5"/>
      <c r="O14" s="5"/>
    </row>
    <row r="15" spans="1:15" s="1" customFormat="1" ht="15" customHeight="1" x14ac:dyDescent="0.25">
      <c r="B15" s="49"/>
      <c r="C15" s="43" t="s">
        <v>10</v>
      </c>
      <c r="D15" s="43"/>
      <c r="E15" s="43"/>
      <c r="F15" s="43"/>
      <c r="G15" s="43"/>
      <c r="H15" s="43"/>
      <c r="I15" s="43"/>
      <c r="J15" s="74">
        <f>+J16+J118+J122+J174+J1514</f>
        <v>1504185.2642729999</v>
      </c>
      <c r="K15" s="74">
        <f>+K16+K118+K122+K174+K1514</f>
        <v>1546676.4247169413</v>
      </c>
      <c r="L15" s="74">
        <f t="shared" ref="L15" si="0">+K15-J15</f>
        <v>42491.160443941364</v>
      </c>
      <c r="M15" s="5"/>
      <c r="N15" s="5"/>
      <c r="O15" s="5"/>
    </row>
    <row r="16" spans="1:15" ht="15.95" customHeight="1" x14ac:dyDescent="0.2">
      <c r="A16" s="8"/>
      <c r="B16" s="28"/>
      <c r="C16" s="28"/>
      <c r="D16" s="24" t="s">
        <v>0</v>
      </c>
      <c r="E16" s="24"/>
      <c r="F16" s="24"/>
      <c r="G16" s="58"/>
      <c r="H16" s="59"/>
      <c r="I16" s="60"/>
      <c r="J16" s="61">
        <v>48900.766041000003</v>
      </c>
      <c r="K16" s="61">
        <v>49311.433443630005</v>
      </c>
      <c r="L16" s="61">
        <f t="shared" ref="L16:L72" si="1">+K16-J16</f>
        <v>410.66740263000247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7055.7460510000001</v>
      </c>
      <c r="K17" s="34">
        <v>7463.2989102000001</v>
      </c>
      <c r="L17" s="34">
        <f t="shared" si="1"/>
        <v>407.55285920000006</v>
      </c>
    </row>
    <row r="18" spans="1:12" ht="15" x14ac:dyDescent="0.2">
      <c r="A18" s="8"/>
      <c r="B18" s="28"/>
      <c r="C18" s="28"/>
      <c r="D18" s="13"/>
      <c r="E18" s="13"/>
      <c r="F18" s="13"/>
      <c r="G18" s="62" t="s">
        <v>2</v>
      </c>
      <c r="H18" s="63"/>
      <c r="I18" s="64"/>
      <c r="J18" s="65">
        <v>7055.7460510000001</v>
      </c>
      <c r="K18" s="65">
        <v>7463.2989102000001</v>
      </c>
      <c r="L18" s="65">
        <f t="shared" si="1"/>
        <v>407.55285920000006</v>
      </c>
    </row>
    <row r="19" spans="1:12" ht="15" x14ac:dyDescent="0.2">
      <c r="A19" s="8"/>
      <c r="B19" s="28"/>
      <c r="C19" s="28"/>
      <c r="D19" s="13"/>
      <c r="E19" s="13"/>
      <c r="F19" s="13"/>
      <c r="G19" s="62"/>
      <c r="H19" s="63">
        <v>100</v>
      </c>
      <c r="I19" s="64" t="s">
        <v>1273</v>
      </c>
      <c r="J19" s="65">
        <v>3883.8133619999999</v>
      </c>
      <c r="K19" s="65">
        <v>3883.8133619999999</v>
      </c>
      <c r="L19" s="65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2"/>
      <c r="H20" s="63">
        <v>101</v>
      </c>
      <c r="I20" s="64" t="s">
        <v>1274</v>
      </c>
      <c r="J20" s="65">
        <v>1040.8575920000001</v>
      </c>
      <c r="K20" s="65">
        <v>1448.4104512000001</v>
      </c>
      <c r="L20" s="65">
        <f t="shared" si="1"/>
        <v>407.55285920000006</v>
      </c>
    </row>
    <row r="21" spans="1:12" ht="15" x14ac:dyDescent="0.2">
      <c r="A21" s="8"/>
      <c r="B21" s="28"/>
      <c r="C21" s="28"/>
      <c r="D21" s="13"/>
      <c r="E21" s="13"/>
      <c r="F21" s="13"/>
      <c r="G21" s="62"/>
      <c r="H21" s="63">
        <v>200</v>
      </c>
      <c r="I21" s="64" t="s">
        <v>1275</v>
      </c>
      <c r="J21" s="65">
        <v>2131.0750969999999</v>
      </c>
      <c r="K21" s="65">
        <v>2131.0750969999999</v>
      </c>
      <c r="L21" s="65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31581.720902000001</v>
      </c>
      <c r="K22" s="34">
        <v>31581.720902000001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62" t="s">
        <v>2</v>
      </c>
      <c r="H23" s="63"/>
      <c r="I23" s="64"/>
      <c r="J23" s="65">
        <v>31581.720902000001</v>
      </c>
      <c r="K23" s="65">
        <v>31581.720902000001</v>
      </c>
      <c r="L23" s="65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2"/>
      <c r="H24" s="63">
        <v>100</v>
      </c>
      <c r="I24" s="64" t="s">
        <v>1276</v>
      </c>
      <c r="J24" s="65">
        <v>2069.050761</v>
      </c>
      <c r="K24" s="65">
        <v>2069.050761</v>
      </c>
      <c r="L24" s="65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2"/>
      <c r="H25" s="63">
        <v>110</v>
      </c>
      <c r="I25" s="64" t="s">
        <v>1277</v>
      </c>
      <c r="J25" s="65">
        <v>28255.164293999998</v>
      </c>
      <c r="K25" s="65">
        <v>28255.164293999998</v>
      </c>
      <c r="L25" s="65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2"/>
      <c r="H26" s="63">
        <v>210</v>
      </c>
      <c r="I26" s="64" t="s">
        <v>1278</v>
      </c>
      <c r="J26" s="65">
        <v>877.18427099999997</v>
      </c>
      <c r="K26" s="65">
        <v>877.18427099999997</v>
      </c>
      <c r="L26" s="65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2"/>
      <c r="H27" s="63">
        <v>211</v>
      </c>
      <c r="I27" s="64" t="s">
        <v>1279</v>
      </c>
      <c r="J27" s="65">
        <v>380.32157599999999</v>
      </c>
      <c r="K27" s="65">
        <v>380.32157599999999</v>
      </c>
      <c r="L27" s="65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7660.5404799999997</v>
      </c>
      <c r="K28" s="34">
        <v>7660.5474800000002</v>
      </c>
      <c r="L28" s="34">
        <f t="shared" si="1"/>
        <v>7.000000000516593E-3</v>
      </c>
    </row>
    <row r="29" spans="1:12" ht="15" x14ac:dyDescent="0.2">
      <c r="A29" s="8"/>
      <c r="B29" s="28"/>
      <c r="C29" s="28"/>
      <c r="D29" s="13"/>
      <c r="E29" s="13"/>
      <c r="F29" s="13"/>
      <c r="G29" s="62" t="s">
        <v>2</v>
      </c>
      <c r="H29" s="63"/>
      <c r="I29" s="64"/>
      <c r="J29" s="65">
        <v>7660.5404799999997</v>
      </c>
      <c r="K29" s="65">
        <v>7660.5474800000002</v>
      </c>
      <c r="L29" s="65">
        <f t="shared" si="1"/>
        <v>7.000000000516593E-3</v>
      </c>
    </row>
    <row r="30" spans="1:12" ht="15" x14ac:dyDescent="0.2">
      <c r="A30" s="8"/>
      <c r="B30" s="28"/>
      <c r="C30" s="28"/>
      <c r="D30" s="13"/>
      <c r="E30" s="13"/>
      <c r="F30" s="13"/>
      <c r="G30" s="62"/>
      <c r="H30" s="63">
        <v>101</v>
      </c>
      <c r="I30" s="64" t="s">
        <v>1280</v>
      </c>
      <c r="J30" s="65">
        <v>26.934954999999999</v>
      </c>
      <c r="K30" s="65">
        <v>26.934954999999999</v>
      </c>
      <c r="L30" s="65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2"/>
      <c r="H31" s="63">
        <v>102</v>
      </c>
      <c r="I31" s="64" t="s">
        <v>1281</v>
      </c>
      <c r="J31" s="65">
        <v>92.829898</v>
      </c>
      <c r="K31" s="65">
        <v>92.829898</v>
      </c>
      <c r="L31" s="65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2"/>
      <c r="H32" s="63">
        <v>103</v>
      </c>
      <c r="I32" s="64" t="s">
        <v>1282</v>
      </c>
      <c r="J32" s="65">
        <v>45.944741</v>
      </c>
      <c r="K32" s="65">
        <v>45.944741</v>
      </c>
      <c r="L32" s="65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2"/>
      <c r="H33" s="63">
        <v>104</v>
      </c>
      <c r="I33" s="64" t="s">
        <v>1283</v>
      </c>
      <c r="J33" s="65">
        <v>36.878630999999999</v>
      </c>
      <c r="K33" s="65">
        <v>36.878630999999999</v>
      </c>
      <c r="L33" s="65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2"/>
      <c r="H34" s="63">
        <v>105</v>
      </c>
      <c r="I34" s="64" t="s">
        <v>1284</v>
      </c>
      <c r="J34" s="65">
        <v>14.96908</v>
      </c>
      <c r="K34" s="65">
        <v>14.96908</v>
      </c>
      <c r="L34" s="65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2"/>
      <c r="H35" s="63">
        <v>106</v>
      </c>
      <c r="I35" s="64" t="s">
        <v>1285</v>
      </c>
      <c r="J35" s="65">
        <v>30.936347000000001</v>
      </c>
      <c r="K35" s="65">
        <v>30.936347000000001</v>
      </c>
      <c r="L35" s="65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2"/>
      <c r="H36" s="63">
        <v>107</v>
      </c>
      <c r="I36" s="64" t="s">
        <v>1286</v>
      </c>
      <c r="J36" s="65">
        <v>70.520375999999999</v>
      </c>
      <c r="K36" s="65">
        <v>70.520375999999999</v>
      </c>
      <c r="L36" s="65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2"/>
      <c r="H37" s="63">
        <v>108</v>
      </c>
      <c r="I37" s="64" t="s">
        <v>1287</v>
      </c>
      <c r="J37" s="65">
        <v>38.386032999999998</v>
      </c>
      <c r="K37" s="65">
        <v>38.386032999999998</v>
      </c>
      <c r="L37" s="65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2"/>
      <c r="H38" s="63">
        <v>109</v>
      </c>
      <c r="I38" s="64" t="s">
        <v>1288</v>
      </c>
      <c r="J38" s="65">
        <v>230.52587</v>
      </c>
      <c r="K38" s="65">
        <v>230.52587</v>
      </c>
      <c r="L38" s="65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2"/>
      <c r="H39" s="63">
        <v>111</v>
      </c>
      <c r="I39" s="64" t="s">
        <v>1289</v>
      </c>
      <c r="J39" s="65">
        <v>560.09348199999999</v>
      </c>
      <c r="K39" s="65">
        <v>560.09348199999999</v>
      </c>
      <c r="L39" s="65">
        <f t="shared" si="1"/>
        <v>0</v>
      </c>
    </row>
    <row r="40" spans="1:12" ht="15" x14ac:dyDescent="0.2">
      <c r="A40" s="8"/>
      <c r="B40" s="28"/>
      <c r="C40" s="28"/>
      <c r="D40" s="13"/>
      <c r="E40" s="13"/>
      <c r="F40" s="13"/>
      <c r="G40" s="62"/>
      <c r="H40" s="63">
        <v>112</v>
      </c>
      <c r="I40" s="64" t="s">
        <v>1290</v>
      </c>
      <c r="J40" s="65">
        <v>2585.9791919999998</v>
      </c>
      <c r="K40" s="65">
        <v>2585.9791919999998</v>
      </c>
      <c r="L40" s="65">
        <f t="shared" si="1"/>
        <v>0</v>
      </c>
    </row>
    <row r="41" spans="1:12" ht="15" x14ac:dyDescent="0.2">
      <c r="A41" s="8"/>
      <c r="B41" s="28"/>
      <c r="C41" s="28"/>
      <c r="D41" s="13"/>
      <c r="E41" s="13"/>
      <c r="F41" s="13"/>
      <c r="G41" s="62"/>
      <c r="H41" s="63">
        <v>113</v>
      </c>
      <c r="I41" s="64" t="s">
        <v>1291</v>
      </c>
      <c r="J41" s="65">
        <v>97.223026000000004</v>
      </c>
      <c r="K41" s="65">
        <v>97.223026000000004</v>
      </c>
      <c r="L41" s="65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2"/>
      <c r="H42" s="63">
        <v>114</v>
      </c>
      <c r="I42" s="64" t="s">
        <v>1292</v>
      </c>
      <c r="J42" s="65">
        <v>70.804587999999995</v>
      </c>
      <c r="K42" s="65">
        <v>70.804587999999995</v>
      </c>
      <c r="L42" s="65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2"/>
      <c r="H43" s="63">
        <v>115</v>
      </c>
      <c r="I43" s="64" t="s">
        <v>1293</v>
      </c>
      <c r="J43" s="65">
        <v>110.590671</v>
      </c>
      <c r="K43" s="65">
        <v>110.590671</v>
      </c>
      <c r="L43" s="65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2"/>
      <c r="H44" s="63">
        <v>116</v>
      </c>
      <c r="I44" s="64" t="s">
        <v>1294</v>
      </c>
      <c r="J44" s="65">
        <v>340.58802400000002</v>
      </c>
      <c r="K44" s="65">
        <v>340.59502400000002</v>
      </c>
      <c r="L44" s="65">
        <f t="shared" si="1"/>
        <v>7.0000000000050022E-3</v>
      </c>
    </row>
    <row r="45" spans="1:12" ht="15" x14ac:dyDescent="0.2">
      <c r="A45" s="8"/>
      <c r="B45" s="28"/>
      <c r="C45" s="28"/>
      <c r="D45" s="13"/>
      <c r="E45" s="13"/>
      <c r="F45" s="13"/>
      <c r="G45" s="62"/>
      <c r="H45" s="63">
        <v>118</v>
      </c>
      <c r="I45" s="66" t="s">
        <v>1295</v>
      </c>
      <c r="J45" s="65">
        <v>30.963837999999999</v>
      </c>
      <c r="K45" s="65">
        <v>30.963837999999999</v>
      </c>
      <c r="L45" s="65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2"/>
      <c r="H46" s="63">
        <v>120</v>
      </c>
      <c r="I46" s="64" t="s">
        <v>1296</v>
      </c>
      <c r="J46" s="65">
        <v>172.67138</v>
      </c>
      <c r="K46" s="65">
        <v>172.67138</v>
      </c>
      <c r="L46" s="65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2"/>
      <c r="H47" s="63">
        <v>122</v>
      </c>
      <c r="I47" s="64" t="s">
        <v>1297</v>
      </c>
      <c r="J47" s="65">
        <v>10.364824</v>
      </c>
      <c r="K47" s="65">
        <v>10.364824</v>
      </c>
      <c r="L47" s="65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2"/>
      <c r="H48" s="63">
        <v>123</v>
      </c>
      <c r="I48" s="64" t="s">
        <v>1298</v>
      </c>
      <c r="J48" s="65">
        <v>25.475971000000001</v>
      </c>
      <c r="K48" s="65">
        <v>25.475971000000001</v>
      </c>
      <c r="L48" s="65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2"/>
      <c r="H49" s="63">
        <v>124</v>
      </c>
      <c r="I49" s="64" t="s">
        <v>1299</v>
      </c>
      <c r="J49" s="65">
        <v>30.269399</v>
      </c>
      <c r="K49" s="65">
        <v>30.269399</v>
      </c>
      <c r="L49" s="65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2"/>
      <c r="H50" s="63">
        <v>200</v>
      </c>
      <c r="I50" s="64" t="s">
        <v>1300</v>
      </c>
      <c r="J50" s="65">
        <v>698.14088300000003</v>
      </c>
      <c r="K50" s="65">
        <v>698.14088300000003</v>
      </c>
      <c r="L50" s="65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2"/>
      <c r="H51" s="63">
        <v>300</v>
      </c>
      <c r="I51" s="64" t="s">
        <v>1301</v>
      </c>
      <c r="J51" s="65">
        <v>2339.449271</v>
      </c>
      <c r="K51" s="65">
        <v>2339.449271</v>
      </c>
      <c r="L51" s="65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832.96150499999999</v>
      </c>
      <c r="K52" s="34">
        <v>832.96150499999999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62" t="s">
        <v>2</v>
      </c>
      <c r="H53" s="63"/>
      <c r="I53" s="64"/>
      <c r="J53" s="65">
        <v>832.96150499999999</v>
      </c>
      <c r="K53" s="65">
        <v>832.96150499999999</v>
      </c>
      <c r="L53" s="65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2"/>
      <c r="H54" s="63">
        <v>100</v>
      </c>
      <c r="I54" s="64" t="s">
        <v>1302</v>
      </c>
      <c r="J54" s="65">
        <v>8.2603899999999992</v>
      </c>
      <c r="K54" s="65">
        <v>8.2603899999999992</v>
      </c>
      <c r="L54" s="65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2"/>
      <c r="H55" s="63">
        <v>101</v>
      </c>
      <c r="I55" s="64" t="s">
        <v>1303</v>
      </c>
      <c r="J55" s="65">
        <v>129.917115</v>
      </c>
      <c r="K55" s="65">
        <v>129.917115</v>
      </c>
      <c r="L55" s="65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2"/>
      <c r="H56" s="63">
        <v>102</v>
      </c>
      <c r="I56" s="64" t="s">
        <v>1304</v>
      </c>
      <c r="J56" s="65">
        <v>57.169581999999998</v>
      </c>
      <c r="K56" s="65">
        <v>57.169581999999998</v>
      </c>
      <c r="L56" s="65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2"/>
      <c r="H57" s="63">
        <v>103</v>
      </c>
      <c r="I57" s="64" t="s">
        <v>1305</v>
      </c>
      <c r="J57" s="65">
        <v>37.237876</v>
      </c>
      <c r="K57" s="65">
        <v>37.237876</v>
      </c>
      <c r="L57" s="65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2"/>
      <c r="H58" s="63">
        <v>104</v>
      </c>
      <c r="I58" s="64" t="s">
        <v>1306</v>
      </c>
      <c r="J58" s="65">
        <v>50.716653999999998</v>
      </c>
      <c r="K58" s="65">
        <v>50.716653999999998</v>
      </c>
      <c r="L58" s="65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2"/>
      <c r="H59" s="63">
        <v>105</v>
      </c>
      <c r="I59" s="64" t="s">
        <v>1307</v>
      </c>
      <c r="J59" s="65">
        <v>52.052027000000002</v>
      </c>
      <c r="K59" s="65">
        <v>52.052027000000002</v>
      </c>
      <c r="L59" s="65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2"/>
      <c r="H60" s="63">
        <v>106</v>
      </c>
      <c r="I60" s="64" t="s">
        <v>1282</v>
      </c>
      <c r="J60" s="65">
        <v>28.779872999999998</v>
      </c>
      <c r="K60" s="65">
        <v>28.779872999999998</v>
      </c>
      <c r="L60" s="65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2"/>
      <c r="H61" s="63">
        <v>107</v>
      </c>
      <c r="I61" s="64" t="s">
        <v>1308</v>
      </c>
      <c r="J61" s="65">
        <v>33.786346000000002</v>
      </c>
      <c r="K61" s="65">
        <v>33.786346000000002</v>
      </c>
      <c r="L61" s="65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2"/>
      <c r="H62" s="63">
        <v>108</v>
      </c>
      <c r="I62" s="64" t="s">
        <v>1309</v>
      </c>
      <c r="J62" s="65">
        <v>36.354762000000001</v>
      </c>
      <c r="K62" s="65">
        <v>36.354762000000001</v>
      </c>
      <c r="L62" s="65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2"/>
      <c r="H63" s="63">
        <v>109</v>
      </c>
      <c r="I63" s="64" t="s">
        <v>1310</v>
      </c>
      <c r="J63" s="65">
        <v>37.216031999999998</v>
      </c>
      <c r="K63" s="65">
        <v>37.216031999999998</v>
      </c>
      <c r="L63" s="65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2"/>
      <c r="H64" s="63">
        <v>110</v>
      </c>
      <c r="I64" s="64" t="s">
        <v>1311</v>
      </c>
      <c r="J64" s="65">
        <v>15.895191000000001</v>
      </c>
      <c r="K64" s="65">
        <v>15.895191000000001</v>
      </c>
      <c r="L64" s="65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2"/>
      <c r="H65" s="63">
        <v>112</v>
      </c>
      <c r="I65" s="64" t="s">
        <v>1312</v>
      </c>
      <c r="J65" s="65">
        <v>13.722469</v>
      </c>
      <c r="K65" s="65">
        <v>13.722469</v>
      </c>
      <c r="L65" s="65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2"/>
      <c r="H66" s="63">
        <v>113</v>
      </c>
      <c r="I66" s="64" t="s">
        <v>1313</v>
      </c>
      <c r="J66" s="65">
        <v>18.501259000000001</v>
      </c>
      <c r="K66" s="65">
        <v>18.501259000000001</v>
      </c>
      <c r="L66" s="65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2"/>
      <c r="H67" s="63">
        <v>115</v>
      </c>
      <c r="I67" s="64" t="s">
        <v>1314</v>
      </c>
      <c r="J67" s="65">
        <v>24.879428000000001</v>
      </c>
      <c r="K67" s="65">
        <v>24.879428000000001</v>
      </c>
      <c r="L67" s="65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2"/>
      <c r="H68" s="63">
        <v>116</v>
      </c>
      <c r="I68" s="64" t="s">
        <v>1315</v>
      </c>
      <c r="J68" s="65">
        <v>115.26324</v>
      </c>
      <c r="K68" s="65">
        <v>115.26324</v>
      </c>
      <c r="L68" s="65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2"/>
      <c r="H69" s="63">
        <v>117</v>
      </c>
      <c r="I69" s="64" t="s">
        <v>1316</v>
      </c>
      <c r="J69" s="65">
        <v>45.537550000000003</v>
      </c>
      <c r="K69" s="65">
        <v>45.537550000000003</v>
      </c>
      <c r="L69" s="65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2"/>
      <c r="H70" s="63">
        <v>119</v>
      </c>
      <c r="I70" s="64" t="s">
        <v>1317</v>
      </c>
      <c r="J70" s="65">
        <v>18.923963000000001</v>
      </c>
      <c r="K70" s="65">
        <v>18.923963000000001</v>
      </c>
      <c r="L70" s="65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2"/>
      <c r="H71" s="63">
        <v>122</v>
      </c>
      <c r="I71" s="64" t="s">
        <v>2259</v>
      </c>
      <c r="J71" s="65">
        <v>9.8051759999999994</v>
      </c>
      <c r="K71" s="65">
        <v>9.8051759999999994</v>
      </c>
      <c r="L71" s="65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2"/>
      <c r="H72" s="63">
        <v>123</v>
      </c>
      <c r="I72" s="64" t="s">
        <v>1462</v>
      </c>
      <c r="J72" s="65">
        <v>27.269680999999999</v>
      </c>
      <c r="K72" s="65">
        <v>27.269680999999999</v>
      </c>
      <c r="L72" s="65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62"/>
      <c r="H73" s="63">
        <v>124</v>
      </c>
      <c r="I73" s="64" t="s">
        <v>1387</v>
      </c>
      <c r="J73" s="65">
        <v>29.749891999999999</v>
      </c>
      <c r="K73" s="65">
        <v>29.749891999999999</v>
      </c>
      <c r="L73" s="65">
        <f t="shared" ref="L73:L136" si="2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62"/>
      <c r="H74" s="63">
        <v>125</v>
      </c>
      <c r="I74" s="64" t="s">
        <v>1389</v>
      </c>
      <c r="J74" s="65">
        <v>41.922998999999997</v>
      </c>
      <c r="K74" s="65">
        <v>41.922998999999997</v>
      </c>
      <c r="L74" s="65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274.01001400000001</v>
      </c>
      <c r="K75" s="34">
        <v>277.11755743000009</v>
      </c>
      <c r="L75" s="34">
        <f t="shared" si="2"/>
        <v>3.1075434300000779</v>
      </c>
    </row>
    <row r="76" spans="1:12" ht="15" x14ac:dyDescent="0.2">
      <c r="A76" s="8"/>
      <c r="B76" s="28"/>
      <c r="C76" s="28"/>
      <c r="D76" s="13"/>
      <c r="E76" s="13"/>
      <c r="F76" s="13"/>
      <c r="G76" s="62" t="s">
        <v>2</v>
      </c>
      <c r="H76" s="63"/>
      <c r="I76" s="64"/>
      <c r="J76" s="65">
        <v>274.01001400000001</v>
      </c>
      <c r="K76" s="65">
        <v>277.11755743000009</v>
      </c>
      <c r="L76" s="65">
        <f t="shared" si="2"/>
        <v>3.1075434300000779</v>
      </c>
    </row>
    <row r="77" spans="1:12" ht="15" x14ac:dyDescent="0.2">
      <c r="A77" s="8"/>
      <c r="B77" s="28"/>
      <c r="C77" s="28"/>
      <c r="D77" s="13"/>
      <c r="E77" s="13"/>
      <c r="F77" s="13"/>
      <c r="G77" s="62"/>
      <c r="H77" s="63">
        <v>100</v>
      </c>
      <c r="I77" s="64" t="s">
        <v>1318</v>
      </c>
      <c r="J77" s="65">
        <v>77.999381</v>
      </c>
      <c r="K77" s="65">
        <v>80.300976690000027</v>
      </c>
      <c r="L77" s="65">
        <f t="shared" si="2"/>
        <v>2.3015956900000276</v>
      </c>
    </row>
    <row r="78" spans="1:12" ht="15" x14ac:dyDescent="0.2">
      <c r="A78" s="8"/>
      <c r="B78" s="28"/>
      <c r="C78" s="28"/>
      <c r="D78" s="13"/>
      <c r="E78" s="13"/>
      <c r="F78" s="13"/>
      <c r="G78" s="62"/>
      <c r="H78" s="63">
        <v>200</v>
      </c>
      <c r="I78" s="64" t="s">
        <v>1319</v>
      </c>
      <c r="J78" s="65">
        <v>49.5747</v>
      </c>
      <c r="K78" s="65">
        <v>49.824958200000012</v>
      </c>
      <c r="L78" s="65">
        <f t="shared" si="2"/>
        <v>0.25025820000001175</v>
      </c>
    </row>
    <row r="79" spans="1:12" ht="30" x14ac:dyDescent="0.2">
      <c r="A79" s="8"/>
      <c r="B79" s="28"/>
      <c r="C79" s="28"/>
      <c r="D79" s="13"/>
      <c r="E79" s="13"/>
      <c r="F79" s="13"/>
      <c r="G79" s="62"/>
      <c r="H79" s="63">
        <v>500</v>
      </c>
      <c r="I79" s="64" t="s">
        <v>1320</v>
      </c>
      <c r="J79" s="65">
        <v>6.0035020000000001</v>
      </c>
      <c r="K79" s="65">
        <v>6.2453728699999997</v>
      </c>
      <c r="L79" s="65">
        <f t="shared" si="2"/>
        <v>0.24187086999999963</v>
      </c>
    </row>
    <row r="80" spans="1:12" ht="15" x14ac:dyDescent="0.2">
      <c r="A80" s="8"/>
      <c r="B80" s="28"/>
      <c r="C80" s="28"/>
      <c r="D80" s="13"/>
      <c r="E80" s="13"/>
      <c r="F80" s="13"/>
      <c r="G80" s="62"/>
      <c r="H80" s="63">
        <v>600</v>
      </c>
      <c r="I80" s="64" t="s">
        <v>1321</v>
      </c>
      <c r="J80" s="65">
        <v>79.288619999999995</v>
      </c>
      <c r="K80" s="65">
        <v>79.369613980000011</v>
      </c>
      <c r="L80" s="65">
        <f t="shared" si="2"/>
        <v>8.0993980000016563E-2</v>
      </c>
    </row>
    <row r="81" spans="1:12" ht="15" x14ac:dyDescent="0.2">
      <c r="A81" s="8"/>
      <c r="B81" s="28"/>
      <c r="C81" s="28"/>
      <c r="D81" s="13"/>
      <c r="E81" s="13"/>
      <c r="F81" s="13"/>
      <c r="G81" s="62"/>
      <c r="H81" s="63">
        <v>700</v>
      </c>
      <c r="I81" s="64" t="s">
        <v>1322</v>
      </c>
      <c r="J81" s="65">
        <v>61.143810999999999</v>
      </c>
      <c r="K81" s="65">
        <v>61.376635689999993</v>
      </c>
      <c r="L81" s="65">
        <f t="shared" si="2"/>
        <v>0.23282468999999395</v>
      </c>
    </row>
    <row r="82" spans="1:12" ht="15" x14ac:dyDescent="0.2">
      <c r="A82" s="8"/>
      <c r="B82" s="28"/>
      <c r="C82" s="28"/>
      <c r="D82" s="13"/>
      <c r="E82" s="29">
        <v>42</v>
      </c>
      <c r="F82" s="30" t="s">
        <v>32</v>
      </c>
      <c r="G82" s="31"/>
      <c r="H82" s="32"/>
      <c r="I82" s="33"/>
      <c r="J82" s="34">
        <v>370.457945</v>
      </c>
      <c r="K82" s="34">
        <v>370.457945</v>
      </c>
      <c r="L82" s="3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62" t="s">
        <v>2</v>
      </c>
      <c r="H83" s="63"/>
      <c r="I83" s="64"/>
      <c r="J83" s="65">
        <v>370.457945</v>
      </c>
      <c r="K83" s="65">
        <v>370.457945</v>
      </c>
      <c r="L83" s="65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62"/>
      <c r="H84" s="63">
        <v>100</v>
      </c>
      <c r="I84" s="64" t="s">
        <v>1323</v>
      </c>
      <c r="J84" s="65">
        <v>28.651859000000002</v>
      </c>
      <c r="K84" s="65">
        <v>28.651859000000002</v>
      </c>
      <c r="L84" s="65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2"/>
      <c r="H85" s="63">
        <v>200</v>
      </c>
      <c r="I85" s="64" t="s">
        <v>1324</v>
      </c>
      <c r="J85" s="65">
        <v>39.819850000000002</v>
      </c>
      <c r="K85" s="65">
        <v>39.819850000000002</v>
      </c>
      <c r="L85" s="65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2"/>
      <c r="H86" s="63">
        <v>300</v>
      </c>
      <c r="I86" s="64" t="s">
        <v>1325</v>
      </c>
      <c r="J86" s="65">
        <v>113.980724</v>
      </c>
      <c r="K86" s="65">
        <v>113.980724</v>
      </c>
      <c r="L86" s="65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2"/>
      <c r="H87" s="63">
        <v>400</v>
      </c>
      <c r="I87" s="64" t="s">
        <v>1326</v>
      </c>
      <c r="J87" s="65">
        <v>30.747074000000001</v>
      </c>
      <c r="K87" s="65">
        <v>30.747074000000001</v>
      </c>
      <c r="L87" s="65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2"/>
      <c r="H88" s="63">
        <v>600</v>
      </c>
      <c r="I88" s="64" t="s">
        <v>1327</v>
      </c>
      <c r="J88" s="65">
        <v>124.308694</v>
      </c>
      <c r="K88" s="65">
        <v>124.308694</v>
      </c>
      <c r="L88" s="65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2"/>
      <c r="H89" s="63">
        <v>700</v>
      </c>
      <c r="I89" s="64" t="s">
        <v>1313</v>
      </c>
      <c r="J89" s="65">
        <v>15.358404</v>
      </c>
      <c r="K89" s="65">
        <v>15.358404</v>
      </c>
      <c r="L89" s="65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2"/>
      <c r="H90" s="63">
        <v>800</v>
      </c>
      <c r="I90" s="66" t="s">
        <v>1328</v>
      </c>
      <c r="J90" s="65">
        <v>17.591339999999999</v>
      </c>
      <c r="K90" s="65">
        <v>17.591339999999999</v>
      </c>
      <c r="L90" s="65">
        <f t="shared" si="2"/>
        <v>0</v>
      </c>
    </row>
    <row r="91" spans="1:12" ht="15" x14ac:dyDescent="0.2">
      <c r="A91" s="8"/>
      <c r="B91" s="28"/>
      <c r="C91" s="28"/>
      <c r="D91" s="13"/>
      <c r="E91" s="29">
        <v>43</v>
      </c>
      <c r="F91" s="30" t="s">
        <v>33</v>
      </c>
      <c r="G91" s="31"/>
      <c r="H91" s="32"/>
      <c r="I91" s="33"/>
      <c r="J91" s="34">
        <v>687.80350799999997</v>
      </c>
      <c r="K91" s="34">
        <v>687.80350799999997</v>
      </c>
      <c r="L91" s="3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62" t="s">
        <v>2</v>
      </c>
      <c r="H92" s="63"/>
      <c r="I92" s="64"/>
      <c r="J92" s="65">
        <v>687.80350799999997</v>
      </c>
      <c r="K92" s="65">
        <v>687.80350799999997</v>
      </c>
      <c r="L92" s="65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62"/>
      <c r="H93" s="63">
        <v>100</v>
      </c>
      <c r="I93" s="64" t="s">
        <v>1329</v>
      </c>
      <c r="J93" s="65">
        <v>53.879244</v>
      </c>
      <c r="K93" s="65">
        <v>53.879244</v>
      </c>
      <c r="L93" s="65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2"/>
      <c r="H94" s="63">
        <v>110</v>
      </c>
      <c r="I94" s="64" t="s">
        <v>1321</v>
      </c>
      <c r="J94" s="65">
        <v>31.540189999999999</v>
      </c>
      <c r="K94" s="65">
        <v>31.540189999999999</v>
      </c>
      <c r="L94" s="65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2"/>
      <c r="H95" s="63">
        <v>200</v>
      </c>
      <c r="I95" s="64" t="s">
        <v>1302</v>
      </c>
      <c r="J95" s="65">
        <v>11.326043</v>
      </c>
      <c r="K95" s="65">
        <v>11.326043</v>
      </c>
      <c r="L95" s="65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2"/>
      <c r="H96" s="63">
        <v>210</v>
      </c>
      <c r="I96" s="64" t="s">
        <v>1330</v>
      </c>
      <c r="J96" s="65">
        <v>11.565782</v>
      </c>
      <c r="K96" s="65">
        <v>11.565782</v>
      </c>
      <c r="L96" s="65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2"/>
      <c r="H97" s="63">
        <v>211</v>
      </c>
      <c r="I97" s="64" t="s">
        <v>1331</v>
      </c>
      <c r="J97" s="65">
        <v>8.8068559999999998</v>
      </c>
      <c r="K97" s="65">
        <v>8.8068559999999998</v>
      </c>
      <c r="L97" s="65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2"/>
      <c r="H98" s="63">
        <v>212</v>
      </c>
      <c r="I98" s="64" t="s">
        <v>1332</v>
      </c>
      <c r="J98" s="65">
        <v>12.094816</v>
      </c>
      <c r="K98" s="65">
        <v>12.094816</v>
      </c>
      <c r="L98" s="65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2"/>
      <c r="H99" s="63">
        <v>213</v>
      </c>
      <c r="I99" s="64" t="s">
        <v>1333</v>
      </c>
      <c r="J99" s="65">
        <v>11.245129</v>
      </c>
      <c r="K99" s="65">
        <v>11.245129</v>
      </c>
      <c r="L99" s="65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2"/>
      <c r="H100" s="63">
        <v>220</v>
      </c>
      <c r="I100" s="64" t="s">
        <v>1334</v>
      </c>
      <c r="J100" s="65">
        <v>5.136628</v>
      </c>
      <c r="K100" s="65">
        <v>5.136628</v>
      </c>
      <c r="L100" s="65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2"/>
      <c r="H101" s="63">
        <v>221</v>
      </c>
      <c r="I101" s="64" t="s">
        <v>1335</v>
      </c>
      <c r="J101" s="65">
        <v>40.812427999999997</v>
      </c>
      <c r="K101" s="65">
        <v>40.812427999999997</v>
      </c>
      <c r="L101" s="65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2"/>
      <c r="H102" s="63">
        <v>222</v>
      </c>
      <c r="I102" s="64" t="s">
        <v>1336</v>
      </c>
      <c r="J102" s="65">
        <v>30.040794000000002</v>
      </c>
      <c r="K102" s="65">
        <v>30.040794000000002</v>
      </c>
      <c r="L102" s="65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62"/>
      <c r="H103" s="63">
        <v>223</v>
      </c>
      <c r="I103" s="64" t="s">
        <v>1337</v>
      </c>
      <c r="J103" s="65">
        <v>45.977739</v>
      </c>
      <c r="K103" s="65">
        <v>45.977739</v>
      </c>
      <c r="L103" s="65">
        <f t="shared" si="2"/>
        <v>0</v>
      </c>
    </row>
    <row r="104" spans="1:12" ht="15" x14ac:dyDescent="0.2">
      <c r="A104" s="8"/>
      <c r="B104" s="28"/>
      <c r="C104" s="28"/>
      <c r="D104" s="13"/>
      <c r="E104" s="13"/>
      <c r="F104" s="13"/>
      <c r="G104" s="62"/>
      <c r="H104" s="63">
        <v>224</v>
      </c>
      <c r="I104" s="64" t="s">
        <v>1338</v>
      </c>
      <c r="J104" s="65">
        <v>35.968046999999999</v>
      </c>
      <c r="K104" s="65">
        <v>35.968046999999999</v>
      </c>
      <c r="L104" s="65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62"/>
      <c r="H105" s="63">
        <v>225</v>
      </c>
      <c r="I105" s="64" t="s">
        <v>1339</v>
      </c>
      <c r="J105" s="65">
        <v>91.800608999999994</v>
      </c>
      <c r="K105" s="65">
        <v>91.800608999999994</v>
      </c>
      <c r="L105" s="65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2"/>
      <c r="H106" s="63">
        <v>226</v>
      </c>
      <c r="I106" s="64" t="s">
        <v>1340</v>
      </c>
      <c r="J106" s="65">
        <v>28.011969000000001</v>
      </c>
      <c r="K106" s="65">
        <v>28.011969000000001</v>
      </c>
      <c r="L106" s="65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2"/>
      <c r="H107" s="63">
        <v>227</v>
      </c>
      <c r="I107" s="64" t="s">
        <v>1341</v>
      </c>
      <c r="J107" s="65">
        <v>32.706104000000003</v>
      </c>
      <c r="K107" s="65">
        <v>32.706104000000003</v>
      </c>
      <c r="L107" s="65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2"/>
      <c r="H108" s="63">
        <v>228</v>
      </c>
      <c r="I108" s="64" t="s">
        <v>1342</v>
      </c>
      <c r="J108" s="65">
        <v>17.622007</v>
      </c>
      <c r="K108" s="65">
        <v>17.622007</v>
      </c>
      <c r="L108" s="65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62"/>
      <c r="H109" s="63">
        <v>229</v>
      </c>
      <c r="I109" s="64" t="s">
        <v>1343</v>
      </c>
      <c r="J109" s="65">
        <v>15.498906</v>
      </c>
      <c r="K109" s="65">
        <v>15.498906</v>
      </c>
      <c r="L109" s="65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62"/>
      <c r="H110" s="63">
        <v>230</v>
      </c>
      <c r="I110" s="64" t="s">
        <v>1344</v>
      </c>
      <c r="J110" s="65">
        <v>19.458811000000001</v>
      </c>
      <c r="K110" s="65">
        <v>19.458811000000001</v>
      </c>
      <c r="L110" s="65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2"/>
      <c r="H111" s="63">
        <v>240</v>
      </c>
      <c r="I111" s="64" t="s">
        <v>1327</v>
      </c>
      <c r="J111" s="65">
        <v>165.61721499999999</v>
      </c>
      <c r="K111" s="65">
        <v>165.61721499999999</v>
      </c>
      <c r="L111" s="65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62"/>
      <c r="H112" s="63">
        <v>300</v>
      </c>
      <c r="I112" s="64" t="s">
        <v>1313</v>
      </c>
      <c r="J112" s="65">
        <v>18.694191</v>
      </c>
      <c r="K112" s="65">
        <v>18.694191</v>
      </c>
      <c r="L112" s="65">
        <f t="shared" si="2"/>
        <v>0</v>
      </c>
    </row>
    <row r="113" spans="1:12" ht="27.95" customHeight="1" x14ac:dyDescent="0.2">
      <c r="A113" s="8"/>
      <c r="B113" s="28"/>
      <c r="C113" s="28"/>
      <c r="D113" s="13"/>
      <c r="E113" s="29">
        <v>44</v>
      </c>
      <c r="F113" s="75" t="s">
        <v>34</v>
      </c>
      <c r="G113" s="75"/>
      <c r="H113" s="75"/>
      <c r="I113" s="75"/>
      <c r="J113" s="34">
        <v>437.52563600000002</v>
      </c>
      <c r="K113" s="34">
        <v>437.52563600000002</v>
      </c>
      <c r="L113" s="3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2" t="s">
        <v>2</v>
      </c>
      <c r="H114" s="63"/>
      <c r="I114" s="64"/>
      <c r="J114" s="65">
        <v>437.52563600000002</v>
      </c>
      <c r="K114" s="65">
        <v>437.52563600000002</v>
      </c>
      <c r="L114" s="65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2"/>
      <c r="H115" s="63">
        <v>100</v>
      </c>
      <c r="I115" s="64" t="s">
        <v>1302</v>
      </c>
      <c r="J115" s="65">
        <v>345.44493899999998</v>
      </c>
      <c r="K115" s="65">
        <v>345.44493899999998</v>
      </c>
      <c r="L115" s="65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2"/>
      <c r="H116" s="63">
        <v>210</v>
      </c>
      <c r="I116" s="64" t="s">
        <v>1345</v>
      </c>
      <c r="J116" s="65">
        <v>83.315763000000004</v>
      </c>
      <c r="K116" s="65">
        <v>83.315763000000004</v>
      </c>
      <c r="L116" s="65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2"/>
      <c r="H117" s="63">
        <v>500</v>
      </c>
      <c r="I117" s="64" t="s">
        <v>1346</v>
      </c>
      <c r="J117" s="65">
        <v>8.7649340000000002</v>
      </c>
      <c r="K117" s="65">
        <v>8.7649340000000002</v>
      </c>
      <c r="L117" s="65">
        <f t="shared" si="2"/>
        <v>0</v>
      </c>
    </row>
    <row r="118" spans="1:12" ht="15.95" customHeight="1" x14ac:dyDescent="0.2">
      <c r="A118" s="8"/>
      <c r="B118" s="28"/>
      <c r="C118" s="28"/>
      <c r="D118" s="24" t="s">
        <v>35</v>
      </c>
      <c r="E118" s="24"/>
      <c r="F118" s="24"/>
      <c r="G118" s="58"/>
      <c r="H118" s="59"/>
      <c r="I118" s="60"/>
      <c r="J118" s="61">
        <v>7016.7983679999998</v>
      </c>
      <c r="K118" s="61">
        <v>6980.6951504999997</v>
      </c>
      <c r="L118" s="61">
        <f t="shared" si="2"/>
        <v>-36.103217500000028</v>
      </c>
    </row>
    <row r="119" spans="1:12" ht="15" x14ac:dyDescent="0.2">
      <c r="A119" s="8"/>
      <c r="B119" s="28"/>
      <c r="C119" s="28"/>
      <c r="D119" s="13"/>
      <c r="E119" s="29">
        <v>40</v>
      </c>
      <c r="F119" s="30" t="s">
        <v>36</v>
      </c>
      <c r="G119" s="31"/>
      <c r="H119" s="32"/>
      <c r="I119" s="33"/>
      <c r="J119" s="34">
        <v>7016.7983679999998</v>
      </c>
      <c r="K119" s="34">
        <v>6980.6951504999997</v>
      </c>
      <c r="L119" s="34">
        <f t="shared" si="2"/>
        <v>-36.103217500000028</v>
      </c>
    </row>
    <row r="120" spans="1:12" ht="15" x14ac:dyDescent="0.2">
      <c r="A120" s="8"/>
      <c r="B120" s="28"/>
      <c r="C120" s="28"/>
      <c r="D120" s="13"/>
      <c r="E120" s="13"/>
      <c r="F120" s="13"/>
      <c r="G120" s="62" t="s">
        <v>2</v>
      </c>
      <c r="H120" s="63"/>
      <c r="I120" s="64"/>
      <c r="J120" s="65">
        <v>7016.7983679999998</v>
      </c>
      <c r="K120" s="65">
        <v>6980.6951504999997</v>
      </c>
      <c r="L120" s="65">
        <f t="shared" si="2"/>
        <v>-36.103217500000028</v>
      </c>
    </row>
    <row r="121" spans="1:12" ht="15" x14ac:dyDescent="0.2">
      <c r="A121" s="8"/>
      <c r="B121" s="28"/>
      <c r="C121" s="28"/>
      <c r="D121" s="13"/>
      <c r="E121" s="13"/>
      <c r="F121" s="13"/>
      <c r="G121" s="62"/>
      <c r="H121" s="63">
        <v>100</v>
      </c>
      <c r="I121" s="64" t="s">
        <v>1347</v>
      </c>
      <c r="J121" s="65">
        <v>7016.7983679999998</v>
      </c>
      <c r="K121" s="65">
        <v>6980.6951504999997</v>
      </c>
      <c r="L121" s="65">
        <f t="shared" si="2"/>
        <v>-36.103217500000028</v>
      </c>
    </row>
    <row r="122" spans="1:12" ht="15.95" customHeight="1" x14ac:dyDescent="0.2">
      <c r="A122" s="8"/>
      <c r="B122" s="28"/>
      <c r="C122" s="28"/>
      <c r="D122" s="24" t="s">
        <v>37</v>
      </c>
      <c r="E122" s="24"/>
      <c r="F122" s="24"/>
      <c r="G122" s="58"/>
      <c r="H122" s="59"/>
      <c r="I122" s="60"/>
      <c r="J122" s="61">
        <v>1422.5710309999999</v>
      </c>
      <c r="K122" s="61">
        <v>1422.5710309999999</v>
      </c>
      <c r="L122" s="61">
        <f t="shared" si="2"/>
        <v>0</v>
      </c>
    </row>
    <row r="123" spans="1:12" ht="15" x14ac:dyDescent="0.2">
      <c r="A123" s="8"/>
      <c r="B123" s="28"/>
      <c r="C123" s="28"/>
      <c r="D123" s="13"/>
      <c r="E123" s="29">
        <v>32</v>
      </c>
      <c r="F123" s="30" t="s">
        <v>38</v>
      </c>
      <c r="G123" s="31"/>
      <c r="H123" s="32"/>
      <c r="I123" s="33"/>
      <c r="J123" s="34">
        <v>1422.5710309999999</v>
      </c>
      <c r="K123" s="34">
        <v>1422.5710309999999</v>
      </c>
      <c r="L123" s="3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2" t="s">
        <v>2</v>
      </c>
      <c r="H124" s="63"/>
      <c r="I124" s="64"/>
      <c r="J124" s="65">
        <v>1422.5710309999999</v>
      </c>
      <c r="K124" s="65">
        <v>1422.5710309999999</v>
      </c>
      <c r="L124" s="65">
        <f t="shared" si="2"/>
        <v>0</v>
      </c>
    </row>
    <row r="125" spans="1:12" ht="30" x14ac:dyDescent="0.2">
      <c r="A125" s="8"/>
      <c r="B125" s="28"/>
      <c r="C125" s="28"/>
      <c r="D125" s="13"/>
      <c r="E125" s="13"/>
      <c r="F125" s="13"/>
      <c r="G125" s="62"/>
      <c r="H125" s="63">
        <v>110</v>
      </c>
      <c r="I125" s="64" t="s">
        <v>1348</v>
      </c>
      <c r="J125" s="65">
        <v>847.40782000000002</v>
      </c>
      <c r="K125" s="65">
        <v>847.40782000000002</v>
      </c>
      <c r="L125" s="65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62"/>
      <c r="H126" s="63">
        <v>111</v>
      </c>
      <c r="I126" s="64" t="s">
        <v>1349</v>
      </c>
      <c r="J126" s="65">
        <v>13.173586</v>
      </c>
      <c r="K126" s="65">
        <v>13.173586</v>
      </c>
      <c r="L126" s="65">
        <f t="shared" si="2"/>
        <v>0</v>
      </c>
    </row>
    <row r="127" spans="1:12" ht="30" x14ac:dyDescent="0.2">
      <c r="A127" s="8"/>
      <c r="B127" s="28"/>
      <c r="C127" s="28"/>
      <c r="D127" s="13"/>
      <c r="E127" s="13"/>
      <c r="F127" s="13"/>
      <c r="G127" s="62"/>
      <c r="H127" s="63">
        <v>112</v>
      </c>
      <c r="I127" s="64" t="s">
        <v>1350</v>
      </c>
      <c r="J127" s="65">
        <v>12.573117999999999</v>
      </c>
      <c r="K127" s="65">
        <v>12.573117999999999</v>
      </c>
      <c r="L127" s="65">
        <f t="shared" si="2"/>
        <v>0</v>
      </c>
    </row>
    <row r="128" spans="1:12" ht="30" x14ac:dyDescent="0.2">
      <c r="A128" s="8"/>
      <c r="B128" s="28"/>
      <c r="C128" s="28"/>
      <c r="D128" s="13"/>
      <c r="E128" s="13"/>
      <c r="F128" s="13"/>
      <c r="G128" s="62"/>
      <c r="H128" s="63">
        <v>113</v>
      </c>
      <c r="I128" s="64" t="s">
        <v>1351</v>
      </c>
      <c r="J128" s="65">
        <v>16.494917000000001</v>
      </c>
      <c r="K128" s="65">
        <v>16.494917000000001</v>
      </c>
      <c r="L128" s="65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2"/>
      <c r="H129" s="63">
        <v>114</v>
      </c>
      <c r="I129" s="66" t="s">
        <v>1352</v>
      </c>
      <c r="J129" s="65">
        <v>13.960732</v>
      </c>
      <c r="K129" s="65">
        <v>13.960732</v>
      </c>
      <c r="L129" s="65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2"/>
      <c r="H130" s="63">
        <v>115</v>
      </c>
      <c r="I130" s="64" t="s">
        <v>1353</v>
      </c>
      <c r="J130" s="65">
        <v>13.199534999999999</v>
      </c>
      <c r="K130" s="65">
        <v>13.199534999999999</v>
      </c>
      <c r="L130" s="65">
        <f t="shared" si="2"/>
        <v>0</v>
      </c>
    </row>
    <row r="131" spans="1:12" ht="30" x14ac:dyDescent="0.2">
      <c r="A131" s="8"/>
      <c r="B131" s="28"/>
      <c r="C131" s="28"/>
      <c r="D131" s="13"/>
      <c r="E131" s="13"/>
      <c r="F131" s="13"/>
      <c r="G131" s="62"/>
      <c r="H131" s="63">
        <v>116</v>
      </c>
      <c r="I131" s="64" t="s">
        <v>1354</v>
      </c>
      <c r="J131" s="65">
        <v>13.452280999999999</v>
      </c>
      <c r="K131" s="65">
        <v>13.452280999999999</v>
      </c>
      <c r="L131" s="65">
        <f t="shared" si="2"/>
        <v>0</v>
      </c>
    </row>
    <row r="132" spans="1:12" ht="30" x14ac:dyDescent="0.2">
      <c r="A132" s="8"/>
      <c r="B132" s="28"/>
      <c r="C132" s="28"/>
      <c r="D132" s="13"/>
      <c r="E132" s="13"/>
      <c r="F132" s="13"/>
      <c r="G132" s="62"/>
      <c r="H132" s="63">
        <v>117</v>
      </c>
      <c r="I132" s="64" t="s">
        <v>1355</v>
      </c>
      <c r="J132" s="65">
        <v>14.352976</v>
      </c>
      <c r="K132" s="65">
        <v>14.352976</v>
      </c>
      <c r="L132" s="65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2"/>
      <c r="H133" s="63">
        <v>118</v>
      </c>
      <c r="I133" s="64" t="s">
        <v>1356</v>
      </c>
      <c r="J133" s="65">
        <v>14.869282999999999</v>
      </c>
      <c r="K133" s="65">
        <v>14.869282999999999</v>
      </c>
      <c r="L133" s="65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2"/>
      <c r="H134" s="63">
        <v>119</v>
      </c>
      <c r="I134" s="64" t="s">
        <v>1357</v>
      </c>
      <c r="J134" s="65">
        <v>13.510831</v>
      </c>
      <c r="K134" s="65">
        <v>13.510831</v>
      </c>
      <c r="L134" s="65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2"/>
      <c r="H135" s="63">
        <v>120</v>
      </c>
      <c r="I135" s="64" t="s">
        <v>1358</v>
      </c>
      <c r="J135" s="65">
        <v>15.113446</v>
      </c>
      <c r="K135" s="65">
        <v>15.113446</v>
      </c>
      <c r="L135" s="65">
        <f t="shared" si="2"/>
        <v>0</v>
      </c>
    </row>
    <row r="136" spans="1:12" ht="30" x14ac:dyDescent="0.2">
      <c r="A136" s="8"/>
      <c r="B136" s="28"/>
      <c r="C136" s="28"/>
      <c r="D136" s="13"/>
      <c r="E136" s="13"/>
      <c r="F136" s="13"/>
      <c r="G136" s="62"/>
      <c r="H136" s="63">
        <v>121</v>
      </c>
      <c r="I136" s="64" t="s">
        <v>1359</v>
      </c>
      <c r="J136" s="65">
        <v>17.383063</v>
      </c>
      <c r="K136" s="65">
        <v>17.383063</v>
      </c>
      <c r="L136" s="65">
        <f t="shared" si="2"/>
        <v>0</v>
      </c>
    </row>
    <row r="137" spans="1:12" ht="30" x14ac:dyDescent="0.2">
      <c r="A137" s="8"/>
      <c r="B137" s="28"/>
      <c r="C137" s="28"/>
      <c r="D137" s="13"/>
      <c r="E137" s="13"/>
      <c r="F137" s="13"/>
      <c r="G137" s="62"/>
      <c r="H137" s="63">
        <v>122</v>
      </c>
      <c r="I137" s="64" t="s">
        <v>1360</v>
      </c>
      <c r="J137" s="65">
        <v>13.309065</v>
      </c>
      <c r="K137" s="65">
        <v>13.309065</v>
      </c>
      <c r="L137" s="65">
        <f t="shared" ref="L137:L200" si="3">+K137-J137</f>
        <v>0</v>
      </c>
    </row>
    <row r="138" spans="1:12" ht="30" x14ac:dyDescent="0.2">
      <c r="A138" s="8"/>
      <c r="B138" s="28"/>
      <c r="C138" s="28"/>
      <c r="D138" s="13"/>
      <c r="E138" s="13"/>
      <c r="F138" s="13"/>
      <c r="G138" s="62"/>
      <c r="H138" s="63">
        <v>201</v>
      </c>
      <c r="I138" s="64" t="s">
        <v>1361</v>
      </c>
      <c r="J138" s="65">
        <v>14.664160000000001</v>
      </c>
      <c r="K138" s="65">
        <v>14.664160000000001</v>
      </c>
      <c r="L138" s="65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2"/>
      <c r="H139" s="63">
        <v>202</v>
      </c>
      <c r="I139" s="64" t="s">
        <v>1362</v>
      </c>
      <c r="J139" s="65">
        <v>13.666642</v>
      </c>
      <c r="K139" s="65">
        <v>13.666642</v>
      </c>
      <c r="L139" s="65">
        <f t="shared" si="3"/>
        <v>0</v>
      </c>
    </row>
    <row r="140" spans="1:12" ht="30" x14ac:dyDescent="0.2">
      <c r="A140" s="8"/>
      <c r="B140" s="28"/>
      <c r="C140" s="28"/>
      <c r="D140" s="13"/>
      <c r="E140" s="13"/>
      <c r="F140" s="13"/>
      <c r="G140" s="62"/>
      <c r="H140" s="63">
        <v>203</v>
      </c>
      <c r="I140" s="64" t="s">
        <v>1363</v>
      </c>
      <c r="J140" s="65">
        <v>14.230847000000001</v>
      </c>
      <c r="K140" s="65">
        <v>14.230847000000001</v>
      </c>
      <c r="L140" s="65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2"/>
      <c r="H141" s="63">
        <v>204</v>
      </c>
      <c r="I141" s="64" t="s">
        <v>1364</v>
      </c>
      <c r="J141" s="65">
        <v>16.415354000000001</v>
      </c>
      <c r="K141" s="65">
        <v>16.415354000000001</v>
      </c>
      <c r="L141" s="65">
        <f t="shared" si="3"/>
        <v>0</v>
      </c>
    </row>
    <row r="142" spans="1:12" ht="30" x14ac:dyDescent="0.2">
      <c r="A142" s="8"/>
      <c r="B142" s="28"/>
      <c r="C142" s="28"/>
      <c r="D142" s="13"/>
      <c r="E142" s="13"/>
      <c r="F142" s="13"/>
      <c r="G142" s="62"/>
      <c r="H142" s="63">
        <v>205</v>
      </c>
      <c r="I142" s="64" t="s">
        <v>1365</v>
      </c>
      <c r="J142" s="65">
        <v>11.751339</v>
      </c>
      <c r="K142" s="65">
        <v>11.751339</v>
      </c>
      <c r="L142" s="65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2"/>
      <c r="H143" s="63">
        <v>206</v>
      </c>
      <c r="I143" s="64" t="s">
        <v>1366</v>
      </c>
      <c r="J143" s="65">
        <v>12.345952</v>
      </c>
      <c r="K143" s="65">
        <v>12.345952</v>
      </c>
      <c r="L143" s="65">
        <f t="shared" si="3"/>
        <v>0</v>
      </c>
    </row>
    <row r="144" spans="1:12" ht="30" x14ac:dyDescent="0.2">
      <c r="A144" s="8"/>
      <c r="B144" s="28"/>
      <c r="C144" s="28"/>
      <c r="D144" s="13"/>
      <c r="E144" s="13"/>
      <c r="F144" s="13"/>
      <c r="G144" s="62"/>
      <c r="H144" s="63">
        <v>207</v>
      </c>
      <c r="I144" s="64" t="s">
        <v>1367</v>
      </c>
      <c r="J144" s="65">
        <v>11.713566</v>
      </c>
      <c r="K144" s="65">
        <v>11.713566</v>
      </c>
      <c r="L144" s="65">
        <f t="shared" si="3"/>
        <v>0</v>
      </c>
    </row>
    <row r="145" spans="1:12" ht="45" x14ac:dyDescent="0.2">
      <c r="A145" s="8"/>
      <c r="B145" s="28"/>
      <c r="C145" s="28"/>
      <c r="D145" s="13"/>
      <c r="E145" s="13"/>
      <c r="F145" s="13"/>
      <c r="G145" s="62"/>
      <c r="H145" s="63">
        <v>208</v>
      </c>
      <c r="I145" s="64" t="s">
        <v>1368</v>
      </c>
      <c r="J145" s="65">
        <v>11.96377</v>
      </c>
      <c r="K145" s="65">
        <v>11.96377</v>
      </c>
      <c r="L145" s="65">
        <f t="shared" si="3"/>
        <v>0</v>
      </c>
    </row>
    <row r="146" spans="1:12" ht="30" x14ac:dyDescent="0.2">
      <c r="A146" s="8"/>
      <c r="B146" s="28"/>
      <c r="C146" s="28"/>
      <c r="D146" s="13"/>
      <c r="E146" s="13"/>
      <c r="F146" s="13"/>
      <c r="G146" s="62"/>
      <c r="H146" s="63">
        <v>209</v>
      </c>
      <c r="I146" s="64" t="s">
        <v>1369</v>
      </c>
      <c r="J146" s="65">
        <v>13.895137</v>
      </c>
      <c r="K146" s="65">
        <v>13.895137</v>
      </c>
      <c r="L146" s="65">
        <f t="shared" si="3"/>
        <v>0</v>
      </c>
    </row>
    <row r="147" spans="1:12" ht="30" x14ac:dyDescent="0.2">
      <c r="A147" s="8"/>
      <c r="B147" s="28"/>
      <c r="C147" s="28"/>
      <c r="D147" s="13"/>
      <c r="E147" s="13"/>
      <c r="F147" s="13"/>
      <c r="G147" s="62"/>
      <c r="H147" s="63">
        <v>210</v>
      </c>
      <c r="I147" s="64" t="s">
        <v>1370</v>
      </c>
      <c r="J147" s="65">
        <v>17.536975999999999</v>
      </c>
      <c r="K147" s="65">
        <v>17.536975999999999</v>
      </c>
      <c r="L147" s="65">
        <f t="shared" si="3"/>
        <v>0</v>
      </c>
    </row>
    <row r="148" spans="1:12" ht="30" x14ac:dyDescent="0.2">
      <c r="A148" s="8"/>
      <c r="B148" s="28"/>
      <c r="C148" s="28"/>
      <c r="D148" s="13"/>
      <c r="E148" s="13"/>
      <c r="F148" s="13"/>
      <c r="G148" s="62"/>
      <c r="H148" s="63">
        <v>211</v>
      </c>
      <c r="I148" s="64" t="s">
        <v>1371</v>
      </c>
      <c r="J148" s="65">
        <v>10.402127999999999</v>
      </c>
      <c r="K148" s="65">
        <v>10.402127999999999</v>
      </c>
      <c r="L148" s="65">
        <f t="shared" si="3"/>
        <v>0</v>
      </c>
    </row>
    <row r="149" spans="1:12" ht="30" x14ac:dyDescent="0.2">
      <c r="A149" s="8"/>
      <c r="B149" s="28"/>
      <c r="C149" s="28"/>
      <c r="D149" s="13"/>
      <c r="E149" s="13"/>
      <c r="F149" s="13"/>
      <c r="G149" s="62"/>
      <c r="H149" s="63">
        <v>212</v>
      </c>
      <c r="I149" s="64" t="s">
        <v>1372</v>
      </c>
      <c r="J149" s="65">
        <v>9.711214</v>
      </c>
      <c r="K149" s="65">
        <v>9.711214</v>
      </c>
      <c r="L149" s="65">
        <f t="shared" si="3"/>
        <v>0</v>
      </c>
    </row>
    <row r="150" spans="1:12" ht="30" x14ac:dyDescent="0.2">
      <c r="A150" s="8"/>
      <c r="B150" s="28"/>
      <c r="C150" s="28"/>
      <c r="D150" s="13"/>
      <c r="E150" s="13"/>
      <c r="F150" s="13"/>
      <c r="G150" s="62"/>
      <c r="H150" s="63">
        <v>213</v>
      </c>
      <c r="I150" s="64" t="s">
        <v>1373</v>
      </c>
      <c r="J150" s="65">
        <v>10.060943</v>
      </c>
      <c r="K150" s="65">
        <v>10.060943</v>
      </c>
      <c r="L150" s="65">
        <f t="shared" si="3"/>
        <v>0</v>
      </c>
    </row>
    <row r="151" spans="1:12" ht="30" x14ac:dyDescent="0.2">
      <c r="A151" s="8"/>
      <c r="B151" s="28"/>
      <c r="C151" s="28"/>
      <c r="D151" s="13"/>
      <c r="E151" s="13"/>
      <c r="F151" s="13"/>
      <c r="G151" s="62"/>
      <c r="H151" s="63">
        <v>214</v>
      </c>
      <c r="I151" s="64" t="s">
        <v>1374</v>
      </c>
      <c r="J151" s="65">
        <v>12.620578999999999</v>
      </c>
      <c r="K151" s="65">
        <v>12.620578999999999</v>
      </c>
      <c r="L151" s="65">
        <f t="shared" si="3"/>
        <v>0</v>
      </c>
    </row>
    <row r="152" spans="1:12" ht="30" x14ac:dyDescent="0.2">
      <c r="A152" s="8"/>
      <c r="B152" s="28"/>
      <c r="C152" s="28"/>
      <c r="D152" s="13"/>
      <c r="E152" s="13"/>
      <c r="F152" s="13"/>
      <c r="G152" s="62"/>
      <c r="H152" s="63">
        <v>215</v>
      </c>
      <c r="I152" s="64" t="s">
        <v>1375</v>
      </c>
      <c r="J152" s="65">
        <v>11.946173999999999</v>
      </c>
      <c r="K152" s="65">
        <v>11.946173999999999</v>
      </c>
      <c r="L152" s="65">
        <f t="shared" si="3"/>
        <v>0</v>
      </c>
    </row>
    <row r="153" spans="1:12" ht="30" x14ac:dyDescent="0.2">
      <c r="A153" s="8"/>
      <c r="B153" s="28"/>
      <c r="C153" s="28"/>
      <c r="D153" s="13"/>
      <c r="E153" s="13"/>
      <c r="F153" s="13"/>
      <c r="G153" s="62"/>
      <c r="H153" s="63">
        <v>216</v>
      </c>
      <c r="I153" s="64" t="s">
        <v>1376</v>
      </c>
      <c r="J153" s="65">
        <v>7.8459989999999999</v>
      </c>
      <c r="K153" s="65">
        <v>7.8459989999999999</v>
      </c>
      <c r="L153" s="65">
        <f t="shared" si="3"/>
        <v>0</v>
      </c>
    </row>
    <row r="154" spans="1:12" ht="30" x14ac:dyDescent="0.2">
      <c r="A154" s="8"/>
      <c r="B154" s="28"/>
      <c r="C154" s="28"/>
      <c r="D154" s="13"/>
      <c r="E154" s="13"/>
      <c r="F154" s="13"/>
      <c r="G154" s="62"/>
      <c r="H154" s="63">
        <v>217</v>
      </c>
      <c r="I154" s="64" t="s">
        <v>1377</v>
      </c>
      <c r="J154" s="65">
        <v>10.841487000000001</v>
      </c>
      <c r="K154" s="65">
        <v>10.841487000000001</v>
      </c>
      <c r="L154" s="65">
        <f t="shared" si="3"/>
        <v>0</v>
      </c>
    </row>
    <row r="155" spans="1:12" ht="45" x14ac:dyDescent="0.2">
      <c r="A155" s="8"/>
      <c r="B155" s="28"/>
      <c r="C155" s="28"/>
      <c r="D155" s="13"/>
      <c r="E155" s="13"/>
      <c r="F155" s="13"/>
      <c r="G155" s="62"/>
      <c r="H155" s="63">
        <v>218</v>
      </c>
      <c r="I155" s="64" t="s">
        <v>1378</v>
      </c>
      <c r="J155" s="65">
        <v>13.224287</v>
      </c>
      <c r="K155" s="65">
        <v>13.224287</v>
      </c>
      <c r="L155" s="65">
        <f t="shared" si="3"/>
        <v>0</v>
      </c>
    </row>
    <row r="156" spans="1:12" ht="30" x14ac:dyDescent="0.2">
      <c r="A156" s="8"/>
      <c r="B156" s="28"/>
      <c r="C156" s="28"/>
      <c r="D156" s="13"/>
      <c r="E156" s="13"/>
      <c r="F156" s="13"/>
      <c r="G156" s="62"/>
      <c r="H156" s="63">
        <v>219</v>
      </c>
      <c r="I156" s="64" t="s">
        <v>2260</v>
      </c>
      <c r="J156" s="65">
        <v>12.888921</v>
      </c>
      <c r="K156" s="65">
        <v>12.888921</v>
      </c>
      <c r="L156" s="65">
        <f t="shared" si="3"/>
        <v>0</v>
      </c>
    </row>
    <row r="157" spans="1:12" ht="30" x14ac:dyDescent="0.2">
      <c r="A157" s="8"/>
      <c r="B157" s="28"/>
      <c r="C157" s="28"/>
      <c r="D157" s="13"/>
      <c r="E157" s="13"/>
      <c r="F157" s="13"/>
      <c r="G157" s="62"/>
      <c r="H157" s="63">
        <v>220</v>
      </c>
      <c r="I157" s="64" t="s">
        <v>2261</v>
      </c>
      <c r="J157" s="65">
        <v>3.272624</v>
      </c>
      <c r="K157" s="65">
        <v>3.272624</v>
      </c>
      <c r="L157" s="65">
        <f t="shared" si="3"/>
        <v>0</v>
      </c>
    </row>
    <row r="158" spans="1:12" ht="30" x14ac:dyDescent="0.2">
      <c r="A158" s="8"/>
      <c r="B158" s="28"/>
      <c r="C158" s="28"/>
      <c r="D158" s="13"/>
      <c r="E158" s="13"/>
      <c r="F158" s="13"/>
      <c r="G158" s="62"/>
      <c r="H158" s="63">
        <v>221</v>
      </c>
      <c r="I158" s="64" t="s">
        <v>2262</v>
      </c>
      <c r="J158" s="65">
        <v>3.272624</v>
      </c>
      <c r="K158" s="65">
        <v>3.272624</v>
      </c>
      <c r="L158" s="65">
        <f t="shared" si="3"/>
        <v>0</v>
      </c>
    </row>
    <row r="159" spans="1:12" ht="45" x14ac:dyDescent="0.2">
      <c r="A159" s="8"/>
      <c r="B159" s="28"/>
      <c r="C159" s="28"/>
      <c r="D159" s="13"/>
      <c r="E159" s="13"/>
      <c r="F159" s="13"/>
      <c r="G159" s="62"/>
      <c r="H159" s="63">
        <v>222</v>
      </c>
      <c r="I159" s="64" t="s">
        <v>2263</v>
      </c>
      <c r="J159" s="65">
        <v>4.5444610000000001</v>
      </c>
      <c r="K159" s="65">
        <v>4.5444610000000001</v>
      </c>
      <c r="L159" s="65">
        <f t="shared" si="3"/>
        <v>0</v>
      </c>
    </row>
    <row r="160" spans="1:12" ht="30" x14ac:dyDescent="0.2">
      <c r="A160" s="8"/>
      <c r="B160" s="28"/>
      <c r="C160" s="28"/>
      <c r="D160" s="13"/>
      <c r="E160" s="13"/>
      <c r="F160" s="13"/>
      <c r="G160" s="62"/>
      <c r="H160" s="63">
        <v>223</v>
      </c>
      <c r="I160" s="64" t="s">
        <v>2264</v>
      </c>
      <c r="J160" s="65">
        <v>5.3177469999999998</v>
      </c>
      <c r="K160" s="65">
        <v>5.3177469999999998</v>
      </c>
      <c r="L160" s="65">
        <f t="shared" si="3"/>
        <v>0</v>
      </c>
    </row>
    <row r="161" spans="1:12" ht="30" x14ac:dyDescent="0.2">
      <c r="A161" s="8"/>
      <c r="B161" s="28"/>
      <c r="C161" s="28"/>
      <c r="D161" s="13"/>
      <c r="E161" s="13"/>
      <c r="F161" s="13"/>
      <c r="G161" s="62"/>
      <c r="H161" s="63">
        <v>224</v>
      </c>
      <c r="I161" s="64" t="s">
        <v>2265</v>
      </c>
      <c r="J161" s="65">
        <v>4.4710039999999998</v>
      </c>
      <c r="K161" s="65">
        <v>4.4710039999999998</v>
      </c>
      <c r="L161" s="65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2"/>
      <c r="H162" s="63">
        <v>301</v>
      </c>
      <c r="I162" s="64" t="s">
        <v>1379</v>
      </c>
      <c r="J162" s="65">
        <v>13.559405999999999</v>
      </c>
      <c r="K162" s="65">
        <v>13.559405999999999</v>
      </c>
      <c r="L162" s="65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2"/>
      <c r="H163" s="63">
        <v>302</v>
      </c>
      <c r="I163" s="64" t="s">
        <v>1380</v>
      </c>
      <c r="J163" s="65">
        <v>12.721447</v>
      </c>
      <c r="K163" s="65">
        <v>12.721447</v>
      </c>
      <c r="L163" s="65">
        <f t="shared" si="3"/>
        <v>0</v>
      </c>
    </row>
    <row r="164" spans="1:12" ht="30" x14ac:dyDescent="0.2">
      <c r="A164" s="8"/>
      <c r="B164" s="28"/>
      <c r="C164" s="28"/>
      <c r="D164" s="13"/>
      <c r="E164" s="13"/>
      <c r="F164" s="13"/>
      <c r="G164" s="62"/>
      <c r="H164" s="63">
        <v>303</v>
      </c>
      <c r="I164" s="64" t="s">
        <v>1381</v>
      </c>
      <c r="J164" s="65">
        <v>14.336520999999999</v>
      </c>
      <c r="K164" s="65">
        <v>14.336520999999999</v>
      </c>
      <c r="L164" s="65">
        <f t="shared" si="3"/>
        <v>0</v>
      </c>
    </row>
    <row r="165" spans="1:12" ht="30" x14ac:dyDescent="0.2">
      <c r="A165" s="8"/>
      <c r="B165" s="28"/>
      <c r="C165" s="28"/>
      <c r="D165" s="13"/>
      <c r="E165" s="13"/>
      <c r="F165" s="13"/>
      <c r="G165" s="62"/>
      <c r="H165" s="63">
        <v>304</v>
      </c>
      <c r="I165" s="64" t="s">
        <v>1382</v>
      </c>
      <c r="J165" s="65">
        <v>11.332053999999999</v>
      </c>
      <c r="K165" s="65">
        <v>11.332053999999999</v>
      </c>
      <c r="L165" s="65">
        <f t="shared" si="3"/>
        <v>0</v>
      </c>
    </row>
    <row r="166" spans="1:12" ht="30" x14ac:dyDescent="0.2">
      <c r="A166" s="8"/>
      <c r="B166" s="28"/>
      <c r="C166" s="28"/>
      <c r="D166" s="13"/>
      <c r="E166" s="13"/>
      <c r="F166" s="13"/>
      <c r="G166" s="62"/>
      <c r="H166" s="63">
        <v>306</v>
      </c>
      <c r="I166" s="64" t="s">
        <v>2266</v>
      </c>
      <c r="J166" s="65">
        <v>13.092755</v>
      </c>
      <c r="K166" s="65">
        <v>13.092755</v>
      </c>
      <c r="L166" s="65">
        <f t="shared" si="3"/>
        <v>0</v>
      </c>
    </row>
    <row r="167" spans="1:12" ht="30" x14ac:dyDescent="0.2">
      <c r="A167" s="8"/>
      <c r="B167" s="28"/>
      <c r="C167" s="28"/>
      <c r="D167" s="13"/>
      <c r="E167" s="13"/>
      <c r="F167" s="13"/>
      <c r="G167" s="62"/>
      <c r="H167" s="63">
        <v>307</v>
      </c>
      <c r="I167" s="64" t="s">
        <v>1383</v>
      </c>
      <c r="J167" s="65">
        <v>12.266971</v>
      </c>
      <c r="K167" s="65">
        <v>12.266971</v>
      </c>
      <c r="L167" s="65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2"/>
      <c r="H168" s="63">
        <v>308</v>
      </c>
      <c r="I168" s="64" t="s">
        <v>1384</v>
      </c>
      <c r="J168" s="65">
        <v>13.396466</v>
      </c>
      <c r="K168" s="65">
        <v>13.396466</v>
      </c>
      <c r="L168" s="65">
        <f t="shared" si="3"/>
        <v>0</v>
      </c>
    </row>
    <row r="169" spans="1:12" ht="30" x14ac:dyDescent="0.2">
      <c r="A169" s="8"/>
      <c r="B169" s="28"/>
      <c r="C169" s="28"/>
      <c r="D169" s="13"/>
      <c r="E169" s="13"/>
      <c r="F169" s="13"/>
      <c r="G169" s="62"/>
      <c r="H169" s="63">
        <v>310</v>
      </c>
      <c r="I169" s="64" t="s">
        <v>1385</v>
      </c>
      <c r="J169" s="65">
        <v>11.817214</v>
      </c>
      <c r="K169" s="65">
        <v>11.817214</v>
      </c>
      <c r="L169" s="65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2"/>
      <c r="H170" s="63">
        <v>400</v>
      </c>
      <c r="I170" s="64" t="s">
        <v>1386</v>
      </c>
      <c r="J170" s="65">
        <v>6.8157909999999999</v>
      </c>
      <c r="K170" s="65">
        <v>6.8157909999999999</v>
      </c>
      <c r="L170" s="65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2"/>
      <c r="H171" s="63">
        <v>410</v>
      </c>
      <c r="I171" s="64" t="s">
        <v>1387</v>
      </c>
      <c r="J171" s="65">
        <v>14.907534999999999</v>
      </c>
      <c r="K171" s="65">
        <v>14.907534999999999</v>
      </c>
      <c r="L171" s="65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2"/>
      <c r="H172" s="63">
        <v>411</v>
      </c>
      <c r="I172" s="64" t="s">
        <v>1388</v>
      </c>
      <c r="J172" s="65">
        <v>8.3160570000000007</v>
      </c>
      <c r="K172" s="65">
        <v>8.3160570000000007</v>
      </c>
      <c r="L172" s="65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2"/>
      <c r="H173" s="63">
        <v>412</v>
      </c>
      <c r="I173" s="64" t="s">
        <v>1389</v>
      </c>
      <c r="J173" s="65">
        <v>12.604226000000001</v>
      </c>
      <c r="K173" s="65">
        <v>12.604226000000001</v>
      </c>
      <c r="L173" s="65">
        <f t="shared" si="3"/>
        <v>0</v>
      </c>
    </row>
    <row r="174" spans="1:12" ht="15.95" customHeight="1" x14ac:dyDescent="0.2">
      <c r="A174" s="8"/>
      <c r="B174" s="28"/>
      <c r="C174" s="28"/>
      <c r="D174" s="24" t="s">
        <v>39</v>
      </c>
      <c r="E174" s="24"/>
      <c r="F174" s="24"/>
      <c r="G174" s="58"/>
      <c r="H174" s="59"/>
      <c r="I174" s="60"/>
      <c r="J174" s="61">
        <v>559840.339011</v>
      </c>
      <c r="K174" s="61">
        <v>611448.70339454128</v>
      </c>
      <c r="L174" s="61">
        <f t="shared" si="3"/>
        <v>51608.36438354128</v>
      </c>
    </row>
    <row r="175" spans="1:12" ht="15" x14ac:dyDescent="0.2">
      <c r="A175" s="8"/>
      <c r="B175" s="28"/>
      <c r="C175" s="28"/>
      <c r="D175" s="13"/>
      <c r="E175" s="29">
        <v>2</v>
      </c>
      <c r="F175" s="30" t="s">
        <v>40</v>
      </c>
      <c r="G175" s="31"/>
      <c r="H175" s="32"/>
      <c r="I175" s="33"/>
      <c r="J175" s="34">
        <v>780.30533600000001</v>
      </c>
      <c r="K175" s="34">
        <v>783.49310631999992</v>
      </c>
      <c r="L175" s="34">
        <f t="shared" si="3"/>
        <v>3.1877703199999132</v>
      </c>
    </row>
    <row r="176" spans="1:12" ht="15" x14ac:dyDescent="0.2">
      <c r="A176" s="8"/>
      <c r="B176" s="28"/>
      <c r="C176" s="28"/>
      <c r="D176" s="13"/>
      <c r="E176" s="13"/>
      <c r="F176" s="13"/>
      <c r="G176" s="62" t="s">
        <v>2</v>
      </c>
      <c r="H176" s="63"/>
      <c r="I176" s="64"/>
      <c r="J176" s="65">
        <v>780.30533600000001</v>
      </c>
      <c r="K176" s="65">
        <v>783.49310631999992</v>
      </c>
      <c r="L176" s="65">
        <f t="shared" si="3"/>
        <v>3.1877703199999132</v>
      </c>
    </row>
    <row r="177" spans="1:12" ht="15" x14ac:dyDescent="0.2">
      <c r="A177" s="8"/>
      <c r="B177" s="28"/>
      <c r="C177" s="28"/>
      <c r="D177" s="13"/>
      <c r="E177" s="13"/>
      <c r="F177" s="13"/>
      <c r="G177" s="62"/>
      <c r="H177" s="63">
        <v>112</v>
      </c>
      <c r="I177" s="64" t="s">
        <v>1390</v>
      </c>
      <c r="J177" s="65">
        <v>62.653399999999998</v>
      </c>
      <c r="K177" s="65">
        <v>57.30521679999999</v>
      </c>
      <c r="L177" s="65">
        <f t="shared" si="3"/>
        <v>-5.3481832000000082</v>
      </c>
    </row>
    <row r="178" spans="1:12" ht="15" x14ac:dyDescent="0.2">
      <c r="A178" s="8"/>
      <c r="B178" s="28"/>
      <c r="C178" s="28"/>
      <c r="D178" s="13"/>
      <c r="E178" s="13"/>
      <c r="F178" s="13"/>
      <c r="G178" s="62"/>
      <c r="H178" s="63">
        <v>113</v>
      </c>
      <c r="I178" s="64" t="s">
        <v>1391</v>
      </c>
      <c r="J178" s="65">
        <v>181.07306199999999</v>
      </c>
      <c r="K178" s="65">
        <v>219.91069735999994</v>
      </c>
      <c r="L178" s="65">
        <f t="shared" si="3"/>
        <v>38.83763535999995</v>
      </c>
    </row>
    <row r="179" spans="1:12" ht="15" x14ac:dyDescent="0.2">
      <c r="A179" s="8"/>
      <c r="B179" s="28"/>
      <c r="C179" s="28"/>
      <c r="D179" s="13"/>
      <c r="E179" s="13"/>
      <c r="F179" s="13"/>
      <c r="G179" s="62"/>
      <c r="H179" s="63">
        <v>114</v>
      </c>
      <c r="I179" s="64" t="s">
        <v>1392</v>
      </c>
      <c r="J179" s="65">
        <v>21.240586</v>
      </c>
      <c r="K179" s="65">
        <v>20.00313598</v>
      </c>
      <c r="L179" s="65">
        <f t="shared" si="3"/>
        <v>-1.2374500200000007</v>
      </c>
    </row>
    <row r="180" spans="1:12" ht="30" x14ac:dyDescent="0.2">
      <c r="A180" s="8"/>
      <c r="B180" s="28"/>
      <c r="C180" s="28"/>
      <c r="D180" s="13"/>
      <c r="E180" s="13"/>
      <c r="F180" s="13"/>
      <c r="G180" s="62"/>
      <c r="H180" s="63">
        <v>115</v>
      </c>
      <c r="I180" s="64" t="s">
        <v>1393</v>
      </c>
      <c r="J180" s="65">
        <v>47.668931000000001</v>
      </c>
      <c r="K180" s="65">
        <v>50.307376000000005</v>
      </c>
      <c r="L180" s="65">
        <f t="shared" si="3"/>
        <v>2.6384450000000044</v>
      </c>
    </row>
    <row r="181" spans="1:12" ht="15" x14ac:dyDescent="0.2">
      <c r="A181" s="8"/>
      <c r="B181" s="28"/>
      <c r="C181" s="28"/>
      <c r="D181" s="13"/>
      <c r="E181" s="13"/>
      <c r="F181" s="13"/>
      <c r="G181" s="62"/>
      <c r="H181" s="63">
        <v>127</v>
      </c>
      <c r="I181" s="64" t="s">
        <v>1394</v>
      </c>
      <c r="J181" s="65">
        <v>15.300755000000001</v>
      </c>
      <c r="K181" s="65">
        <v>14.267989469999998</v>
      </c>
      <c r="L181" s="65">
        <f t="shared" si="3"/>
        <v>-1.0327655300000025</v>
      </c>
    </row>
    <row r="182" spans="1:12" ht="15" x14ac:dyDescent="0.2">
      <c r="A182" s="8"/>
      <c r="B182" s="28"/>
      <c r="C182" s="28"/>
      <c r="D182" s="13"/>
      <c r="E182" s="13"/>
      <c r="F182" s="13"/>
      <c r="G182" s="62"/>
      <c r="H182" s="63">
        <v>128</v>
      </c>
      <c r="I182" s="64" t="s">
        <v>1395</v>
      </c>
      <c r="J182" s="65">
        <v>13.809616</v>
      </c>
      <c r="K182" s="65">
        <v>14.09262712</v>
      </c>
      <c r="L182" s="65">
        <f t="shared" si="3"/>
        <v>0.28301111999999939</v>
      </c>
    </row>
    <row r="183" spans="1:12" ht="15" x14ac:dyDescent="0.2">
      <c r="A183" s="8"/>
      <c r="B183" s="28"/>
      <c r="C183" s="28"/>
      <c r="D183" s="13"/>
      <c r="E183" s="13"/>
      <c r="F183" s="13"/>
      <c r="G183" s="62"/>
      <c r="H183" s="63">
        <v>129</v>
      </c>
      <c r="I183" s="64" t="s">
        <v>1396</v>
      </c>
      <c r="J183" s="65">
        <v>19.29523</v>
      </c>
      <c r="K183" s="65">
        <v>28.378825150000001</v>
      </c>
      <c r="L183" s="65">
        <f t="shared" si="3"/>
        <v>9.0835951500000007</v>
      </c>
    </row>
    <row r="184" spans="1:12" ht="15" x14ac:dyDescent="0.2">
      <c r="A184" s="8"/>
      <c r="B184" s="28"/>
      <c r="C184" s="28"/>
      <c r="D184" s="13"/>
      <c r="E184" s="13"/>
      <c r="F184" s="13"/>
      <c r="G184" s="62"/>
      <c r="H184" s="63">
        <v>132</v>
      </c>
      <c r="I184" s="64" t="s">
        <v>1313</v>
      </c>
      <c r="J184" s="65">
        <v>6.0260059999999998</v>
      </c>
      <c r="K184" s="65">
        <v>5.1234721899999993</v>
      </c>
      <c r="L184" s="65">
        <f t="shared" si="3"/>
        <v>-0.90253381000000044</v>
      </c>
    </row>
    <row r="185" spans="1:12" ht="15" x14ac:dyDescent="0.2">
      <c r="A185" s="8"/>
      <c r="B185" s="28"/>
      <c r="C185" s="28"/>
      <c r="D185" s="13"/>
      <c r="E185" s="13"/>
      <c r="F185" s="13"/>
      <c r="G185" s="62"/>
      <c r="H185" s="63">
        <v>133</v>
      </c>
      <c r="I185" s="64" t="s">
        <v>1397</v>
      </c>
      <c r="J185" s="65">
        <v>6.2661920000000002</v>
      </c>
      <c r="K185" s="65">
        <v>6.8348173799999987</v>
      </c>
      <c r="L185" s="65">
        <f t="shared" si="3"/>
        <v>0.56862537999999851</v>
      </c>
    </row>
    <row r="186" spans="1:12" ht="15" x14ac:dyDescent="0.2">
      <c r="A186" s="8"/>
      <c r="B186" s="28"/>
      <c r="C186" s="28"/>
      <c r="D186" s="13"/>
      <c r="E186" s="13"/>
      <c r="F186" s="13"/>
      <c r="G186" s="62"/>
      <c r="H186" s="63">
        <v>135</v>
      </c>
      <c r="I186" s="64" t="s">
        <v>1398</v>
      </c>
      <c r="J186" s="65">
        <v>7.545191</v>
      </c>
      <c r="K186" s="65">
        <v>14.594090980000002</v>
      </c>
      <c r="L186" s="65">
        <f t="shared" si="3"/>
        <v>7.0488999800000025</v>
      </c>
    </row>
    <row r="187" spans="1:12" ht="15" x14ac:dyDescent="0.2">
      <c r="A187" s="8"/>
      <c r="B187" s="28"/>
      <c r="C187" s="28"/>
      <c r="D187" s="13"/>
      <c r="E187" s="13"/>
      <c r="F187" s="13"/>
      <c r="G187" s="62"/>
      <c r="H187" s="63">
        <v>136</v>
      </c>
      <c r="I187" s="64" t="s">
        <v>1399</v>
      </c>
      <c r="J187" s="65">
        <v>3.6539790000000001</v>
      </c>
      <c r="K187" s="65">
        <v>3.0552949999999996</v>
      </c>
      <c r="L187" s="65">
        <f t="shared" si="3"/>
        <v>-0.59868400000000044</v>
      </c>
    </row>
    <row r="188" spans="1:12" ht="15" x14ac:dyDescent="0.2">
      <c r="A188" s="8"/>
      <c r="B188" s="28"/>
      <c r="C188" s="28"/>
      <c r="D188" s="13"/>
      <c r="E188" s="13"/>
      <c r="F188" s="13"/>
      <c r="G188" s="62"/>
      <c r="H188" s="63">
        <v>137</v>
      </c>
      <c r="I188" s="64" t="s">
        <v>1400</v>
      </c>
      <c r="J188" s="65">
        <v>2.7658040000000002</v>
      </c>
      <c r="K188" s="65">
        <v>2.8097093700000006</v>
      </c>
      <c r="L188" s="65">
        <f t="shared" si="3"/>
        <v>4.3905370000000499E-2</v>
      </c>
    </row>
    <row r="189" spans="1:12" ht="15" x14ac:dyDescent="0.2">
      <c r="A189" s="8"/>
      <c r="B189" s="28"/>
      <c r="C189" s="28"/>
      <c r="D189" s="13"/>
      <c r="E189" s="13"/>
      <c r="F189" s="13"/>
      <c r="G189" s="62"/>
      <c r="H189" s="63">
        <v>138</v>
      </c>
      <c r="I189" s="64" t="s">
        <v>1401</v>
      </c>
      <c r="J189" s="65">
        <v>3.306422</v>
      </c>
      <c r="K189" s="65">
        <v>3.6789581899999999</v>
      </c>
      <c r="L189" s="65">
        <f t="shared" si="3"/>
        <v>0.37253618999999993</v>
      </c>
    </row>
    <row r="190" spans="1:12" ht="15" x14ac:dyDescent="0.2">
      <c r="A190" s="8"/>
      <c r="B190" s="28"/>
      <c r="C190" s="28"/>
      <c r="D190" s="13"/>
      <c r="E190" s="13"/>
      <c r="F190" s="13"/>
      <c r="G190" s="62"/>
      <c r="H190" s="63">
        <v>139</v>
      </c>
      <c r="I190" s="64" t="s">
        <v>1402</v>
      </c>
      <c r="J190" s="65">
        <v>5.0896600000000003</v>
      </c>
      <c r="K190" s="65">
        <v>4.9429184499999987</v>
      </c>
      <c r="L190" s="65">
        <f t="shared" si="3"/>
        <v>-0.14674155000000155</v>
      </c>
    </row>
    <row r="191" spans="1:12" ht="15" x14ac:dyDescent="0.2">
      <c r="A191" s="8"/>
      <c r="B191" s="28"/>
      <c r="C191" s="28"/>
      <c r="D191" s="13"/>
      <c r="E191" s="13"/>
      <c r="F191" s="13"/>
      <c r="G191" s="62"/>
      <c r="H191" s="63">
        <v>140</v>
      </c>
      <c r="I191" s="64" t="s">
        <v>1403</v>
      </c>
      <c r="J191" s="65">
        <v>6.3246169999999999</v>
      </c>
      <c r="K191" s="65">
        <v>12.2067683</v>
      </c>
      <c r="L191" s="65">
        <f t="shared" si="3"/>
        <v>5.8821513000000003</v>
      </c>
    </row>
    <row r="192" spans="1:12" ht="15" x14ac:dyDescent="0.2">
      <c r="A192" s="8"/>
      <c r="B192" s="28"/>
      <c r="C192" s="28"/>
      <c r="D192" s="13"/>
      <c r="E192" s="13"/>
      <c r="F192" s="13"/>
      <c r="G192" s="62"/>
      <c r="H192" s="63">
        <v>141</v>
      </c>
      <c r="I192" s="64" t="s">
        <v>1404</v>
      </c>
      <c r="J192" s="65">
        <v>2.8272889999999999</v>
      </c>
      <c r="K192" s="65">
        <v>3.5377187499999998</v>
      </c>
      <c r="L192" s="65">
        <f t="shared" si="3"/>
        <v>0.71042974999999986</v>
      </c>
    </row>
    <row r="193" spans="1:12" ht="15" x14ac:dyDescent="0.2">
      <c r="A193" s="8"/>
      <c r="B193" s="28"/>
      <c r="C193" s="28"/>
      <c r="D193" s="13"/>
      <c r="E193" s="13"/>
      <c r="F193" s="13"/>
      <c r="G193" s="62"/>
      <c r="H193" s="63">
        <v>210</v>
      </c>
      <c r="I193" s="64" t="s">
        <v>1405</v>
      </c>
      <c r="J193" s="65">
        <v>201.28777600000001</v>
      </c>
      <c r="K193" s="65">
        <v>202.16466865999996</v>
      </c>
      <c r="L193" s="65">
        <f t="shared" si="3"/>
        <v>0.87689265999995314</v>
      </c>
    </row>
    <row r="194" spans="1:12" ht="15" x14ac:dyDescent="0.2">
      <c r="A194" s="8"/>
      <c r="B194" s="28"/>
      <c r="C194" s="28"/>
      <c r="D194" s="13"/>
      <c r="E194" s="13"/>
      <c r="F194" s="13"/>
      <c r="G194" s="62"/>
      <c r="H194" s="63">
        <v>211</v>
      </c>
      <c r="I194" s="64" t="s">
        <v>1406</v>
      </c>
      <c r="J194" s="65">
        <v>174.17081999999999</v>
      </c>
      <c r="K194" s="65">
        <v>120.27882117</v>
      </c>
      <c r="L194" s="65">
        <f t="shared" si="3"/>
        <v>-53.891998829999991</v>
      </c>
    </row>
    <row r="195" spans="1:12" ht="15" x14ac:dyDescent="0.2">
      <c r="A195" s="8"/>
      <c r="B195" s="28"/>
      <c r="C195" s="28"/>
      <c r="D195" s="13"/>
      <c r="E195" s="29">
        <v>4</v>
      </c>
      <c r="F195" s="30" t="s">
        <v>41</v>
      </c>
      <c r="G195" s="31"/>
      <c r="H195" s="32"/>
      <c r="I195" s="33"/>
      <c r="J195" s="34">
        <v>32649.289908999999</v>
      </c>
      <c r="K195" s="34">
        <v>33681.005318129995</v>
      </c>
      <c r="L195" s="34">
        <f t="shared" si="3"/>
        <v>1031.7154091299963</v>
      </c>
    </row>
    <row r="196" spans="1:12" ht="15" x14ac:dyDescent="0.2">
      <c r="A196" s="8"/>
      <c r="B196" s="28"/>
      <c r="C196" s="28"/>
      <c r="D196" s="13"/>
      <c r="E196" s="13"/>
      <c r="F196" s="13"/>
      <c r="G196" s="62" t="s">
        <v>2</v>
      </c>
      <c r="H196" s="63"/>
      <c r="I196" s="64"/>
      <c r="J196" s="65">
        <v>1709.445555</v>
      </c>
      <c r="K196" s="65">
        <v>1731.8700274599998</v>
      </c>
      <c r="L196" s="65">
        <f t="shared" si="3"/>
        <v>22.424472459999834</v>
      </c>
    </row>
    <row r="197" spans="1:12" ht="15" x14ac:dyDescent="0.2">
      <c r="A197" s="8"/>
      <c r="B197" s="28"/>
      <c r="C197" s="28"/>
      <c r="D197" s="13"/>
      <c r="E197" s="13"/>
      <c r="F197" s="13"/>
      <c r="G197" s="62"/>
      <c r="H197" s="63">
        <v>100</v>
      </c>
      <c r="I197" s="64" t="s">
        <v>1407</v>
      </c>
      <c r="J197" s="65">
        <v>37.915022999999998</v>
      </c>
      <c r="K197" s="65">
        <v>29.262310770000006</v>
      </c>
      <c r="L197" s="65">
        <f t="shared" si="3"/>
        <v>-8.6527122299999917</v>
      </c>
    </row>
    <row r="198" spans="1:12" ht="15" x14ac:dyDescent="0.2">
      <c r="A198" s="8"/>
      <c r="B198" s="28"/>
      <c r="C198" s="28"/>
      <c r="D198" s="13"/>
      <c r="E198" s="13"/>
      <c r="F198" s="13"/>
      <c r="G198" s="62"/>
      <c r="H198" s="63">
        <v>101</v>
      </c>
      <c r="I198" s="64" t="s">
        <v>1408</v>
      </c>
      <c r="J198" s="65">
        <v>14.154826</v>
      </c>
      <c r="K198" s="65">
        <v>7.2303492700000005</v>
      </c>
      <c r="L198" s="65">
        <f t="shared" si="3"/>
        <v>-6.9244767299999994</v>
      </c>
    </row>
    <row r="199" spans="1:12" ht="15" x14ac:dyDescent="0.2">
      <c r="A199" s="8"/>
      <c r="B199" s="28"/>
      <c r="C199" s="28"/>
      <c r="D199" s="13"/>
      <c r="E199" s="13"/>
      <c r="F199" s="13"/>
      <c r="G199" s="62"/>
      <c r="H199" s="63">
        <v>111</v>
      </c>
      <c r="I199" s="64" t="s">
        <v>1409</v>
      </c>
      <c r="J199" s="65">
        <v>35.252980999999998</v>
      </c>
      <c r="K199" s="65">
        <v>17.024043329999998</v>
      </c>
      <c r="L199" s="65">
        <f t="shared" si="3"/>
        <v>-18.228937670000001</v>
      </c>
    </row>
    <row r="200" spans="1:12" ht="15" x14ac:dyDescent="0.2">
      <c r="A200" s="8"/>
      <c r="B200" s="28"/>
      <c r="C200" s="28"/>
      <c r="D200" s="13"/>
      <c r="E200" s="13"/>
      <c r="F200" s="13"/>
      <c r="G200" s="62"/>
      <c r="H200" s="63">
        <v>114</v>
      </c>
      <c r="I200" s="64" t="s">
        <v>1313</v>
      </c>
      <c r="J200" s="65">
        <v>31.989746</v>
      </c>
      <c r="K200" s="65">
        <v>22.90252272</v>
      </c>
      <c r="L200" s="65">
        <f t="shared" si="3"/>
        <v>-9.0872232799999999</v>
      </c>
    </row>
    <row r="201" spans="1:12" ht="15" x14ac:dyDescent="0.2">
      <c r="A201" s="8"/>
      <c r="B201" s="28"/>
      <c r="C201" s="28"/>
      <c r="D201" s="13"/>
      <c r="E201" s="13"/>
      <c r="F201" s="13"/>
      <c r="G201" s="62"/>
      <c r="H201" s="63">
        <v>120</v>
      </c>
      <c r="I201" s="64" t="s">
        <v>1410</v>
      </c>
      <c r="J201" s="65">
        <v>7.3571669999999996</v>
      </c>
      <c r="K201" s="65">
        <v>5.2404589099999992</v>
      </c>
      <c r="L201" s="65">
        <f t="shared" ref="L201:L264" si="4">+K201-J201</f>
        <v>-2.1167080900000004</v>
      </c>
    </row>
    <row r="202" spans="1:12" ht="15" x14ac:dyDescent="0.2">
      <c r="A202" s="8"/>
      <c r="B202" s="28"/>
      <c r="C202" s="28"/>
      <c r="D202" s="13"/>
      <c r="E202" s="13"/>
      <c r="F202" s="13"/>
      <c r="G202" s="62"/>
      <c r="H202" s="63">
        <v>121</v>
      </c>
      <c r="I202" s="64" t="s">
        <v>1411</v>
      </c>
      <c r="J202" s="65">
        <v>14.761974</v>
      </c>
      <c r="K202" s="65">
        <v>13.221037530000002</v>
      </c>
      <c r="L202" s="65">
        <f t="shared" si="4"/>
        <v>-1.5409364699999983</v>
      </c>
    </row>
    <row r="203" spans="1:12" ht="15" x14ac:dyDescent="0.2">
      <c r="A203" s="8"/>
      <c r="B203" s="28"/>
      <c r="C203" s="28"/>
      <c r="D203" s="13"/>
      <c r="E203" s="13"/>
      <c r="F203" s="13"/>
      <c r="G203" s="62"/>
      <c r="H203" s="63">
        <v>122</v>
      </c>
      <c r="I203" s="64" t="s">
        <v>1412</v>
      </c>
      <c r="J203" s="65">
        <v>10.405326000000001</v>
      </c>
      <c r="K203" s="65">
        <v>5.5546297799999991</v>
      </c>
      <c r="L203" s="65">
        <f t="shared" si="4"/>
        <v>-4.8506962200000014</v>
      </c>
    </row>
    <row r="204" spans="1:12" ht="30" x14ac:dyDescent="0.2">
      <c r="A204" s="8"/>
      <c r="B204" s="28"/>
      <c r="C204" s="28"/>
      <c r="D204" s="13"/>
      <c r="E204" s="13"/>
      <c r="F204" s="13"/>
      <c r="G204" s="62"/>
      <c r="H204" s="63">
        <v>123</v>
      </c>
      <c r="I204" s="64" t="s">
        <v>1413</v>
      </c>
      <c r="J204" s="65">
        <v>9.0367529999999991</v>
      </c>
      <c r="K204" s="65">
        <v>5.8875091600000005</v>
      </c>
      <c r="L204" s="65">
        <f t="shared" si="4"/>
        <v>-3.1492438399999987</v>
      </c>
    </row>
    <row r="205" spans="1:12" ht="15" x14ac:dyDescent="0.2">
      <c r="A205" s="8"/>
      <c r="B205" s="28"/>
      <c r="C205" s="28"/>
      <c r="D205" s="13"/>
      <c r="E205" s="13"/>
      <c r="F205" s="13"/>
      <c r="G205" s="62"/>
      <c r="H205" s="63">
        <v>130</v>
      </c>
      <c r="I205" s="64" t="s">
        <v>1414</v>
      </c>
      <c r="J205" s="65">
        <v>34.982979</v>
      </c>
      <c r="K205" s="65">
        <v>26.419126340000002</v>
      </c>
      <c r="L205" s="65">
        <f t="shared" si="4"/>
        <v>-8.5638526599999985</v>
      </c>
    </row>
    <row r="206" spans="1:12" ht="15" x14ac:dyDescent="0.2">
      <c r="A206" s="8"/>
      <c r="B206" s="28"/>
      <c r="C206" s="28"/>
      <c r="D206" s="13"/>
      <c r="E206" s="13"/>
      <c r="F206" s="13"/>
      <c r="G206" s="62"/>
      <c r="H206" s="63">
        <v>131</v>
      </c>
      <c r="I206" s="64" t="s">
        <v>1415</v>
      </c>
      <c r="J206" s="65">
        <v>14.595684</v>
      </c>
      <c r="K206" s="65">
        <v>9.8602280100000002</v>
      </c>
      <c r="L206" s="65">
        <f t="shared" si="4"/>
        <v>-4.7354559900000002</v>
      </c>
    </row>
    <row r="207" spans="1:12" ht="15" x14ac:dyDescent="0.2">
      <c r="A207" s="8"/>
      <c r="B207" s="28"/>
      <c r="C207" s="28"/>
      <c r="D207" s="13"/>
      <c r="E207" s="13"/>
      <c r="F207" s="13"/>
      <c r="G207" s="62"/>
      <c r="H207" s="63">
        <v>132</v>
      </c>
      <c r="I207" s="64" t="s">
        <v>1416</v>
      </c>
      <c r="J207" s="65">
        <v>5.3952359999999997</v>
      </c>
      <c r="K207" s="65">
        <v>4.2485590400000008</v>
      </c>
      <c r="L207" s="65">
        <f t="shared" si="4"/>
        <v>-1.1466769599999989</v>
      </c>
    </row>
    <row r="208" spans="1:12" ht="15" x14ac:dyDescent="0.2">
      <c r="A208" s="8"/>
      <c r="B208" s="28"/>
      <c r="C208" s="28"/>
      <c r="D208" s="13"/>
      <c r="E208" s="13"/>
      <c r="F208" s="13"/>
      <c r="G208" s="62"/>
      <c r="H208" s="63">
        <v>133</v>
      </c>
      <c r="I208" s="64" t="s">
        <v>1417</v>
      </c>
      <c r="J208" s="65">
        <v>2.9789880000000002</v>
      </c>
      <c r="K208" s="65">
        <v>2.0808577600000002</v>
      </c>
      <c r="L208" s="65">
        <f t="shared" si="4"/>
        <v>-0.89813023999999997</v>
      </c>
    </row>
    <row r="209" spans="1:12" ht="15" x14ac:dyDescent="0.2">
      <c r="A209" s="8"/>
      <c r="B209" s="28"/>
      <c r="C209" s="28"/>
      <c r="D209" s="13"/>
      <c r="E209" s="13"/>
      <c r="F209" s="13"/>
      <c r="G209" s="62"/>
      <c r="H209" s="63">
        <v>200</v>
      </c>
      <c r="I209" s="64" t="s">
        <v>1418</v>
      </c>
      <c r="J209" s="65">
        <v>19.861388000000002</v>
      </c>
      <c r="K209" s="65">
        <v>14.229683959999999</v>
      </c>
      <c r="L209" s="65">
        <f t="shared" si="4"/>
        <v>-5.6317040400000025</v>
      </c>
    </row>
    <row r="210" spans="1:12" ht="15" x14ac:dyDescent="0.2">
      <c r="A210" s="8"/>
      <c r="B210" s="28"/>
      <c r="C210" s="28"/>
      <c r="D210" s="13"/>
      <c r="E210" s="13"/>
      <c r="F210" s="13"/>
      <c r="G210" s="62"/>
      <c r="H210" s="63">
        <v>211</v>
      </c>
      <c r="I210" s="64" t="s">
        <v>1419</v>
      </c>
      <c r="J210" s="65">
        <v>38.508862999999998</v>
      </c>
      <c r="K210" s="65">
        <v>32.185118590000002</v>
      </c>
      <c r="L210" s="65">
        <f t="shared" si="4"/>
        <v>-6.3237444099999962</v>
      </c>
    </row>
    <row r="211" spans="1:12" ht="15" x14ac:dyDescent="0.2">
      <c r="A211" s="8"/>
      <c r="B211" s="28"/>
      <c r="C211" s="28"/>
      <c r="D211" s="13"/>
      <c r="E211" s="13"/>
      <c r="F211" s="13"/>
      <c r="G211" s="62"/>
      <c r="H211" s="63">
        <v>212</v>
      </c>
      <c r="I211" s="64" t="s">
        <v>1420</v>
      </c>
      <c r="J211" s="65">
        <v>8.4999680000000009</v>
      </c>
      <c r="K211" s="65">
        <v>6.5381559200000003</v>
      </c>
      <c r="L211" s="65">
        <f t="shared" si="4"/>
        <v>-1.9618120800000005</v>
      </c>
    </row>
    <row r="212" spans="1:12" ht="30" x14ac:dyDescent="0.2">
      <c r="A212" s="8"/>
      <c r="B212" s="28"/>
      <c r="C212" s="28"/>
      <c r="D212" s="13"/>
      <c r="E212" s="13"/>
      <c r="F212" s="13"/>
      <c r="G212" s="62"/>
      <c r="H212" s="63">
        <v>214</v>
      </c>
      <c r="I212" s="64" t="s">
        <v>1421</v>
      </c>
      <c r="J212" s="65">
        <v>69.634309999999999</v>
      </c>
      <c r="K212" s="65">
        <v>69.145074339999994</v>
      </c>
      <c r="L212" s="65">
        <f t="shared" si="4"/>
        <v>-0.48923566000000562</v>
      </c>
    </row>
    <row r="213" spans="1:12" ht="15" x14ac:dyDescent="0.2">
      <c r="A213" s="8"/>
      <c r="B213" s="28"/>
      <c r="C213" s="28"/>
      <c r="D213" s="13"/>
      <c r="E213" s="13"/>
      <c r="F213" s="13"/>
      <c r="G213" s="62"/>
      <c r="H213" s="63">
        <v>215</v>
      </c>
      <c r="I213" s="64" t="s">
        <v>1422</v>
      </c>
      <c r="J213" s="65">
        <v>35.878357999999999</v>
      </c>
      <c r="K213" s="65">
        <v>31.075159900000003</v>
      </c>
      <c r="L213" s="65">
        <f t="shared" si="4"/>
        <v>-4.8031980999999959</v>
      </c>
    </row>
    <row r="214" spans="1:12" ht="15" x14ac:dyDescent="0.2">
      <c r="A214" s="8"/>
      <c r="B214" s="28"/>
      <c r="C214" s="28"/>
      <c r="D214" s="13"/>
      <c r="E214" s="13"/>
      <c r="F214" s="13"/>
      <c r="G214" s="62"/>
      <c r="H214" s="63">
        <v>216</v>
      </c>
      <c r="I214" s="64" t="s">
        <v>1423</v>
      </c>
      <c r="J214" s="65">
        <v>4.5276969999999999</v>
      </c>
      <c r="K214" s="65">
        <v>1.2907289900000001</v>
      </c>
      <c r="L214" s="65">
        <f t="shared" si="4"/>
        <v>-3.23696801</v>
      </c>
    </row>
    <row r="215" spans="1:12" ht="15" x14ac:dyDescent="0.2">
      <c r="A215" s="8"/>
      <c r="B215" s="28"/>
      <c r="C215" s="28"/>
      <c r="D215" s="13"/>
      <c r="E215" s="13"/>
      <c r="F215" s="13"/>
      <c r="G215" s="62"/>
      <c r="H215" s="63">
        <v>217</v>
      </c>
      <c r="I215" s="66" t="s">
        <v>1424</v>
      </c>
      <c r="J215" s="65">
        <v>9.1387710000000002</v>
      </c>
      <c r="K215" s="65">
        <v>5.0976155499999996</v>
      </c>
      <c r="L215" s="65">
        <f t="shared" si="4"/>
        <v>-4.0411554500000006</v>
      </c>
    </row>
    <row r="216" spans="1:12" ht="15" x14ac:dyDescent="0.2">
      <c r="A216" s="8"/>
      <c r="B216" s="28"/>
      <c r="C216" s="28"/>
      <c r="D216" s="13"/>
      <c r="E216" s="13"/>
      <c r="F216" s="13"/>
      <c r="G216" s="62"/>
      <c r="H216" s="63">
        <v>218</v>
      </c>
      <c r="I216" s="64" t="s">
        <v>1425</v>
      </c>
      <c r="J216" s="65">
        <v>0.407939</v>
      </c>
      <c r="K216" s="65">
        <v>2.322664E-2</v>
      </c>
      <c r="L216" s="65">
        <f t="shared" si="4"/>
        <v>-0.38471235999999998</v>
      </c>
    </row>
    <row r="217" spans="1:12" ht="15" x14ac:dyDescent="0.2">
      <c r="A217" s="8"/>
      <c r="B217" s="28"/>
      <c r="C217" s="28"/>
      <c r="D217" s="13"/>
      <c r="E217" s="13"/>
      <c r="F217" s="13"/>
      <c r="G217" s="62"/>
      <c r="H217" s="63">
        <v>300</v>
      </c>
      <c r="I217" s="64" t="s">
        <v>1426</v>
      </c>
      <c r="J217" s="65">
        <v>8.7229580000000002</v>
      </c>
      <c r="K217" s="65">
        <v>4.7272689699999999</v>
      </c>
      <c r="L217" s="65">
        <f t="shared" si="4"/>
        <v>-3.9956890300000003</v>
      </c>
    </row>
    <row r="218" spans="1:12" ht="15" x14ac:dyDescent="0.2">
      <c r="A218" s="8"/>
      <c r="B218" s="28"/>
      <c r="C218" s="28"/>
      <c r="D218" s="13"/>
      <c r="E218" s="13"/>
      <c r="F218" s="13"/>
      <c r="G218" s="62"/>
      <c r="H218" s="63">
        <v>310</v>
      </c>
      <c r="I218" s="64" t="s">
        <v>1427</v>
      </c>
      <c r="J218" s="65">
        <v>4.1424810000000001</v>
      </c>
      <c r="K218" s="65">
        <v>3.9416660399999999</v>
      </c>
      <c r="L218" s="65">
        <f t="shared" si="4"/>
        <v>-0.20081496000000021</v>
      </c>
    </row>
    <row r="219" spans="1:12" ht="15" x14ac:dyDescent="0.2">
      <c r="A219" s="8"/>
      <c r="B219" s="28"/>
      <c r="C219" s="28"/>
      <c r="D219" s="13"/>
      <c r="E219" s="13"/>
      <c r="F219" s="13"/>
      <c r="G219" s="62"/>
      <c r="H219" s="63">
        <v>311</v>
      </c>
      <c r="I219" s="64" t="s">
        <v>1428</v>
      </c>
      <c r="J219" s="65">
        <v>15.326305</v>
      </c>
      <c r="K219" s="65">
        <v>12.651627520000002</v>
      </c>
      <c r="L219" s="65">
        <f t="shared" si="4"/>
        <v>-2.6746774799999979</v>
      </c>
    </row>
    <row r="220" spans="1:12" ht="15" x14ac:dyDescent="0.2">
      <c r="A220" s="8"/>
      <c r="B220" s="28"/>
      <c r="C220" s="28"/>
      <c r="D220" s="13"/>
      <c r="E220" s="13"/>
      <c r="F220" s="13"/>
      <c r="G220" s="62"/>
      <c r="H220" s="63">
        <v>312</v>
      </c>
      <c r="I220" s="64" t="s">
        <v>1429</v>
      </c>
      <c r="J220" s="65">
        <v>5.9163509999999997</v>
      </c>
      <c r="K220" s="65">
        <v>5.2496411499999995</v>
      </c>
      <c r="L220" s="65">
        <f t="shared" si="4"/>
        <v>-0.66670985000000016</v>
      </c>
    </row>
    <row r="221" spans="1:12" ht="15" x14ac:dyDescent="0.2">
      <c r="A221" s="8"/>
      <c r="B221" s="28"/>
      <c r="C221" s="28"/>
      <c r="D221" s="13"/>
      <c r="E221" s="13"/>
      <c r="F221" s="13"/>
      <c r="G221" s="62"/>
      <c r="H221" s="63">
        <v>313</v>
      </c>
      <c r="I221" s="64" t="s">
        <v>1430</v>
      </c>
      <c r="J221" s="65">
        <v>7.617534</v>
      </c>
      <c r="K221" s="65">
        <v>5.8980367000000005</v>
      </c>
      <c r="L221" s="65">
        <f t="shared" si="4"/>
        <v>-1.7194972999999996</v>
      </c>
    </row>
    <row r="222" spans="1:12" ht="15" x14ac:dyDescent="0.2">
      <c r="A222" s="8"/>
      <c r="B222" s="28"/>
      <c r="C222" s="28"/>
      <c r="D222" s="13"/>
      <c r="E222" s="13"/>
      <c r="F222" s="13"/>
      <c r="G222" s="62"/>
      <c r="H222" s="63">
        <v>400</v>
      </c>
      <c r="I222" s="64" t="s">
        <v>1431</v>
      </c>
      <c r="J222" s="65">
        <v>9.5435309999999998</v>
      </c>
      <c r="K222" s="65">
        <v>8.1928646500000006</v>
      </c>
      <c r="L222" s="65">
        <f t="shared" si="4"/>
        <v>-1.3506663499999991</v>
      </c>
    </row>
    <row r="223" spans="1:12" ht="30" x14ac:dyDescent="0.2">
      <c r="A223" s="8"/>
      <c r="B223" s="28"/>
      <c r="C223" s="28"/>
      <c r="D223" s="13"/>
      <c r="E223" s="13"/>
      <c r="F223" s="13"/>
      <c r="G223" s="62"/>
      <c r="H223" s="63">
        <v>410</v>
      </c>
      <c r="I223" s="64" t="s">
        <v>1432</v>
      </c>
      <c r="J223" s="65">
        <v>139.8802</v>
      </c>
      <c r="K223" s="65">
        <v>133.35613964000001</v>
      </c>
      <c r="L223" s="65">
        <f t="shared" si="4"/>
        <v>-6.5240603599999929</v>
      </c>
    </row>
    <row r="224" spans="1:12" ht="15" x14ac:dyDescent="0.2">
      <c r="A224" s="8"/>
      <c r="B224" s="28"/>
      <c r="C224" s="28"/>
      <c r="D224" s="13"/>
      <c r="E224" s="13"/>
      <c r="F224" s="13"/>
      <c r="G224" s="62"/>
      <c r="H224" s="63">
        <v>411</v>
      </c>
      <c r="I224" s="64" t="s">
        <v>1433</v>
      </c>
      <c r="J224" s="65">
        <v>10.268547999999999</v>
      </c>
      <c r="K224" s="65">
        <v>8.1907454899999994</v>
      </c>
      <c r="L224" s="65">
        <f t="shared" si="4"/>
        <v>-2.0778025099999997</v>
      </c>
    </row>
    <row r="225" spans="1:12" ht="15" x14ac:dyDescent="0.2">
      <c r="A225" s="8"/>
      <c r="B225" s="28"/>
      <c r="C225" s="28"/>
      <c r="D225" s="13"/>
      <c r="E225" s="13"/>
      <c r="F225" s="13"/>
      <c r="G225" s="62"/>
      <c r="H225" s="63">
        <v>412</v>
      </c>
      <c r="I225" s="64" t="s">
        <v>1434</v>
      </c>
      <c r="J225" s="65">
        <v>28.036241</v>
      </c>
      <c r="K225" s="65">
        <v>27.762913219999998</v>
      </c>
      <c r="L225" s="65">
        <f t="shared" si="4"/>
        <v>-0.27332778000000246</v>
      </c>
    </row>
    <row r="226" spans="1:12" ht="15" x14ac:dyDescent="0.2">
      <c r="A226" s="8"/>
      <c r="B226" s="28"/>
      <c r="C226" s="28"/>
      <c r="D226" s="13"/>
      <c r="E226" s="13"/>
      <c r="F226" s="13"/>
      <c r="G226" s="62"/>
      <c r="H226" s="63">
        <v>500</v>
      </c>
      <c r="I226" s="64" t="s">
        <v>1435</v>
      </c>
      <c r="J226" s="65">
        <v>20.984300999999999</v>
      </c>
      <c r="K226" s="65">
        <v>6.1035642699999997</v>
      </c>
      <c r="L226" s="65">
        <f t="shared" si="4"/>
        <v>-14.880736729999999</v>
      </c>
    </row>
    <row r="227" spans="1:12" ht="15" x14ac:dyDescent="0.2">
      <c r="A227" s="8"/>
      <c r="B227" s="28"/>
      <c r="C227" s="28"/>
      <c r="D227" s="13"/>
      <c r="E227" s="13"/>
      <c r="F227" s="13"/>
      <c r="G227" s="62"/>
      <c r="H227" s="63">
        <v>510</v>
      </c>
      <c r="I227" s="64" t="s">
        <v>1436</v>
      </c>
      <c r="J227" s="65">
        <v>18.192900000000002</v>
      </c>
      <c r="K227" s="65">
        <v>16.923958430000003</v>
      </c>
      <c r="L227" s="65">
        <f t="shared" si="4"/>
        <v>-1.2689415699999991</v>
      </c>
    </row>
    <row r="228" spans="1:12" ht="30" x14ac:dyDescent="0.2">
      <c r="A228" s="8"/>
      <c r="B228" s="28"/>
      <c r="C228" s="28"/>
      <c r="D228" s="13"/>
      <c r="E228" s="13"/>
      <c r="F228" s="13"/>
      <c r="G228" s="62"/>
      <c r="H228" s="63">
        <v>511</v>
      </c>
      <c r="I228" s="64" t="s">
        <v>1437</v>
      </c>
      <c r="J228" s="65">
        <v>17.613772999999998</v>
      </c>
      <c r="K228" s="65">
        <v>9.9202353799999994</v>
      </c>
      <c r="L228" s="65">
        <f t="shared" si="4"/>
        <v>-7.693537619999999</v>
      </c>
    </row>
    <row r="229" spans="1:12" ht="15" x14ac:dyDescent="0.2">
      <c r="A229" s="8"/>
      <c r="B229" s="28"/>
      <c r="C229" s="28"/>
      <c r="D229" s="13"/>
      <c r="E229" s="13"/>
      <c r="F229" s="13"/>
      <c r="G229" s="62"/>
      <c r="H229" s="63">
        <v>512</v>
      </c>
      <c r="I229" s="64" t="s">
        <v>1438</v>
      </c>
      <c r="J229" s="65">
        <v>18.803674000000001</v>
      </c>
      <c r="K229" s="65">
        <v>12.32079712</v>
      </c>
      <c r="L229" s="65">
        <f t="shared" si="4"/>
        <v>-6.482876880000001</v>
      </c>
    </row>
    <row r="230" spans="1:12" ht="15" x14ac:dyDescent="0.2">
      <c r="A230" s="8"/>
      <c r="B230" s="28"/>
      <c r="C230" s="28"/>
      <c r="D230" s="13"/>
      <c r="E230" s="13"/>
      <c r="F230" s="13"/>
      <c r="G230" s="62"/>
      <c r="H230" s="63">
        <v>513</v>
      </c>
      <c r="I230" s="64" t="s">
        <v>1439</v>
      </c>
      <c r="J230" s="65">
        <v>12.789807</v>
      </c>
      <c r="K230" s="65">
        <v>9.3933344500000029</v>
      </c>
      <c r="L230" s="65">
        <f t="shared" si="4"/>
        <v>-3.3964725499999968</v>
      </c>
    </row>
    <row r="231" spans="1:12" ht="30" x14ac:dyDescent="0.2">
      <c r="A231" s="8"/>
      <c r="B231" s="28"/>
      <c r="C231" s="28"/>
      <c r="D231" s="13"/>
      <c r="E231" s="13"/>
      <c r="F231" s="13"/>
      <c r="G231" s="62"/>
      <c r="H231" s="63">
        <v>514</v>
      </c>
      <c r="I231" s="64" t="s">
        <v>1440</v>
      </c>
      <c r="J231" s="65">
        <v>14.093313999999999</v>
      </c>
      <c r="K231" s="65">
        <v>10.202282689999999</v>
      </c>
      <c r="L231" s="65">
        <f t="shared" si="4"/>
        <v>-3.8910313100000007</v>
      </c>
    </row>
    <row r="232" spans="1:12" ht="15" x14ac:dyDescent="0.2">
      <c r="A232" s="8"/>
      <c r="B232" s="28"/>
      <c r="C232" s="28"/>
      <c r="D232" s="13"/>
      <c r="E232" s="13"/>
      <c r="F232" s="13"/>
      <c r="G232" s="62"/>
      <c r="H232" s="63">
        <v>600</v>
      </c>
      <c r="I232" s="64" t="s">
        <v>1441</v>
      </c>
      <c r="J232" s="65">
        <v>82.362925000000004</v>
      </c>
      <c r="K232" s="65">
        <v>36.435963909999998</v>
      </c>
      <c r="L232" s="65">
        <f t="shared" si="4"/>
        <v>-45.926961090000006</v>
      </c>
    </row>
    <row r="233" spans="1:12" ht="15" x14ac:dyDescent="0.2">
      <c r="A233" s="8"/>
      <c r="B233" s="28"/>
      <c r="C233" s="28"/>
      <c r="D233" s="13"/>
      <c r="E233" s="13"/>
      <c r="F233" s="13"/>
      <c r="G233" s="62"/>
      <c r="H233" s="63">
        <v>610</v>
      </c>
      <c r="I233" s="64" t="s">
        <v>1442</v>
      </c>
      <c r="J233" s="65">
        <v>7.5461489999999998</v>
      </c>
      <c r="K233" s="65">
        <v>7.1639514900000005</v>
      </c>
      <c r="L233" s="65">
        <f t="shared" si="4"/>
        <v>-0.38219750999999924</v>
      </c>
    </row>
    <row r="234" spans="1:12" ht="15" x14ac:dyDescent="0.2">
      <c r="A234" s="8"/>
      <c r="B234" s="28"/>
      <c r="C234" s="28"/>
      <c r="D234" s="13"/>
      <c r="E234" s="13"/>
      <c r="F234" s="13"/>
      <c r="G234" s="62"/>
      <c r="H234" s="63">
        <v>611</v>
      </c>
      <c r="I234" s="64" t="s">
        <v>1443</v>
      </c>
      <c r="J234" s="65">
        <v>13.757644000000001</v>
      </c>
      <c r="K234" s="65">
        <v>14.9591715</v>
      </c>
      <c r="L234" s="65">
        <f t="shared" si="4"/>
        <v>1.2015274999999992</v>
      </c>
    </row>
    <row r="235" spans="1:12" ht="15" x14ac:dyDescent="0.2">
      <c r="A235" s="8"/>
      <c r="B235" s="28"/>
      <c r="C235" s="28"/>
      <c r="D235" s="13"/>
      <c r="E235" s="13"/>
      <c r="F235" s="13"/>
      <c r="G235" s="62"/>
      <c r="H235" s="63">
        <v>612</v>
      </c>
      <c r="I235" s="64" t="s">
        <v>1444</v>
      </c>
      <c r="J235" s="65">
        <v>18.790337999999998</v>
      </c>
      <c r="K235" s="65">
        <v>20.307104010000003</v>
      </c>
      <c r="L235" s="65">
        <f t="shared" si="4"/>
        <v>1.5167660100000049</v>
      </c>
    </row>
    <row r="236" spans="1:12" ht="15" x14ac:dyDescent="0.2">
      <c r="A236" s="8"/>
      <c r="B236" s="28"/>
      <c r="C236" s="28"/>
      <c r="D236" s="13"/>
      <c r="E236" s="13"/>
      <c r="F236" s="13"/>
      <c r="G236" s="62"/>
      <c r="H236" s="63">
        <v>620</v>
      </c>
      <c r="I236" s="64" t="s">
        <v>1445</v>
      </c>
      <c r="J236" s="65">
        <v>5.4079290000000002</v>
      </c>
      <c r="K236" s="65">
        <v>4.4330285999999992</v>
      </c>
      <c r="L236" s="65">
        <f t="shared" si="4"/>
        <v>-0.974900400000001</v>
      </c>
    </row>
    <row r="237" spans="1:12" ht="15" x14ac:dyDescent="0.2">
      <c r="A237" s="8"/>
      <c r="B237" s="28"/>
      <c r="C237" s="28"/>
      <c r="D237" s="13"/>
      <c r="E237" s="13"/>
      <c r="F237" s="13"/>
      <c r="G237" s="62"/>
      <c r="H237" s="63">
        <v>621</v>
      </c>
      <c r="I237" s="64" t="s">
        <v>1446</v>
      </c>
      <c r="J237" s="65">
        <v>9.7775730000000003</v>
      </c>
      <c r="K237" s="65">
        <v>9.6850529400000003</v>
      </c>
      <c r="L237" s="65">
        <f t="shared" si="4"/>
        <v>-9.2520060000000015E-2</v>
      </c>
    </row>
    <row r="238" spans="1:12" ht="15" x14ac:dyDescent="0.2">
      <c r="A238" s="8"/>
      <c r="B238" s="28"/>
      <c r="C238" s="28"/>
      <c r="D238" s="13"/>
      <c r="E238" s="13"/>
      <c r="F238" s="13"/>
      <c r="G238" s="62"/>
      <c r="H238" s="63">
        <v>622</v>
      </c>
      <c r="I238" s="64" t="s">
        <v>1447</v>
      </c>
      <c r="J238" s="65">
        <v>4.145664</v>
      </c>
      <c r="K238" s="65">
        <v>2.9783242300000001</v>
      </c>
      <c r="L238" s="65">
        <f t="shared" si="4"/>
        <v>-1.1673397699999999</v>
      </c>
    </row>
    <row r="239" spans="1:12" ht="15" x14ac:dyDescent="0.2">
      <c r="A239" s="8"/>
      <c r="B239" s="28"/>
      <c r="C239" s="28"/>
      <c r="D239" s="13"/>
      <c r="E239" s="13"/>
      <c r="F239" s="13"/>
      <c r="G239" s="62"/>
      <c r="H239" s="63">
        <v>623</v>
      </c>
      <c r="I239" s="64" t="s">
        <v>1448</v>
      </c>
      <c r="J239" s="65">
        <v>6.0301580000000001</v>
      </c>
      <c r="K239" s="65">
        <v>5.8402445700000003</v>
      </c>
      <c r="L239" s="65">
        <f t="shared" si="4"/>
        <v>-0.18991342999999983</v>
      </c>
    </row>
    <row r="240" spans="1:12" ht="15" x14ac:dyDescent="0.2">
      <c r="A240" s="8"/>
      <c r="B240" s="28"/>
      <c r="C240" s="28"/>
      <c r="D240" s="13"/>
      <c r="E240" s="13"/>
      <c r="F240" s="13"/>
      <c r="G240" s="62"/>
      <c r="H240" s="63">
        <v>630</v>
      </c>
      <c r="I240" s="64" t="s">
        <v>1449</v>
      </c>
      <c r="J240" s="65">
        <v>6.8695269999999997</v>
      </c>
      <c r="K240" s="65">
        <v>7.4797545899999989</v>
      </c>
      <c r="L240" s="65">
        <f t="shared" si="4"/>
        <v>0.61022758999999915</v>
      </c>
    </row>
    <row r="241" spans="1:12" ht="15" x14ac:dyDescent="0.2">
      <c r="A241" s="8"/>
      <c r="B241" s="28"/>
      <c r="C241" s="28"/>
      <c r="D241" s="13"/>
      <c r="E241" s="13"/>
      <c r="F241" s="13"/>
      <c r="G241" s="62"/>
      <c r="H241" s="63">
        <v>631</v>
      </c>
      <c r="I241" s="64" t="s">
        <v>1450</v>
      </c>
      <c r="J241" s="65">
        <v>100.811727</v>
      </c>
      <c r="K241" s="65">
        <v>116.25955791999999</v>
      </c>
      <c r="L241" s="65">
        <f t="shared" si="4"/>
        <v>15.447830919999987</v>
      </c>
    </row>
    <row r="242" spans="1:12" ht="30" x14ac:dyDescent="0.2">
      <c r="A242" s="8"/>
      <c r="B242" s="28"/>
      <c r="C242" s="28"/>
      <c r="D242" s="13"/>
      <c r="E242" s="13"/>
      <c r="F242" s="13"/>
      <c r="G242" s="62"/>
      <c r="H242" s="63">
        <v>632</v>
      </c>
      <c r="I242" s="64" t="s">
        <v>1451</v>
      </c>
      <c r="J242" s="65">
        <v>21.779636</v>
      </c>
      <c r="K242" s="65">
        <v>22.309155830000002</v>
      </c>
      <c r="L242" s="65">
        <f t="shared" si="4"/>
        <v>0.52951983000000169</v>
      </c>
    </row>
    <row r="243" spans="1:12" ht="15" x14ac:dyDescent="0.2">
      <c r="A243" s="8"/>
      <c r="B243" s="28"/>
      <c r="C243" s="28"/>
      <c r="D243" s="13"/>
      <c r="E243" s="13"/>
      <c r="F243" s="13"/>
      <c r="G243" s="62"/>
      <c r="H243" s="63">
        <v>640</v>
      </c>
      <c r="I243" s="64" t="s">
        <v>1452</v>
      </c>
      <c r="J243" s="65">
        <v>11.850676999999999</v>
      </c>
      <c r="K243" s="65">
        <v>11.42544406</v>
      </c>
      <c r="L243" s="65">
        <f t="shared" si="4"/>
        <v>-0.425232939999999</v>
      </c>
    </row>
    <row r="244" spans="1:12" ht="15" x14ac:dyDescent="0.2">
      <c r="A244" s="8"/>
      <c r="B244" s="28"/>
      <c r="C244" s="28"/>
      <c r="D244" s="13"/>
      <c r="E244" s="13"/>
      <c r="F244" s="13"/>
      <c r="G244" s="62"/>
      <c r="H244" s="63">
        <v>641</v>
      </c>
      <c r="I244" s="64" t="s">
        <v>1453</v>
      </c>
      <c r="J244" s="65">
        <v>15.880558000000001</v>
      </c>
      <c r="K244" s="65">
        <v>18.045963119999996</v>
      </c>
      <c r="L244" s="65">
        <f t="shared" si="4"/>
        <v>2.1654051199999955</v>
      </c>
    </row>
    <row r="245" spans="1:12" ht="15" x14ac:dyDescent="0.2">
      <c r="A245" s="8"/>
      <c r="B245" s="28"/>
      <c r="C245" s="28"/>
      <c r="D245" s="13"/>
      <c r="E245" s="13"/>
      <c r="F245" s="13"/>
      <c r="G245" s="62"/>
      <c r="H245" s="63">
        <v>642</v>
      </c>
      <c r="I245" s="64" t="s">
        <v>1454</v>
      </c>
      <c r="J245" s="65">
        <v>14.646514</v>
      </c>
      <c r="K245" s="65">
        <v>14.171729089999999</v>
      </c>
      <c r="L245" s="65">
        <f t="shared" si="4"/>
        <v>-0.47478491000000034</v>
      </c>
    </row>
    <row r="246" spans="1:12" ht="15" x14ac:dyDescent="0.2">
      <c r="A246" s="8"/>
      <c r="B246" s="28"/>
      <c r="C246" s="28"/>
      <c r="D246" s="13"/>
      <c r="E246" s="13"/>
      <c r="F246" s="13"/>
      <c r="G246" s="62"/>
      <c r="H246" s="63">
        <v>650</v>
      </c>
      <c r="I246" s="64" t="s">
        <v>1455</v>
      </c>
      <c r="J246" s="65">
        <v>2.1625420000000002</v>
      </c>
      <c r="K246" s="65">
        <v>2.28600469</v>
      </c>
      <c r="L246" s="65">
        <f t="shared" si="4"/>
        <v>0.12346268999999976</v>
      </c>
    </row>
    <row r="247" spans="1:12" ht="15" x14ac:dyDescent="0.2">
      <c r="A247" s="8"/>
      <c r="B247" s="28"/>
      <c r="C247" s="28"/>
      <c r="D247" s="13"/>
      <c r="E247" s="13"/>
      <c r="F247" s="13"/>
      <c r="G247" s="62"/>
      <c r="H247" s="63">
        <v>651</v>
      </c>
      <c r="I247" s="64" t="s">
        <v>1456</v>
      </c>
      <c r="J247" s="65">
        <v>9.5271019999999993</v>
      </c>
      <c r="K247" s="65">
        <v>9.8914130100000008</v>
      </c>
      <c r="L247" s="65">
        <f t="shared" si="4"/>
        <v>0.36431101000000154</v>
      </c>
    </row>
    <row r="248" spans="1:12" ht="15" x14ac:dyDescent="0.2">
      <c r="A248" s="8"/>
      <c r="B248" s="28"/>
      <c r="C248" s="28"/>
      <c r="D248" s="13"/>
      <c r="E248" s="13"/>
      <c r="F248" s="13"/>
      <c r="G248" s="62"/>
      <c r="H248" s="63">
        <v>652</v>
      </c>
      <c r="I248" s="64" t="s">
        <v>1457</v>
      </c>
      <c r="J248" s="65">
        <v>9.441103</v>
      </c>
      <c r="K248" s="65">
        <v>8.9473120999999995</v>
      </c>
      <c r="L248" s="65">
        <f t="shared" si="4"/>
        <v>-0.49379090000000048</v>
      </c>
    </row>
    <row r="249" spans="1:12" ht="15" x14ac:dyDescent="0.2">
      <c r="A249" s="8"/>
      <c r="B249" s="28"/>
      <c r="C249" s="28"/>
      <c r="D249" s="13"/>
      <c r="E249" s="13"/>
      <c r="F249" s="13"/>
      <c r="G249" s="62"/>
      <c r="H249" s="63">
        <v>700</v>
      </c>
      <c r="I249" s="64" t="s">
        <v>1458</v>
      </c>
      <c r="J249" s="65">
        <v>10.654500000000001</v>
      </c>
      <c r="K249" s="65">
        <v>4.9079448999999995</v>
      </c>
      <c r="L249" s="65">
        <f t="shared" si="4"/>
        <v>-5.746555100000001</v>
      </c>
    </row>
    <row r="250" spans="1:12" ht="15" x14ac:dyDescent="0.2">
      <c r="A250" s="8"/>
      <c r="B250" s="28"/>
      <c r="C250" s="28"/>
      <c r="D250" s="13"/>
      <c r="E250" s="13"/>
      <c r="F250" s="13"/>
      <c r="G250" s="62"/>
      <c r="H250" s="63">
        <v>710</v>
      </c>
      <c r="I250" s="64" t="s">
        <v>1459</v>
      </c>
      <c r="J250" s="65">
        <v>54.416305999999999</v>
      </c>
      <c r="K250" s="65">
        <v>48.181928049999989</v>
      </c>
      <c r="L250" s="65">
        <f t="shared" si="4"/>
        <v>-6.2343779500000096</v>
      </c>
    </row>
    <row r="251" spans="1:12" ht="15" x14ac:dyDescent="0.2">
      <c r="A251" s="8"/>
      <c r="B251" s="28"/>
      <c r="C251" s="28"/>
      <c r="D251" s="13"/>
      <c r="E251" s="13"/>
      <c r="F251" s="13"/>
      <c r="G251" s="62"/>
      <c r="H251" s="63">
        <v>711</v>
      </c>
      <c r="I251" s="64" t="s">
        <v>1460</v>
      </c>
      <c r="J251" s="65">
        <v>7.3970570000000002</v>
      </c>
      <c r="K251" s="65">
        <v>5.4306226100000012</v>
      </c>
      <c r="L251" s="65">
        <f t="shared" si="4"/>
        <v>-1.966434389999999</v>
      </c>
    </row>
    <row r="252" spans="1:12" ht="15" x14ac:dyDescent="0.2">
      <c r="A252" s="8"/>
      <c r="B252" s="28"/>
      <c r="C252" s="28"/>
      <c r="D252" s="13"/>
      <c r="E252" s="13"/>
      <c r="F252" s="13"/>
      <c r="G252" s="62"/>
      <c r="H252" s="63">
        <v>712</v>
      </c>
      <c r="I252" s="64" t="s">
        <v>1461</v>
      </c>
      <c r="J252" s="65">
        <v>9.6823859999999993</v>
      </c>
      <c r="K252" s="65">
        <v>5.4293363299999999</v>
      </c>
      <c r="L252" s="65">
        <f t="shared" si="4"/>
        <v>-4.2530496699999993</v>
      </c>
    </row>
    <row r="253" spans="1:12" ht="15" x14ac:dyDescent="0.2">
      <c r="A253" s="8"/>
      <c r="B253" s="28"/>
      <c r="C253" s="28"/>
      <c r="D253" s="13"/>
      <c r="E253" s="13"/>
      <c r="F253" s="13"/>
      <c r="G253" s="62"/>
      <c r="H253" s="63">
        <v>800</v>
      </c>
      <c r="I253" s="64" t="s">
        <v>1312</v>
      </c>
      <c r="J253" s="65">
        <v>29.755254000000001</v>
      </c>
      <c r="K253" s="65">
        <v>8.9194715500000008</v>
      </c>
      <c r="L253" s="65">
        <f t="shared" si="4"/>
        <v>-20.83578245</v>
      </c>
    </row>
    <row r="254" spans="1:12" ht="15" x14ac:dyDescent="0.2">
      <c r="A254" s="8"/>
      <c r="B254" s="28"/>
      <c r="C254" s="28"/>
      <c r="D254" s="13"/>
      <c r="E254" s="13"/>
      <c r="F254" s="13"/>
      <c r="G254" s="62"/>
      <c r="H254" s="63">
        <v>810</v>
      </c>
      <c r="I254" s="64" t="s">
        <v>1387</v>
      </c>
      <c r="J254" s="65">
        <v>70.226136999999994</v>
      </c>
      <c r="K254" s="65">
        <v>50.376857589999986</v>
      </c>
      <c r="L254" s="65">
        <f t="shared" si="4"/>
        <v>-19.849279410000008</v>
      </c>
    </row>
    <row r="255" spans="1:12" ht="15" x14ac:dyDescent="0.2">
      <c r="A255" s="8"/>
      <c r="B255" s="28"/>
      <c r="C255" s="28"/>
      <c r="D255" s="13"/>
      <c r="E255" s="13"/>
      <c r="F255" s="13"/>
      <c r="G255" s="62"/>
      <c r="H255" s="63">
        <v>811</v>
      </c>
      <c r="I255" s="64" t="s">
        <v>1388</v>
      </c>
      <c r="J255" s="65">
        <v>43.536150999999997</v>
      </c>
      <c r="K255" s="65">
        <v>44.051246210000002</v>
      </c>
      <c r="L255" s="65">
        <f t="shared" si="4"/>
        <v>0.51509521000000547</v>
      </c>
    </row>
    <row r="256" spans="1:12" ht="15" x14ac:dyDescent="0.2">
      <c r="A256" s="8"/>
      <c r="B256" s="28"/>
      <c r="C256" s="28"/>
      <c r="D256" s="13"/>
      <c r="E256" s="13"/>
      <c r="F256" s="13"/>
      <c r="G256" s="62"/>
      <c r="H256" s="63">
        <v>812</v>
      </c>
      <c r="I256" s="64" t="s">
        <v>1389</v>
      </c>
      <c r="J256" s="65">
        <v>75.140716999999995</v>
      </c>
      <c r="K256" s="65">
        <v>178.43859434000001</v>
      </c>
      <c r="L256" s="65">
        <f t="shared" si="4"/>
        <v>103.29787734000001</v>
      </c>
    </row>
    <row r="257" spans="1:12" ht="30" x14ac:dyDescent="0.2">
      <c r="A257" s="8"/>
      <c r="B257" s="28"/>
      <c r="C257" s="28"/>
      <c r="D257" s="13"/>
      <c r="E257" s="13"/>
      <c r="F257" s="13"/>
      <c r="G257" s="62"/>
      <c r="H257" s="63">
        <v>813</v>
      </c>
      <c r="I257" s="64" t="s">
        <v>1462</v>
      </c>
      <c r="J257" s="65">
        <v>44.881154000000002</v>
      </c>
      <c r="K257" s="65">
        <v>180.11499276999999</v>
      </c>
      <c r="L257" s="65">
        <f t="shared" si="4"/>
        <v>135.23383876999998</v>
      </c>
    </row>
    <row r="258" spans="1:12" ht="30" x14ac:dyDescent="0.2">
      <c r="A258" s="8"/>
      <c r="B258" s="28"/>
      <c r="C258" s="28"/>
      <c r="D258" s="13"/>
      <c r="E258" s="13"/>
      <c r="F258" s="13"/>
      <c r="G258" s="62"/>
      <c r="H258" s="63">
        <v>814</v>
      </c>
      <c r="I258" s="64" t="s">
        <v>1463</v>
      </c>
      <c r="J258" s="65">
        <v>19.503202000000002</v>
      </c>
      <c r="K258" s="65">
        <v>17.816822590000001</v>
      </c>
      <c r="L258" s="65">
        <f t="shared" si="4"/>
        <v>-1.6863794100000007</v>
      </c>
    </row>
    <row r="259" spans="1:12" ht="15" x14ac:dyDescent="0.2">
      <c r="A259" s="8"/>
      <c r="B259" s="28"/>
      <c r="C259" s="28"/>
      <c r="D259" s="13"/>
      <c r="E259" s="13"/>
      <c r="F259" s="13"/>
      <c r="G259" s="62"/>
      <c r="H259" s="63">
        <v>900</v>
      </c>
      <c r="I259" s="64" t="s">
        <v>1464</v>
      </c>
      <c r="J259" s="65">
        <v>8.7706599999999995</v>
      </c>
      <c r="K259" s="65">
        <v>5.2749928499999985</v>
      </c>
      <c r="L259" s="65">
        <f t="shared" si="4"/>
        <v>-3.4956671500000009</v>
      </c>
    </row>
    <row r="260" spans="1:12" ht="15" x14ac:dyDescent="0.2">
      <c r="A260" s="8"/>
      <c r="B260" s="28"/>
      <c r="C260" s="28"/>
      <c r="D260" s="13"/>
      <c r="E260" s="13"/>
      <c r="F260" s="13"/>
      <c r="G260" s="62"/>
      <c r="H260" s="63">
        <v>911</v>
      </c>
      <c r="I260" s="64" t="s">
        <v>1465</v>
      </c>
      <c r="J260" s="65">
        <v>226.409843</v>
      </c>
      <c r="K260" s="65">
        <v>262.65593079000001</v>
      </c>
      <c r="L260" s="65">
        <f t="shared" si="4"/>
        <v>36.246087790000018</v>
      </c>
    </row>
    <row r="261" spans="1:12" ht="15" x14ac:dyDescent="0.2">
      <c r="A261" s="8"/>
      <c r="B261" s="28"/>
      <c r="C261" s="28"/>
      <c r="D261" s="13"/>
      <c r="E261" s="13"/>
      <c r="F261" s="13"/>
      <c r="G261" s="62"/>
      <c r="H261" s="63">
        <v>913</v>
      </c>
      <c r="I261" s="64" t="s">
        <v>1466</v>
      </c>
      <c r="J261" s="65">
        <v>14.631733000000001</v>
      </c>
      <c r="K261" s="65">
        <v>11.546715339999999</v>
      </c>
      <c r="L261" s="65">
        <f t="shared" si="4"/>
        <v>-3.0850176600000019</v>
      </c>
    </row>
    <row r="262" spans="1:12" ht="30" x14ac:dyDescent="0.2">
      <c r="A262" s="8"/>
      <c r="B262" s="28"/>
      <c r="C262" s="28"/>
      <c r="D262" s="13"/>
      <c r="E262" s="13"/>
      <c r="F262" s="13"/>
      <c r="G262" s="62"/>
      <c r="H262" s="63">
        <v>914</v>
      </c>
      <c r="I262" s="64" t="s">
        <v>1467</v>
      </c>
      <c r="J262" s="65">
        <v>16.436793999999999</v>
      </c>
      <c r="K262" s="65">
        <v>12.753923650000001</v>
      </c>
      <c r="L262" s="65">
        <f t="shared" si="4"/>
        <v>-3.6828703499999982</v>
      </c>
    </row>
    <row r="263" spans="1:12" ht="15" x14ac:dyDescent="0.2">
      <c r="A263" s="8"/>
      <c r="B263" s="28"/>
      <c r="C263" s="28"/>
      <c r="D263" s="13"/>
      <c r="E263" s="13"/>
      <c r="F263" s="13"/>
      <c r="G263" s="62" t="s">
        <v>42</v>
      </c>
      <c r="H263" s="63"/>
      <c r="I263" s="64"/>
      <c r="J263" s="65">
        <v>30874.548497</v>
      </c>
      <c r="K263" s="65">
        <v>31893.116748729997</v>
      </c>
      <c r="L263" s="65">
        <f t="shared" si="4"/>
        <v>1018.5682517299974</v>
      </c>
    </row>
    <row r="264" spans="1:12" ht="15" x14ac:dyDescent="0.2">
      <c r="A264" s="8"/>
      <c r="B264" s="28"/>
      <c r="C264" s="28"/>
      <c r="D264" s="13"/>
      <c r="E264" s="13"/>
      <c r="F264" s="13"/>
      <c r="G264" s="62"/>
      <c r="H264" s="63" t="s">
        <v>43</v>
      </c>
      <c r="I264" s="64" t="s">
        <v>44</v>
      </c>
      <c r="J264" s="65">
        <v>15.714204000000001</v>
      </c>
      <c r="K264" s="65">
        <v>11.25223435</v>
      </c>
      <c r="L264" s="65">
        <f t="shared" si="4"/>
        <v>-4.4619696500000003</v>
      </c>
    </row>
    <row r="265" spans="1:12" ht="15" x14ac:dyDescent="0.2">
      <c r="A265" s="8"/>
      <c r="B265" s="28"/>
      <c r="C265" s="28"/>
      <c r="D265" s="13"/>
      <c r="E265" s="13"/>
      <c r="F265" s="13"/>
      <c r="G265" s="62"/>
      <c r="H265" s="63" t="s">
        <v>45</v>
      </c>
      <c r="I265" s="64" t="s">
        <v>46</v>
      </c>
      <c r="J265" s="65">
        <v>11256.859184999999</v>
      </c>
      <c r="K265" s="65">
        <v>11139.291207699996</v>
      </c>
      <c r="L265" s="65">
        <f t="shared" ref="L265:L328" si="5">+K265-J265</f>
        <v>-117.56797730000289</v>
      </c>
    </row>
    <row r="266" spans="1:12" ht="15" x14ac:dyDescent="0.2">
      <c r="A266" s="8"/>
      <c r="B266" s="28"/>
      <c r="C266" s="28"/>
      <c r="D266" s="13"/>
      <c r="E266" s="13"/>
      <c r="F266" s="13"/>
      <c r="G266" s="62"/>
      <c r="H266" s="63" t="s">
        <v>47</v>
      </c>
      <c r="I266" s="64" t="s">
        <v>48</v>
      </c>
      <c r="J266" s="65">
        <v>126.289107</v>
      </c>
      <c r="K266" s="65">
        <v>146.63972488000002</v>
      </c>
      <c r="L266" s="65">
        <f t="shared" si="5"/>
        <v>20.350617880000016</v>
      </c>
    </row>
    <row r="267" spans="1:12" ht="15" x14ac:dyDescent="0.2">
      <c r="A267" s="8"/>
      <c r="B267" s="28"/>
      <c r="C267" s="28"/>
      <c r="D267" s="13"/>
      <c r="E267" s="13"/>
      <c r="F267" s="13"/>
      <c r="G267" s="62"/>
      <c r="H267" s="63" t="s">
        <v>49</v>
      </c>
      <c r="I267" s="64" t="s">
        <v>50</v>
      </c>
      <c r="J267" s="65">
        <v>24.326547000000001</v>
      </c>
      <c r="K267" s="65">
        <v>16.500623999999998</v>
      </c>
      <c r="L267" s="65">
        <f t="shared" si="5"/>
        <v>-7.8259230000000031</v>
      </c>
    </row>
    <row r="268" spans="1:12" ht="15" x14ac:dyDescent="0.2">
      <c r="A268" s="8"/>
      <c r="B268" s="28"/>
      <c r="C268" s="28"/>
      <c r="D268" s="13"/>
      <c r="E268" s="13"/>
      <c r="F268" s="13"/>
      <c r="G268" s="62"/>
      <c r="H268" s="63" t="s">
        <v>51</v>
      </c>
      <c r="I268" s="64" t="s">
        <v>52</v>
      </c>
      <c r="J268" s="65">
        <v>25.198443999999999</v>
      </c>
      <c r="K268" s="65">
        <v>28.17347551000001</v>
      </c>
      <c r="L268" s="65">
        <f t="shared" si="5"/>
        <v>2.9750315100000115</v>
      </c>
    </row>
    <row r="269" spans="1:12" ht="15" x14ac:dyDescent="0.2">
      <c r="A269" s="8"/>
      <c r="B269" s="28"/>
      <c r="C269" s="28"/>
      <c r="D269" s="13"/>
      <c r="E269" s="13"/>
      <c r="F269" s="13"/>
      <c r="G269" s="62"/>
      <c r="H269" s="63" t="s">
        <v>53</v>
      </c>
      <c r="I269" s="64" t="s">
        <v>54</v>
      </c>
      <c r="J269" s="65">
        <v>1126.538022</v>
      </c>
      <c r="K269" s="65">
        <v>1326.8587119200004</v>
      </c>
      <c r="L269" s="65">
        <f t="shared" si="5"/>
        <v>200.3206899200004</v>
      </c>
    </row>
    <row r="270" spans="1:12" ht="15" x14ac:dyDescent="0.2">
      <c r="A270" s="8"/>
      <c r="B270" s="28"/>
      <c r="C270" s="28"/>
      <c r="D270" s="13"/>
      <c r="E270" s="13"/>
      <c r="F270" s="13"/>
      <c r="G270" s="62"/>
      <c r="H270" s="63" t="s">
        <v>55</v>
      </c>
      <c r="I270" s="64" t="s">
        <v>56</v>
      </c>
      <c r="J270" s="65">
        <v>611.36347000000001</v>
      </c>
      <c r="K270" s="65">
        <v>978.50523343999907</v>
      </c>
      <c r="L270" s="65">
        <f t="shared" si="5"/>
        <v>367.14176343999907</v>
      </c>
    </row>
    <row r="271" spans="1:12" ht="15" x14ac:dyDescent="0.2">
      <c r="A271" s="8"/>
      <c r="B271" s="28"/>
      <c r="C271" s="28"/>
      <c r="D271" s="13"/>
      <c r="E271" s="13"/>
      <c r="F271" s="13"/>
      <c r="G271" s="62"/>
      <c r="H271" s="63" t="s">
        <v>57</v>
      </c>
      <c r="I271" s="64" t="s">
        <v>58</v>
      </c>
      <c r="J271" s="65">
        <v>13854.798067</v>
      </c>
      <c r="K271" s="65">
        <v>14395.022819180002</v>
      </c>
      <c r="L271" s="65">
        <f t="shared" si="5"/>
        <v>540.22475218000181</v>
      </c>
    </row>
    <row r="272" spans="1:12" ht="30" x14ac:dyDescent="0.2">
      <c r="A272" s="8"/>
      <c r="B272" s="28"/>
      <c r="C272" s="28"/>
      <c r="D272" s="13"/>
      <c r="E272" s="13"/>
      <c r="F272" s="13"/>
      <c r="G272" s="62"/>
      <c r="H272" s="63" t="s">
        <v>59</v>
      </c>
      <c r="I272" s="64" t="s">
        <v>60</v>
      </c>
      <c r="J272" s="65">
        <v>1.9031990000000001</v>
      </c>
      <c r="K272" s="65">
        <v>1.3125543399999999</v>
      </c>
      <c r="L272" s="65">
        <f t="shared" si="5"/>
        <v>-0.59064466000000015</v>
      </c>
    </row>
    <row r="273" spans="1:12" ht="30" x14ac:dyDescent="0.2">
      <c r="A273" s="8"/>
      <c r="B273" s="28"/>
      <c r="C273" s="28"/>
      <c r="D273" s="13"/>
      <c r="E273" s="13"/>
      <c r="F273" s="13"/>
      <c r="G273" s="62"/>
      <c r="H273" s="63" t="s">
        <v>61</v>
      </c>
      <c r="I273" s="64" t="s">
        <v>62</v>
      </c>
      <c r="J273" s="65">
        <v>9.3324540000000002</v>
      </c>
      <c r="K273" s="65">
        <v>6.8875102100000012</v>
      </c>
      <c r="L273" s="65">
        <f t="shared" si="5"/>
        <v>-2.4449437899999991</v>
      </c>
    </row>
    <row r="274" spans="1:12" ht="15" x14ac:dyDescent="0.2">
      <c r="A274" s="8"/>
      <c r="B274" s="28"/>
      <c r="C274" s="28"/>
      <c r="D274" s="13"/>
      <c r="E274" s="13"/>
      <c r="F274" s="13"/>
      <c r="G274" s="62"/>
      <c r="H274" s="63" t="s">
        <v>63</v>
      </c>
      <c r="I274" s="64" t="s">
        <v>64</v>
      </c>
      <c r="J274" s="65">
        <v>702.91218600000002</v>
      </c>
      <c r="K274" s="65">
        <v>805.56479493999962</v>
      </c>
      <c r="L274" s="65">
        <f t="shared" si="5"/>
        <v>102.6526089399996</v>
      </c>
    </row>
    <row r="275" spans="1:12" ht="30" x14ac:dyDescent="0.2">
      <c r="A275" s="8"/>
      <c r="B275" s="28"/>
      <c r="C275" s="28"/>
      <c r="D275" s="13"/>
      <c r="E275" s="13"/>
      <c r="F275" s="13"/>
      <c r="G275" s="62"/>
      <c r="H275" s="63" t="s">
        <v>65</v>
      </c>
      <c r="I275" s="64" t="s">
        <v>66</v>
      </c>
      <c r="J275" s="65">
        <v>20.969861999999999</v>
      </c>
      <c r="K275" s="65">
        <v>14.559205199999999</v>
      </c>
      <c r="L275" s="65">
        <f t="shared" si="5"/>
        <v>-6.4106567999999999</v>
      </c>
    </row>
    <row r="276" spans="1:12" ht="15" x14ac:dyDescent="0.2">
      <c r="A276" s="8"/>
      <c r="B276" s="28"/>
      <c r="C276" s="28"/>
      <c r="D276" s="13"/>
      <c r="E276" s="13"/>
      <c r="F276" s="13"/>
      <c r="G276" s="62"/>
      <c r="H276" s="63" t="s">
        <v>67</v>
      </c>
      <c r="I276" s="64" t="s">
        <v>68</v>
      </c>
      <c r="J276" s="65">
        <v>21.656300999999999</v>
      </c>
      <c r="K276" s="65">
        <v>24.427304899999999</v>
      </c>
      <c r="L276" s="65">
        <f t="shared" si="5"/>
        <v>2.7710039000000002</v>
      </c>
    </row>
    <row r="277" spans="1:12" ht="15" x14ac:dyDescent="0.2">
      <c r="A277" s="8"/>
      <c r="B277" s="28"/>
      <c r="C277" s="28"/>
      <c r="D277" s="13"/>
      <c r="E277" s="13"/>
      <c r="F277" s="13"/>
      <c r="G277" s="62"/>
      <c r="H277" s="63" t="s">
        <v>69</v>
      </c>
      <c r="I277" s="64" t="s">
        <v>70</v>
      </c>
      <c r="J277" s="65">
        <v>27.091054</v>
      </c>
      <c r="K277" s="65">
        <v>14.807347110000002</v>
      </c>
      <c r="L277" s="65">
        <f t="shared" si="5"/>
        <v>-12.283706889999998</v>
      </c>
    </row>
    <row r="278" spans="1:12" ht="30" x14ac:dyDescent="0.2">
      <c r="A278" s="8"/>
      <c r="B278" s="28"/>
      <c r="C278" s="28"/>
      <c r="D278" s="13"/>
      <c r="E278" s="13"/>
      <c r="F278" s="13"/>
      <c r="G278" s="62"/>
      <c r="H278" s="63" t="s">
        <v>71</v>
      </c>
      <c r="I278" s="64" t="s">
        <v>72</v>
      </c>
      <c r="J278" s="65">
        <v>20.651710999999999</v>
      </c>
      <c r="K278" s="65">
        <v>11.506914910000001</v>
      </c>
      <c r="L278" s="65">
        <f t="shared" si="5"/>
        <v>-9.144796089999998</v>
      </c>
    </row>
    <row r="279" spans="1:12" ht="30" x14ac:dyDescent="0.2">
      <c r="A279" s="8"/>
      <c r="B279" s="28"/>
      <c r="C279" s="28"/>
      <c r="D279" s="13"/>
      <c r="E279" s="13"/>
      <c r="F279" s="13"/>
      <c r="G279" s="62"/>
      <c r="H279" s="63" t="s">
        <v>73</v>
      </c>
      <c r="I279" s="64" t="s">
        <v>74</v>
      </c>
      <c r="J279" s="65">
        <v>20.057576999999998</v>
      </c>
      <c r="K279" s="65">
        <v>14.34075644</v>
      </c>
      <c r="L279" s="65">
        <f t="shared" si="5"/>
        <v>-5.7168205599999986</v>
      </c>
    </row>
    <row r="280" spans="1:12" ht="15" x14ac:dyDescent="0.2">
      <c r="A280" s="8"/>
      <c r="B280" s="28"/>
      <c r="C280" s="28"/>
      <c r="D280" s="13"/>
      <c r="E280" s="13"/>
      <c r="F280" s="13"/>
      <c r="G280" s="62"/>
      <c r="H280" s="63" t="s">
        <v>75</v>
      </c>
      <c r="I280" s="66" t="s">
        <v>76</v>
      </c>
      <c r="J280" s="65">
        <v>2957.2149810000001</v>
      </c>
      <c r="K280" s="65">
        <v>2876.3275838000004</v>
      </c>
      <c r="L280" s="65">
        <f t="shared" si="5"/>
        <v>-80.887397199999668</v>
      </c>
    </row>
    <row r="281" spans="1:12" ht="15" x14ac:dyDescent="0.2">
      <c r="A281" s="8"/>
      <c r="B281" s="28"/>
      <c r="C281" s="28"/>
      <c r="D281" s="13"/>
      <c r="E281" s="13"/>
      <c r="F281" s="13"/>
      <c r="G281" s="62"/>
      <c r="H281" s="63" t="s">
        <v>230</v>
      </c>
      <c r="I281" s="64" t="s">
        <v>1261</v>
      </c>
      <c r="J281" s="65">
        <v>51.672125999999999</v>
      </c>
      <c r="K281" s="65">
        <v>81.138745899999989</v>
      </c>
      <c r="L281" s="65">
        <f t="shared" si="5"/>
        <v>29.466619899999991</v>
      </c>
    </row>
    <row r="282" spans="1:12" ht="15" x14ac:dyDescent="0.2">
      <c r="A282" s="8"/>
      <c r="B282" s="28"/>
      <c r="C282" s="28"/>
      <c r="D282" s="13"/>
      <c r="E282" s="13"/>
      <c r="F282" s="13"/>
      <c r="G282" s="62" t="s">
        <v>77</v>
      </c>
      <c r="H282" s="63"/>
      <c r="I282" s="64"/>
      <c r="J282" s="65">
        <v>65.295856999999998</v>
      </c>
      <c r="K282" s="65">
        <v>56.018541939999999</v>
      </c>
      <c r="L282" s="65">
        <f t="shared" si="5"/>
        <v>-9.2773150599999994</v>
      </c>
    </row>
    <row r="283" spans="1:12" ht="15" x14ac:dyDescent="0.2">
      <c r="A283" s="8"/>
      <c r="B283" s="28"/>
      <c r="C283" s="28"/>
      <c r="D283" s="13"/>
      <c r="E283" s="13"/>
      <c r="F283" s="13"/>
      <c r="G283" s="62"/>
      <c r="H283" s="63" t="s">
        <v>80</v>
      </c>
      <c r="I283" s="64" t="s">
        <v>81</v>
      </c>
      <c r="J283" s="65">
        <v>65.295856999999998</v>
      </c>
      <c r="K283" s="65">
        <v>56.018541939999999</v>
      </c>
      <c r="L283" s="65">
        <f t="shared" si="5"/>
        <v>-9.2773150599999994</v>
      </c>
    </row>
    <row r="284" spans="1:12" ht="15" x14ac:dyDescent="0.2">
      <c r="A284" s="8"/>
      <c r="B284" s="28"/>
      <c r="C284" s="28"/>
      <c r="D284" s="13"/>
      <c r="E284" s="29">
        <v>5</v>
      </c>
      <c r="F284" s="30" t="s">
        <v>82</v>
      </c>
      <c r="G284" s="31"/>
      <c r="H284" s="32"/>
      <c r="I284" s="33"/>
      <c r="J284" s="34">
        <v>5065.4837740000003</v>
      </c>
      <c r="K284" s="34">
        <v>6359.8437944900006</v>
      </c>
      <c r="L284" s="34">
        <f t="shared" si="5"/>
        <v>1294.3600204900004</v>
      </c>
    </row>
    <row r="285" spans="1:12" ht="15" x14ac:dyDescent="0.2">
      <c r="A285" s="8"/>
      <c r="B285" s="28"/>
      <c r="C285" s="28"/>
      <c r="D285" s="13"/>
      <c r="E285" s="13"/>
      <c r="F285" s="13"/>
      <c r="G285" s="62" t="s">
        <v>2</v>
      </c>
      <c r="H285" s="63"/>
      <c r="I285" s="64"/>
      <c r="J285" s="65">
        <v>4595.2558120000003</v>
      </c>
      <c r="K285" s="65">
        <v>5907.7859545200008</v>
      </c>
      <c r="L285" s="65">
        <f t="shared" si="5"/>
        <v>1312.5301425200005</v>
      </c>
    </row>
    <row r="286" spans="1:12" ht="15" x14ac:dyDescent="0.2">
      <c r="A286" s="8"/>
      <c r="B286" s="28"/>
      <c r="C286" s="28"/>
      <c r="D286" s="13"/>
      <c r="E286" s="13"/>
      <c r="F286" s="13"/>
      <c r="G286" s="62"/>
      <c r="H286" s="63">
        <v>100</v>
      </c>
      <c r="I286" s="64" t="s">
        <v>1407</v>
      </c>
      <c r="J286" s="65">
        <v>64.250277999999994</v>
      </c>
      <c r="K286" s="65">
        <v>48.129846700000002</v>
      </c>
      <c r="L286" s="65">
        <f t="shared" si="5"/>
        <v>-16.120431299999993</v>
      </c>
    </row>
    <row r="287" spans="1:12" ht="15" x14ac:dyDescent="0.2">
      <c r="A287" s="8"/>
      <c r="B287" s="28"/>
      <c r="C287" s="28"/>
      <c r="D287" s="13"/>
      <c r="E287" s="13"/>
      <c r="F287" s="13"/>
      <c r="G287" s="62"/>
      <c r="H287" s="63">
        <v>103</v>
      </c>
      <c r="I287" s="64" t="s">
        <v>1468</v>
      </c>
      <c r="J287" s="65">
        <v>5.8728199999999999</v>
      </c>
      <c r="K287" s="65">
        <v>6.1733884699999999</v>
      </c>
      <c r="L287" s="65">
        <f t="shared" si="5"/>
        <v>0.30056846999999998</v>
      </c>
    </row>
    <row r="288" spans="1:12" ht="15" x14ac:dyDescent="0.2">
      <c r="A288" s="8"/>
      <c r="B288" s="28"/>
      <c r="C288" s="28"/>
      <c r="D288" s="13"/>
      <c r="E288" s="13"/>
      <c r="F288" s="13"/>
      <c r="G288" s="62"/>
      <c r="H288" s="63">
        <v>111</v>
      </c>
      <c r="I288" s="64" t="s">
        <v>1469</v>
      </c>
      <c r="J288" s="65">
        <v>40.349542999999997</v>
      </c>
      <c r="K288" s="65">
        <v>37.550140000000006</v>
      </c>
      <c r="L288" s="65">
        <f t="shared" si="5"/>
        <v>-2.799402999999991</v>
      </c>
    </row>
    <row r="289" spans="1:12" ht="15" x14ac:dyDescent="0.2">
      <c r="A289" s="8"/>
      <c r="B289" s="28"/>
      <c r="C289" s="28"/>
      <c r="D289" s="13"/>
      <c r="E289" s="13"/>
      <c r="F289" s="13"/>
      <c r="G289" s="62"/>
      <c r="H289" s="63">
        <v>112</v>
      </c>
      <c r="I289" s="64" t="s">
        <v>1409</v>
      </c>
      <c r="J289" s="65">
        <v>20.92999</v>
      </c>
      <c r="K289" s="65">
        <v>19.409333500000002</v>
      </c>
      <c r="L289" s="65">
        <f t="shared" si="5"/>
        <v>-1.5206564999999976</v>
      </c>
    </row>
    <row r="290" spans="1:12" ht="15" x14ac:dyDescent="0.2">
      <c r="A290" s="8"/>
      <c r="B290" s="28"/>
      <c r="C290" s="28"/>
      <c r="D290" s="13"/>
      <c r="E290" s="13"/>
      <c r="F290" s="13"/>
      <c r="G290" s="62"/>
      <c r="H290" s="63">
        <v>121</v>
      </c>
      <c r="I290" s="64" t="s">
        <v>1470</v>
      </c>
      <c r="J290" s="65">
        <v>19.434750000000001</v>
      </c>
      <c r="K290" s="65">
        <v>19.465589189999999</v>
      </c>
      <c r="L290" s="65">
        <f t="shared" si="5"/>
        <v>3.083918999999824E-2</v>
      </c>
    </row>
    <row r="291" spans="1:12" ht="15" x14ac:dyDescent="0.2">
      <c r="A291" s="8"/>
      <c r="B291" s="28"/>
      <c r="C291" s="28"/>
      <c r="D291" s="13"/>
      <c r="E291" s="13"/>
      <c r="F291" s="13"/>
      <c r="G291" s="62"/>
      <c r="H291" s="63">
        <v>123</v>
      </c>
      <c r="I291" s="64" t="s">
        <v>1471</v>
      </c>
      <c r="J291" s="65">
        <v>12.288579</v>
      </c>
      <c r="K291" s="65">
        <v>12.243231690000002</v>
      </c>
      <c r="L291" s="65">
        <f t="shared" si="5"/>
        <v>-4.5347309999998586E-2</v>
      </c>
    </row>
    <row r="292" spans="1:12" ht="15" x14ac:dyDescent="0.2">
      <c r="A292" s="8"/>
      <c r="B292" s="28"/>
      <c r="C292" s="28"/>
      <c r="D292" s="13"/>
      <c r="E292" s="13"/>
      <c r="F292" s="13"/>
      <c r="G292" s="62"/>
      <c r="H292" s="63">
        <v>124</v>
      </c>
      <c r="I292" s="64" t="s">
        <v>1472</v>
      </c>
      <c r="J292" s="65">
        <v>13.494077000000001</v>
      </c>
      <c r="K292" s="65">
        <v>14.745736309999996</v>
      </c>
      <c r="L292" s="65">
        <f t="shared" si="5"/>
        <v>1.2516593099999955</v>
      </c>
    </row>
    <row r="293" spans="1:12" ht="15" x14ac:dyDescent="0.2">
      <c r="A293" s="8"/>
      <c r="B293" s="28"/>
      <c r="C293" s="28"/>
      <c r="D293" s="13"/>
      <c r="E293" s="13"/>
      <c r="F293" s="13"/>
      <c r="G293" s="62"/>
      <c r="H293" s="63">
        <v>200</v>
      </c>
      <c r="I293" s="64" t="s">
        <v>1473</v>
      </c>
      <c r="J293" s="65">
        <v>941.51796200000001</v>
      </c>
      <c r="K293" s="65">
        <v>953.45731406000004</v>
      </c>
      <c r="L293" s="65">
        <f t="shared" si="5"/>
        <v>11.939352060000033</v>
      </c>
    </row>
    <row r="294" spans="1:12" ht="15" x14ac:dyDescent="0.2">
      <c r="A294" s="8"/>
      <c r="B294" s="28"/>
      <c r="C294" s="28"/>
      <c r="D294" s="13"/>
      <c r="E294" s="13"/>
      <c r="F294" s="13"/>
      <c r="G294" s="62"/>
      <c r="H294" s="63">
        <v>210</v>
      </c>
      <c r="I294" s="64" t="s">
        <v>1474</v>
      </c>
      <c r="J294" s="65">
        <v>12.658538</v>
      </c>
      <c r="K294" s="65">
        <v>106.82700140999999</v>
      </c>
      <c r="L294" s="65">
        <f t="shared" si="5"/>
        <v>94.168463409999987</v>
      </c>
    </row>
    <row r="295" spans="1:12" ht="15" x14ac:dyDescent="0.2">
      <c r="A295" s="8"/>
      <c r="B295" s="28"/>
      <c r="C295" s="28"/>
      <c r="D295" s="13"/>
      <c r="E295" s="13"/>
      <c r="F295" s="13"/>
      <c r="G295" s="62"/>
      <c r="H295" s="63">
        <v>211</v>
      </c>
      <c r="I295" s="64" t="s">
        <v>1475</v>
      </c>
      <c r="J295" s="65">
        <v>88.309060000000002</v>
      </c>
      <c r="K295" s="65">
        <v>218.72987489999994</v>
      </c>
      <c r="L295" s="65">
        <f t="shared" si="5"/>
        <v>130.42081489999993</v>
      </c>
    </row>
    <row r="296" spans="1:12" ht="15" x14ac:dyDescent="0.2">
      <c r="A296" s="8"/>
      <c r="B296" s="28"/>
      <c r="C296" s="28"/>
      <c r="D296" s="13"/>
      <c r="E296" s="13"/>
      <c r="F296" s="13"/>
      <c r="G296" s="62"/>
      <c r="H296" s="63">
        <v>212</v>
      </c>
      <c r="I296" s="64" t="s">
        <v>1476</v>
      </c>
      <c r="J296" s="65">
        <v>33.872003999999997</v>
      </c>
      <c r="K296" s="65">
        <v>992.77048979000006</v>
      </c>
      <c r="L296" s="65">
        <f t="shared" si="5"/>
        <v>958.89848579000011</v>
      </c>
    </row>
    <row r="297" spans="1:12" ht="15" x14ac:dyDescent="0.2">
      <c r="A297" s="8"/>
      <c r="B297" s="28"/>
      <c r="C297" s="28"/>
      <c r="D297" s="13"/>
      <c r="E297" s="13"/>
      <c r="F297" s="13"/>
      <c r="G297" s="62"/>
      <c r="H297" s="63">
        <v>213</v>
      </c>
      <c r="I297" s="64" t="s">
        <v>1477</v>
      </c>
      <c r="J297" s="65">
        <v>2.0344129999999998</v>
      </c>
      <c r="K297" s="65">
        <v>2.4486997700000002</v>
      </c>
      <c r="L297" s="65">
        <f t="shared" si="5"/>
        <v>0.41428677000000036</v>
      </c>
    </row>
    <row r="298" spans="1:12" ht="15" x14ac:dyDescent="0.2">
      <c r="A298" s="8"/>
      <c r="B298" s="28"/>
      <c r="C298" s="28"/>
      <c r="D298" s="13"/>
      <c r="E298" s="13"/>
      <c r="F298" s="13"/>
      <c r="G298" s="62"/>
      <c r="H298" s="63">
        <v>300</v>
      </c>
      <c r="I298" s="64" t="s">
        <v>1478</v>
      </c>
      <c r="J298" s="65">
        <v>391.48167999999998</v>
      </c>
      <c r="K298" s="65">
        <v>350.84151050999969</v>
      </c>
      <c r="L298" s="65">
        <f t="shared" si="5"/>
        <v>-40.640169490000289</v>
      </c>
    </row>
    <row r="299" spans="1:12" ht="15" x14ac:dyDescent="0.2">
      <c r="A299" s="8"/>
      <c r="B299" s="28"/>
      <c r="C299" s="28"/>
      <c r="D299" s="13"/>
      <c r="E299" s="13"/>
      <c r="F299" s="13"/>
      <c r="G299" s="62"/>
      <c r="H299" s="63">
        <v>310</v>
      </c>
      <c r="I299" s="64" t="s">
        <v>1479</v>
      </c>
      <c r="J299" s="65">
        <v>14.043843000000001</v>
      </c>
      <c r="K299" s="65">
        <v>221.03854295999997</v>
      </c>
      <c r="L299" s="65">
        <f t="shared" si="5"/>
        <v>206.99469995999996</v>
      </c>
    </row>
    <row r="300" spans="1:12" ht="30" x14ac:dyDescent="0.2">
      <c r="A300" s="8"/>
      <c r="B300" s="28"/>
      <c r="C300" s="28"/>
      <c r="D300" s="13"/>
      <c r="E300" s="13"/>
      <c r="F300" s="13"/>
      <c r="G300" s="62"/>
      <c r="H300" s="63">
        <v>311</v>
      </c>
      <c r="I300" s="64" t="s">
        <v>1480</v>
      </c>
      <c r="J300" s="65">
        <v>109.564982</v>
      </c>
      <c r="K300" s="65">
        <v>78.43122717</v>
      </c>
      <c r="L300" s="65">
        <f t="shared" si="5"/>
        <v>-31.133754830000001</v>
      </c>
    </row>
    <row r="301" spans="1:12" ht="15" x14ac:dyDescent="0.2">
      <c r="A301" s="8"/>
      <c r="B301" s="28"/>
      <c r="C301" s="28"/>
      <c r="D301" s="13"/>
      <c r="E301" s="13"/>
      <c r="F301" s="13"/>
      <c r="G301" s="62"/>
      <c r="H301" s="63">
        <v>400</v>
      </c>
      <c r="I301" s="64" t="s">
        <v>1481</v>
      </c>
      <c r="J301" s="65">
        <v>913.65420200000005</v>
      </c>
      <c r="K301" s="65">
        <v>848.11274960000003</v>
      </c>
      <c r="L301" s="65">
        <f t="shared" si="5"/>
        <v>-65.541452400000026</v>
      </c>
    </row>
    <row r="302" spans="1:12" ht="15" x14ac:dyDescent="0.2">
      <c r="A302" s="8"/>
      <c r="B302" s="28"/>
      <c r="C302" s="28"/>
      <c r="D302" s="13"/>
      <c r="E302" s="13"/>
      <c r="F302" s="13"/>
      <c r="G302" s="62"/>
      <c r="H302" s="63">
        <v>411</v>
      </c>
      <c r="I302" s="64" t="s">
        <v>1482</v>
      </c>
      <c r="J302" s="65">
        <v>196.51619500000001</v>
      </c>
      <c r="K302" s="65">
        <v>394.42589536000003</v>
      </c>
      <c r="L302" s="65">
        <f t="shared" si="5"/>
        <v>197.90970036000002</v>
      </c>
    </row>
    <row r="303" spans="1:12" ht="15" x14ac:dyDescent="0.2">
      <c r="A303" s="8"/>
      <c r="B303" s="28"/>
      <c r="C303" s="28"/>
      <c r="D303" s="13"/>
      <c r="E303" s="13"/>
      <c r="F303" s="13"/>
      <c r="G303" s="62"/>
      <c r="H303" s="63">
        <v>412</v>
      </c>
      <c r="I303" s="64" t="s">
        <v>1483</v>
      </c>
      <c r="J303" s="65">
        <v>11.452464000000001</v>
      </c>
      <c r="K303" s="65">
        <v>111.33893600999998</v>
      </c>
      <c r="L303" s="65">
        <f t="shared" si="5"/>
        <v>99.886472009999977</v>
      </c>
    </row>
    <row r="304" spans="1:12" ht="15" x14ac:dyDescent="0.2">
      <c r="A304" s="8"/>
      <c r="B304" s="28"/>
      <c r="C304" s="28"/>
      <c r="D304" s="13"/>
      <c r="E304" s="13"/>
      <c r="F304" s="13"/>
      <c r="G304" s="62"/>
      <c r="H304" s="63">
        <v>413</v>
      </c>
      <c r="I304" s="64" t="s">
        <v>1484</v>
      </c>
      <c r="J304" s="65">
        <v>9.8600729999999999</v>
      </c>
      <c r="K304" s="65">
        <v>157.04140520000001</v>
      </c>
      <c r="L304" s="65">
        <f t="shared" si="5"/>
        <v>147.18133220000001</v>
      </c>
    </row>
    <row r="305" spans="1:12" ht="15" x14ac:dyDescent="0.2">
      <c r="A305" s="8"/>
      <c r="B305" s="28"/>
      <c r="C305" s="28"/>
      <c r="D305" s="13"/>
      <c r="E305" s="13"/>
      <c r="F305" s="13"/>
      <c r="G305" s="62"/>
      <c r="H305" s="63">
        <v>600</v>
      </c>
      <c r="I305" s="64" t="s">
        <v>1312</v>
      </c>
      <c r="J305" s="65">
        <v>28.040675</v>
      </c>
      <c r="K305" s="65">
        <v>24.50639623999999</v>
      </c>
      <c r="L305" s="65">
        <f t="shared" si="5"/>
        <v>-3.5342787600000101</v>
      </c>
    </row>
    <row r="306" spans="1:12" ht="15" x14ac:dyDescent="0.2">
      <c r="A306" s="8"/>
      <c r="B306" s="28"/>
      <c r="C306" s="28"/>
      <c r="D306" s="13"/>
      <c r="E306" s="13"/>
      <c r="F306" s="13"/>
      <c r="G306" s="62"/>
      <c r="H306" s="63">
        <v>610</v>
      </c>
      <c r="I306" s="64" t="s">
        <v>1485</v>
      </c>
      <c r="J306" s="65">
        <v>85.451763</v>
      </c>
      <c r="K306" s="65">
        <v>144.57918342000002</v>
      </c>
      <c r="L306" s="65">
        <f t="shared" si="5"/>
        <v>59.127420420000021</v>
      </c>
    </row>
    <row r="307" spans="1:12" ht="15" x14ac:dyDescent="0.2">
      <c r="A307" s="8"/>
      <c r="B307" s="28"/>
      <c r="C307" s="28"/>
      <c r="D307" s="13"/>
      <c r="E307" s="13"/>
      <c r="F307" s="13"/>
      <c r="G307" s="62"/>
      <c r="H307" s="63">
        <v>611</v>
      </c>
      <c r="I307" s="64" t="s">
        <v>1425</v>
      </c>
      <c r="J307" s="65">
        <v>193.73963900000001</v>
      </c>
      <c r="K307" s="65">
        <v>270.49582520999996</v>
      </c>
      <c r="L307" s="65">
        <f t="shared" si="5"/>
        <v>76.756186209999953</v>
      </c>
    </row>
    <row r="308" spans="1:12" ht="15" x14ac:dyDescent="0.2">
      <c r="A308" s="8"/>
      <c r="B308" s="28"/>
      <c r="C308" s="28"/>
      <c r="D308" s="13"/>
      <c r="E308" s="13"/>
      <c r="F308" s="13"/>
      <c r="G308" s="62"/>
      <c r="H308" s="63">
        <v>612</v>
      </c>
      <c r="I308" s="64" t="s">
        <v>1486</v>
      </c>
      <c r="J308" s="65">
        <v>38.572260999999997</v>
      </c>
      <c r="K308" s="65">
        <v>44.93240921999999</v>
      </c>
      <c r="L308" s="65">
        <f t="shared" si="5"/>
        <v>6.3601482199999921</v>
      </c>
    </row>
    <row r="309" spans="1:12" ht="15" x14ac:dyDescent="0.2">
      <c r="A309" s="8"/>
      <c r="B309" s="28"/>
      <c r="C309" s="28"/>
      <c r="D309" s="13"/>
      <c r="E309" s="13"/>
      <c r="F309" s="13"/>
      <c r="G309" s="62"/>
      <c r="H309" s="63">
        <v>613</v>
      </c>
      <c r="I309" s="64" t="s">
        <v>1487</v>
      </c>
      <c r="J309" s="65">
        <v>229.761437</v>
      </c>
      <c r="K309" s="65">
        <v>247.45577581000001</v>
      </c>
      <c r="L309" s="65">
        <f t="shared" si="5"/>
        <v>17.694338810000005</v>
      </c>
    </row>
    <row r="310" spans="1:12" ht="15" x14ac:dyDescent="0.2">
      <c r="A310" s="8"/>
      <c r="B310" s="28"/>
      <c r="C310" s="28"/>
      <c r="D310" s="13"/>
      <c r="E310" s="13"/>
      <c r="F310" s="13"/>
      <c r="G310" s="62"/>
      <c r="H310" s="63">
        <v>614</v>
      </c>
      <c r="I310" s="64" t="s">
        <v>1488</v>
      </c>
      <c r="J310" s="65">
        <v>96.585774999999998</v>
      </c>
      <c r="K310" s="65">
        <v>124.02705668000002</v>
      </c>
      <c r="L310" s="65">
        <f t="shared" si="5"/>
        <v>27.441281680000017</v>
      </c>
    </row>
    <row r="311" spans="1:12" ht="15" x14ac:dyDescent="0.2">
      <c r="A311" s="8"/>
      <c r="B311" s="28"/>
      <c r="C311" s="28"/>
      <c r="D311" s="13"/>
      <c r="E311" s="13"/>
      <c r="F311" s="13"/>
      <c r="G311" s="62"/>
      <c r="H311" s="63">
        <v>615</v>
      </c>
      <c r="I311" s="64" t="s">
        <v>1313</v>
      </c>
      <c r="J311" s="65">
        <v>12.379716999999999</v>
      </c>
      <c r="K311" s="65">
        <v>12.546858349999999</v>
      </c>
      <c r="L311" s="65">
        <f t="shared" si="5"/>
        <v>0.16714134999999963</v>
      </c>
    </row>
    <row r="312" spans="1:12" ht="15" x14ac:dyDescent="0.2">
      <c r="A312" s="8"/>
      <c r="B312" s="28"/>
      <c r="C312" s="28"/>
      <c r="D312" s="13"/>
      <c r="E312" s="13"/>
      <c r="F312" s="13"/>
      <c r="G312" s="62"/>
      <c r="H312" s="63">
        <v>800</v>
      </c>
      <c r="I312" s="64" t="s">
        <v>1489</v>
      </c>
      <c r="J312" s="65">
        <v>115.128619</v>
      </c>
      <c r="K312" s="65">
        <v>130.0997102</v>
      </c>
      <c r="L312" s="65">
        <f t="shared" si="5"/>
        <v>14.971091200000004</v>
      </c>
    </row>
    <row r="313" spans="1:12" ht="15" x14ac:dyDescent="0.2">
      <c r="A313" s="8"/>
      <c r="B313" s="28"/>
      <c r="C313" s="28"/>
      <c r="D313" s="13"/>
      <c r="E313" s="13"/>
      <c r="F313" s="13"/>
      <c r="G313" s="62"/>
      <c r="H313" s="63">
        <v>810</v>
      </c>
      <c r="I313" s="64" t="s">
        <v>1490</v>
      </c>
      <c r="J313" s="65">
        <v>9.8431099999999994</v>
      </c>
      <c r="K313" s="65">
        <v>8.6090371799999978</v>
      </c>
      <c r="L313" s="65">
        <f t="shared" si="5"/>
        <v>-1.2340728200000015</v>
      </c>
    </row>
    <row r="314" spans="1:12" ht="15" x14ac:dyDescent="0.2">
      <c r="A314" s="8"/>
      <c r="B314" s="28"/>
      <c r="C314" s="28"/>
      <c r="D314" s="13"/>
      <c r="E314" s="13"/>
      <c r="F314" s="13"/>
      <c r="G314" s="62"/>
      <c r="H314" s="63">
        <v>811</v>
      </c>
      <c r="I314" s="64" t="s">
        <v>1491</v>
      </c>
      <c r="J314" s="65">
        <v>872.28226900000004</v>
      </c>
      <c r="K314" s="65">
        <v>295.28534157999997</v>
      </c>
      <c r="L314" s="65">
        <f t="shared" si="5"/>
        <v>-576.99692742000002</v>
      </c>
    </row>
    <row r="315" spans="1:12" ht="15" x14ac:dyDescent="0.2">
      <c r="A315" s="8"/>
      <c r="B315" s="28"/>
      <c r="C315" s="28"/>
      <c r="D315" s="13"/>
      <c r="E315" s="13"/>
      <c r="F315" s="13"/>
      <c r="G315" s="62"/>
      <c r="H315" s="63">
        <v>812</v>
      </c>
      <c r="I315" s="64" t="s">
        <v>1492</v>
      </c>
      <c r="J315" s="65">
        <v>7.5586190000000002</v>
      </c>
      <c r="K315" s="65">
        <v>7.9681368999999993</v>
      </c>
      <c r="L315" s="65">
        <f t="shared" si="5"/>
        <v>0.4095178999999991</v>
      </c>
    </row>
    <row r="316" spans="1:12" ht="30" x14ac:dyDescent="0.2">
      <c r="A316" s="8"/>
      <c r="B316" s="28"/>
      <c r="C316" s="28"/>
      <c r="D316" s="13"/>
      <c r="E316" s="13"/>
      <c r="F316" s="13"/>
      <c r="G316" s="62"/>
      <c r="H316" s="63">
        <v>813</v>
      </c>
      <c r="I316" s="64" t="s">
        <v>1493</v>
      </c>
      <c r="J316" s="65">
        <v>4.3264750000000003</v>
      </c>
      <c r="K316" s="65">
        <v>4.0993111300000002</v>
      </c>
      <c r="L316" s="65">
        <f t="shared" si="5"/>
        <v>-0.22716387000000005</v>
      </c>
    </row>
    <row r="317" spans="1:12" ht="15" x14ac:dyDescent="0.2">
      <c r="A317" s="8"/>
      <c r="B317" s="28"/>
      <c r="C317" s="28"/>
      <c r="D317" s="13"/>
      <c r="E317" s="13"/>
      <c r="F317" s="13"/>
      <c r="G317" s="62" t="s">
        <v>42</v>
      </c>
      <c r="H317" s="63"/>
      <c r="I317" s="64"/>
      <c r="J317" s="65">
        <v>470.22796199999999</v>
      </c>
      <c r="K317" s="65">
        <v>452.05783997000003</v>
      </c>
      <c r="L317" s="65">
        <f t="shared" si="5"/>
        <v>-18.170122029999959</v>
      </c>
    </row>
    <row r="318" spans="1:12" ht="30" x14ac:dyDescent="0.2">
      <c r="A318" s="8"/>
      <c r="B318" s="28"/>
      <c r="C318" s="28"/>
      <c r="D318" s="13"/>
      <c r="E318" s="13"/>
      <c r="F318" s="13"/>
      <c r="G318" s="62"/>
      <c r="H318" s="63" t="s">
        <v>83</v>
      </c>
      <c r="I318" s="64" t="s">
        <v>84</v>
      </c>
      <c r="J318" s="65">
        <v>28.135912000000001</v>
      </c>
      <c r="K318" s="65">
        <v>28.052948620000002</v>
      </c>
      <c r="L318" s="65">
        <f t="shared" si="5"/>
        <v>-8.2963379999998921E-2</v>
      </c>
    </row>
    <row r="319" spans="1:12" ht="33.75" customHeight="1" x14ac:dyDescent="0.2">
      <c r="A319" s="8"/>
      <c r="B319" s="28"/>
      <c r="C319" s="28"/>
      <c r="D319" s="13"/>
      <c r="E319" s="13"/>
      <c r="F319" s="13"/>
      <c r="G319" s="62"/>
      <c r="H319" s="63" t="s">
        <v>85</v>
      </c>
      <c r="I319" s="64" t="s">
        <v>86</v>
      </c>
      <c r="J319" s="65">
        <v>10.429043999999999</v>
      </c>
      <c r="K319" s="65">
        <v>10.42623742</v>
      </c>
      <c r="L319" s="65">
        <f t="shared" si="5"/>
        <v>-2.8065799999996699E-3</v>
      </c>
    </row>
    <row r="320" spans="1:12" ht="15" x14ac:dyDescent="0.2">
      <c r="A320" s="8"/>
      <c r="B320" s="28"/>
      <c r="C320" s="28"/>
      <c r="D320" s="13"/>
      <c r="E320" s="13"/>
      <c r="F320" s="13"/>
      <c r="G320" s="62"/>
      <c r="H320" s="63" t="s">
        <v>53</v>
      </c>
      <c r="I320" s="64" t="s">
        <v>87</v>
      </c>
      <c r="J320" s="65">
        <v>7.5609299999999999</v>
      </c>
      <c r="K320" s="65">
        <v>7.1396493400000001</v>
      </c>
      <c r="L320" s="65">
        <f t="shared" si="5"/>
        <v>-0.42128065999999986</v>
      </c>
    </row>
    <row r="321" spans="1:12" ht="15" x14ac:dyDescent="0.2">
      <c r="A321" s="8"/>
      <c r="B321" s="28"/>
      <c r="C321" s="28"/>
      <c r="D321" s="13"/>
      <c r="E321" s="13"/>
      <c r="F321" s="13"/>
      <c r="G321" s="62"/>
      <c r="H321" s="63" t="s">
        <v>88</v>
      </c>
      <c r="I321" s="64" t="s">
        <v>89</v>
      </c>
      <c r="J321" s="65">
        <v>49.529482999999999</v>
      </c>
      <c r="K321" s="65">
        <v>35.262080589999997</v>
      </c>
      <c r="L321" s="65">
        <f t="shared" si="5"/>
        <v>-14.267402410000003</v>
      </c>
    </row>
    <row r="322" spans="1:12" ht="15" x14ac:dyDescent="0.2">
      <c r="A322" s="8"/>
      <c r="B322" s="28"/>
      <c r="C322" s="28"/>
      <c r="D322" s="13"/>
      <c r="E322" s="13"/>
      <c r="F322" s="13"/>
      <c r="G322" s="62"/>
      <c r="H322" s="63" t="s">
        <v>55</v>
      </c>
      <c r="I322" s="66" t="s">
        <v>90</v>
      </c>
      <c r="J322" s="65">
        <v>374.57259299999998</v>
      </c>
      <c r="K322" s="65">
        <v>371.17692399999999</v>
      </c>
      <c r="L322" s="65">
        <f t="shared" si="5"/>
        <v>-3.3956689999999981</v>
      </c>
    </row>
    <row r="323" spans="1:12" ht="15" x14ac:dyDescent="0.2">
      <c r="A323" s="8"/>
      <c r="B323" s="28"/>
      <c r="C323" s="28"/>
      <c r="D323" s="13"/>
      <c r="E323" s="29">
        <v>6</v>
      </c>
      <c r="F323" s="30" t="s">
        <v>91</v>
      </c>
      <c r="G323" s="31"/>
      <c r="H323" s="32"/>
      <c r="I323" s="33"/>
      <c r="J323" s="34">
        <v>12908.874094999999</v>
      </c>
      <c r="K323" s="34">
        <v>14767.72099824</v>
      </c>
      <c r="L323" s="34">
        <f t="shared" si="5"/>
        <v>1858.8469032400008</v>
      </c>
    </row>
    <row r="324" spans="1:12" ht="15" x14ac:dyDescent="0.2">
      <c r="A324" s="8"/>
      <c r="B324" s="28"/>
      <c r="C324" s="28"/>
      <c r="D324" s="13"/>
      <c r="E324" s="13"/>
      <c r="F324" s="13"/>
      <c r="G324" s="62" t="s">
        <v>2</v>
      </c>
      <c r="H324" s="63"/>
      <c r="I324" s="64"/>
      <c r="J324" s="65">
        <v>2450.8018040000002</v>
      </c>
      <c r="K324" s="65">
        <v>2512.0386949899994</v>
      </c>
      <c r="L324" s="65">
        <f t="shared" si="5"/>
        <v>61.23689098999921</v>
      </c>
    </row>
    <row r="325" spans="1:12" ht="15" x14ac:dyDescent="0.2">
      <c r="A325" s="8"/>
      <c r="B325" s="28"/>
      <c r="C325" s="28"/>
      <c r="D325" s="13"/>
      <c r="E325" s="13"/>
      <c r="F325" s="13"/>
      <c r="G325" s="62"/>
      <c r="H325" s="63">
        <v>100</v>
      </c>
      <c r="I325" s="64" t="s">
        <v>1407</v>
      </c>
      <c r="J325" s="65">
        <v>52.258457</v>
      </c>
      <c r="K325" s="65">
        <v>52.206888350000007</v>
      </c>
      <c r="L325" s="65">
        <f t="shared" si="5"/>
        <v>-5.1568649999992999E-2</v>
      </c>
    </row>
    <row r="326" spans="1:12" ht="15" x14ac:dyDescent="0.2">
      <c r="A326" s="8"/>
      <c r="B326" s="28"/>
      <c r="C326" s="28"/>
      <c r="D326" s="13"/>
      <c r="E326" s="13"/>
      <c r="F326" s="13"/>
      <c r="G326" s="62"/>
      <c r="H326" s="63">
        <v>110</v>
      </c>
      <c r="I326" s="64" t="s">
        <v>1494</v>
      </c>
      <c r="J326" s="65">
        <v>87.237748999999994</v>
      </c>
      <c r="K326" s="65">
        <v>81.800354859999999</v>
      </c>
      <c r="L326" s="65">
        <f t="shared" si="5"/>
        <v>-5.437394139999995</v>
      </c>
    </row>
    <row r="327" spans="1:12" ht="15" x14ac:dyDescent="0.2">
      <c r="A327" s="8"/>
      <c r="B327" s="28"/>
      <c r="C327" s="28"/>
      <c r="D327" s="13"/>
      <c r="E327" s="13"/>
      <c r="F327" s="13"/>
      <c r="G327" s="62"/>
      <c r="H327" s="63">
        <v>111</v>
      </c>
      <c r="I327" s="64" t="s">
        <v>1495</v>
      </c>
      <c r="J327" s="65">
        <v>11.756465</v>
      </c>
      <c r="K327" s="65">
        <v>9.6795479199999992</v>
      </c>
      <c r="L327" s="65">
        <f t="shared" si="5"/>
        <v>-2.0769170800000012</v>
      </c>
    </row>
    <row r="328" spans="1:12" ht="15" x14ac:dyDescent="0.2">
      <c r="A328" s="8"/>
      <c r="B328" s="28"/>
      <c r="C328" s="28"/>
      <c r="D328" s="13"/>
      <c r="E328" s="13"/>
      <c r="F328" s="13"/>
      <c r="G328" s="62"/>
      <c r="H328" s="63">
        <v>112</v>
      </c>
      <c r="I328" s="64" t="s">
        <v>1496</v>
      </c>
      <c r="J328" s="65">
        <v>57.248567999999999</v>
      </c>
      <c r="K328" s="65">
        <v>65.717276220000002</v>
      </c>
      <c r="L328" s="65">
        <f t="shared" si="5"/>
        <v>8.4687082200000035</v>
      </c>
    </row>
    <row r="329" spans="1:12" ht="15" x14ac:dyDescent="0.2">
      <c r="A329" s="8"/>
      <c r="B329" s="28"/>
      <c r="C329" s="28"/>
      <c r="D329" s="13"/>
      <c r="E329" s="13"/>
      <c r="F329" s="13"/>
      <c r="G329" s="62"/>
      <c r="H329" s="63">
        <v>113</v>
      </c>
      <c r="I329" s="64" t="s">
        <v>1313</v>
      </c>
      <c r="J329" s="65">
        <v>30.786629000000001</v>
      </c>
      <c r="K329" s="65">
        <v>24.713292979999988</v>
      </c>
      <c r="L329" s="65">
        <f t="shared" ref="L329:L392" si="6">+K329-J329</f>
        <v>-6.0733360200000135</v>
      </c>
    </row>
    <row r="330" spans="1:12" ht="15" x14ac:dyDescent="0.2">
      <c r="A330" s="8"/>
      <c r="B330" s="28"/>
      <c r="C330" s="28"/>
      <c r="D330" s="13"/>
      <c r="E330" s="13"/>
      <c r="F330" s="13"/>
      <c r="G330" s="62"/>
      <c r="H330" s="63">
        <v>200</v>
      </c>
      <c r="I330" s="64" t="s">
        <v>1497</v>
      </c>
      <c r="J330" s="65">
        <v>46.368963999999998</v>
      </c>
      <c r="K330" s="65">
        <v>43.286377460000011</v>
      </c>
      <c r="L330" s="65">
        <f t="shared" si="6"/>
        <v>-3.082586539999987</v>
      </c>
    </row>
    <row r="331" spans="1:12" ht="15" x14ac:dyDescent="0.2">
      <c r="A331" s="8"/>
      <c r="B331" s="28"/>
      <c r="C331" s="28"/>
      <c r="D331" s="13"/>
      <c r="E331" s="13"/>
      <c r="F331" s="13"/>
      <c r="G331" s="62"/>
      <c r="H331" s="63">
        <v>210</v>
      </c>
      <c r="I331" s="64" t="s">
        <v>1498</v>
      </c>
      <c r="J331" s="65">
        <v>43.743462000000001</v>
      </c>
      <c r="K331" s="65">
        <v>41.488661280000002</v>
      </c>
      <c r="L331" s="65">
        <f t="shared" si="6"/>
        <v>-2.2548007199999986</v>
      </c>
    </row>
    <row r="332" spans="1:12" ht="15" x14ac:dyDescent="0.2">
      <c r="A332" s="8"/>
      <c r="B332" s="28"/>
      <c r="C332" s="28"/>
      <c r="D332" s="13"/>
      <c r="E332" s="13"/>
      <c r="F332" s="13"/>
      <c r="G332" s="62"/>
      <c r="H332" s="63">
        <v>211</v>
      </c>
      <c r="I332" s="64" t="s">
        <v>1499</v>
      </c>
      <c r="J332" s="65">
        <v>41.212941999999998</v>
      </c>
      <c r="K332" s="65">
        <v>44.93658413</v>
      </c>
      <c r="L332" s="65">
        <f t="shared" si="6"/>
        <v>3.7236421300000018</v>
      </c>
    </row>
    <row r="333" spans="1:12" ht="15" x14ac:dyDescent="0.2">
      <c r="A333" s="8"/>
      <c r="B333" s="28"/>
      <c r="C333" s="28"/>
      <c r="D333" s="13"/>
      <c r="E333" s="13"/>
      <c r="F333" s="13"/>
      <c r="G333" s="62"/>
      <c r="H333" s="63">
        <v>212</v>
      </c>
      <c r="I333" s="64" t="s">
        <v>1500</v>
      </c>
      <c r="J333" s="65">
        <v>30.167468</v>
      </c>
      <c r="K333" s="65">
        <v>25.382804050000001</v>
      </c>
      <c r="L333" s="65">
        <f t="shared" si="6"/>
        <v>-4.7846639499999988</v>
      </c>
    </row>
    <row r="334" spans="1:12" ht="15" x14ac:dyDescent="0.2">
      <c r="A334" s="8"/>
      <c r="B334" s="28"/>
      <c r="C334" s="28"/>
      <c r="D334" s="13"/>
      <c r="E334" s="13"/>
      <c r="F334" s="13"/>
      <c r="G334" s="62"/>
      <c r="H334" s="63">
        <v>213</v>
      </c>
      <c r="I334" s="64" t="s">
        <v>1501</v>
      </c>
      <c r="J334" s="65">
        <v>36.767795</v>
      </c>
      <c r="K334" s="65">
        <v>31.89629996</v>
      </c>
      <c r="L334" s="65">
        <f t="shared" si="6"/>
        <v>-4.8714950399999992</v>
      </c>
    </row>
    <row r="335" spans="1:12" ht="15" x14ac:dyDescent="0.2">
      <c r="A335" s="8"/>
      <c r="B335" s="28"/>
      <c r="C335" s="28"/>
      <c r="D335" s="13"/>
      <c r="E335" s="13"/>
      <c r="F335" s="13"/>
      <c r="G335" s="62"/>
      <c r="H335" s="63">
        <v>214</v>
      </c>
      <c r="I335" s="64" t="s">
        <v>1502</v>
      </c>
      <c r="J335" s="65">
        <v>28.18713</v>
      </c>
      <c r="K335" s="65">
        <v>25.954519300000001</v>
      </c>
      <c r="L335" s="65">
        <f t="shared" si="6"/>
        <v>-2.2326106999999986</v>
      </c>
    </row>
    <row r="336" spans="1:12" ht="15" x14ac:dyDescent="0.2">
      <c r="A336" s="8"/>
      <c r="B336" s="28"/>
      <c r="C336" s="28"/>
      <c r="D336" s="13"/>
      <c r="E336" s="13"/>
      <c r="F336" s="13"/>
      <c r="G336" s="62"/>
      <c r="H336" s="63">
        <v>215</v>
      </c>
      <c r="I336" s="64" t="s">
        <v>1503</v>
      </c>
      <c r="J336" s="65">
        <v>439.073104</v>
      </c>
      <c r="K336" s="65">
        <v>417.84064950999999</v>
      </c>
      <c r="L336" s="65">
        <f t="shared" si="6"/>
        <v>-21.232454490000009</v>
      </c>
    </row>
    <row r="337" spans="1:12" ht="15" x14ac:dyDescent="0.2">
      <c r="A337" s="8"/>
      <c r="B337" s="28"/>
      <c r="C337" s="28"/>
      <c r="D337" s="13"/>
      <c r="E337" s="13"/>
      <c r="F337" s="13"/>
      <c r="G337" s="62"/>
      <c r="H337" s="63">
        <v>300</v>
      </c>
      <c r="I337" s="64" t="s">
        <v>1504</v>
      </c>
      <c r="J337" s="65">
        <v>30.339691999999999</v>
      </c>
      <c r="K337" s="65">
        <v>21.117518080000004</v>
      </c>
      <c r="L337" s="65">
        <f t="shared" si="6"/>
        <v>-9.2221739199999959</v>
      </c>
    </row>
    <row r="338" spans="1:12" ht="15" x14ac:dyDescent="0.2">
      <c r="A338" s="8"/>
      <c r="B338" s="28"/>
      <c r="C338" s="28"/>
      <c r="D338" s="13"/>
      <c r="E338" s="13"/>
      <c r="F338" s="13"/>
      <c r="G338" s="62"/>
      <c r="H338" s="63">
        <v>310</v>
      </c>
      <c r="I338" s="64" t="s">
        <v>1505</v>
      </c>
      <c r="J338" s="65">
        <v>34.984121999999999</v>
      </c>
      <c r="K338" s="65">
        <v>40.869318490000005</v>
      </c>
      <c r="L338" s="65">
        <f t="shared" si="6"/>
        <v>5.8851964900000056</v>
      </c>
    </row>
    <row r="339" spans="1:12" ht="15" x14ac:dyDescent="0.2">
      <c r="A339" s="8"/>
      <c r="B339" s="28"/>
      <c r="C339" s="28"/>
      <c r="D339" s="13"/>
      <c r="E339" s="13"/>
      <c r="F339" s="13"/>
      <c r="G339" s="62"/>
      <c r="H339" s="63">
        <v>311</v>
      </c>
      <c r="I339" s="64" t="s">
        <v>1506</v>
      </c>
      <c r="J339" s="65">
        <v>34.169066000000001</v>
      </c>
      <c r="K339" s="65">
        <v>37.054484339999988</v>
      </c>
      <c r="L339" s="65">
        <f t="shared" si="6"/>
        <v>2.8854183399999869</v>
      </c>
    </row>
    <row r="340" spans="1:12" ht="15" x14ac:dyDescent="0.2">
      <c r="A340" s="8"/>
      <c r="B340" s="28"/>
      <c r="C340" s="28"/>
      <c r="D340" s="13"/>
      <c r="E340" s="13"/>
      <c r="F340" s="13"/>
      <c r="G340" s="62"/>
      <c r="H340" s="63">
        <v>312</v>
      </c>
      <c r="I340" s="64" t="s">
        <v>1507</v>
      </c>
      <c r="J340" s="65">
        <v>21.043119000000001</v>
      </c>
      <c r="K340" s="65">
        <v>21.781160539999998</v>
      </c>
      <c r="L340" s="65">
        <f t="shared" si="6"/>
        <v>0.73804153999999755</v>
      </c>
    </row>
    <row r="341" spans="1:12" ht="15" x14ac:dyDescent="0.2">
      <c r="A341" s="8"/>
      <c r="B341" s="28"/>
      <c r="C341" s="28"/>
      <c r="D341" s="13"/>
      <c r="E341" s="13"/>
      <c r="F341" s="13"/>
      <c r="G341" s="62"/>
      <c r="H341" s="63">
        <v>313</v>
      </c>
      <c r="I341" s="64" t="s">
        <v>1508</v>
      </c>
      <c r="J341" s="65">
        <v>51.201051</v>
      </c>
      <c r="K341" s="65">
        <v>47.44281320000001</v>
      </c>
      <c r="L341" s="65">
        <f t="shared" si="6"/>
        <v>-3.7582377999999892</v>
      </c>
    </row>
    <row r="342" spans="1:12" ht="15" x14ac:dyDescent="0.2">
      <c r="A342" s="8"/>
      <c r="B342" s="28"/>
      <c r="C342" s="28"/>
      <c r="D342" s="13"/>
      <c r="E342" s="13"/>
      <c r="F342" s="13"/>
      <c r="G342" s="62"/>
      <c r="H342" s="63">
        <v>314</v>
      </c>
      <c r="I342" s="64" t="s">
        <v>1509</v>
      </c>
      <c r="J342" s="65">
        <v>29.186793999999999</v>
      </c>
      <c r="K342" s="65">
        <v>28.780805570000005</v>
      </c>
      <c r="L342" s="65">
        <f t="shared" si="6"/>
        <v>-0.40598842999999363</v>
      </c>
    </row>
    <row r="343" spans="1:12" ht="15" x14ac:dyDescent="0.2">
      <c r="A343" s="8"/>
      <c r="B343" s="28"/>
      <c r="C343" s="28"/>
      <c r="D343" s="13"/>
      <c r="E343" s="13"/>
      <c r="F343" s="13"/>
      <c r="G343" s="62"/>
      <c r="H343" s="63">
        <v>400</v>
      </c>
      <c r="I343" s="64" t="s">
        <v>1510</v>
      </c>
      <c r="J343" s="65">
        <v>42.663124000000003</v>
      </c>
      <c r="K343" s="65">
        <v>42.161167929999984</v>
      </c>
      <c r="L343" s="65">
        <f t="shared" si="6"/>
        <v>-0.50195607000001985</v>
      </c>
    </row>
    <row r="344" spans="1:12" ht="15" x14ac:dyDescent="0.2">
      <c r="A344" s="8"/>
      <c r="B344" s="28"/>
      <c r="C344" s="28"/>
      <c r="D344" s="13"/>
      <c r="E344" s="13"/>
      <c r="F344" s="13"/>
      <c r="G344" s="62"/>
      <c r="H344" s="63">
        <v>410</v>
      </c>
      <c r="I344" s="64" t="s">
        <v>1511</v>
      </c>
      <c r="J344" s="65">
        <v>44.473489000000001</v>
      </c>
      <c r="K344" s="65">
        <v>44.218850650000014</v>
      </c>
      <c r="L344" s="65">
        <f t="shared" si="6"/>
        <v>-0.25463834999998625</v>
      </c>
    </row>
    <row r="345" spans="1:12" ht="15" x14ac:dyDescent="0.2">
      <c r="A345" s="8"/>
      <c r="B345" s="28"/>
      <c r="C345" s="28"/>
      <c r="D345" s="13"/>
      <c r="E345" s="13"/>
      <c r="F345" s="13"/>
      <c r="G345" s="62"/>
      <c r="H345" s="63">
        <v>411</v>
      </c>
      <c r="I345" s="64" t="s">
        <v>1512</v>
      </c>
      <c r="J345" s="65">
        <v>89.127561999999998</v>
      </c>
      <c r="K345" s="65">
        <v>87.703051280000039</v>
      </c>
      <c r="L345" s="65">
        <f t="shared" si="6"/>
        <v>-1.424510719999958</v>
      </c>
    </row>
    <row r="346" spans="1:12" ht="15" x14ac:dyDescent="0.2">
      <c r="A346" s="8"/>
      <c r="B346" s="28"/>
      <c r="C346" s="28"/>
      <c r="D346" s="13"/>
      <c r="E346" s="13"/>
      <c r="F346" s="13"/>
      <c r="G346" s="62"/>
      <c r="H346" s="63">
        <v>412</v>
      </c>
      <c r="I346" s="64" t="s">
        <v>1513</v>
      </c>
      <c r="J346" s="65">
        <v>40.188321999999999</v>
      </c>
      <c r="K346" s="65">
        <v>41.205999859999999</v>
      </c>
      <c r="L346" s="65">
        <f t="shared" si="6"/>
        <v>1.0176778599999992</v>
      </c>
    </row>
    <row r="347" spans="1:12" ht="15" x14ac:dyDescent="0.2">
      <c r="A347" s="8"/>
      <c r="B347" s="28"/>
      <c r="C347" s="28"/>
      <c r="D347" s="13"/>
      <c r="E347" s="13"/>
      <c r="F347" s="13"/>
      <c r="G347" s="62"/>
      <c r="H347" s="63">
        <v>415</v>
      </c>
      <c r="I347" s="64" t="s">
        <v>1514</v>
      </c>
      <c r="J347" s="65">
        <v>43.130865999999997</v>
      </c>
      <c r="K347" s="65">
        <v>40.124052050000003</v>
      </c>
      <c r="L347" s="65">
        <f t="shared" si="6"/>
        <v>-3.0068139499999944</v>
      </c>
    </row>
    <row r="348" spans="1:12" ht="15" x14ac:dyDescent="0.2">
      <c r="A348" s="8"/>
      <c r="B348" s="28"/>
      <c r="C348" s="28"/>
      <c r="D348" s="13"/>
      <c r="E348" s="13"/>
      <c r="F348" s="13"/>
      <c r="G348" s="62"/>
      <c r="H348" s="63">
        <v>416</v>
      </c>
      <c r="I348" s="64" t="s">
        <v>1515</v>
      </c>
      <c r="J348" s="65">
        <v>39.056373999999998</v>
      </c>
      <c r="K348" s="65">
        <v>42.816604410000004</v>
      </c>
      <c r="L348" s="65">
        <f t="shared" si="6"/>
        <v>3.7602304100000055</v>
      </c>
    </row>
    <row r="349" spans="1:12" ht="15" x14ac:dyDescent="0.2">
      <c r="A349" s="8"/>
      <c r="B349" s="28"/>
      <c r="C349" s="28"/>
      <c r="D349" s="13"/>
      <c r="E349" s="13"/>
      <c r="F349" s="13"/>
      <c r="G349" s="62"/>
      <c r="H349" s="63">
        <v>418</v>
      </c>
      <c r="I349" s="64" t="s">
        <v>1516</v>
      </c>
      <c r="J349" s="65">
        <v>19.913432</v>
      </c>
      <c r="K349" s="65">
        <v>15.731985289999999</v>
      </c>
      <c r="L349" s="65">
        <f t="shared" si="6"/>
        <v>-4.1814467100000012</v>
      </c>
    </row>
    <row r="350" spans="1:12" ht="15" x14ac:dyDescent="0.2">
      <c r="A350" s="8"/>
      <c r="B350" s="28"/>
      <c r="C350" s="28"/>
      <c r="D350" s="13"/>
      <c r="E350" s="13"/>
      <c r="F350" s="13"/>
      <c r="G350" s="62"/>
      <c r="H350" s="63">
        <v>419</v>
      </c>
      <c r="I350" s="64" t="s">
        <v>1517</v>
      </c>
      <c r="J350" s="65">
        <v>25.009195999999999</v>
      </c>
      <c r="K350" s="65">
        <v>24.354308039999996</v>
      </c>
      <c r="L350" s="65">
        <f t="shared" si="6"/>
        <v>-0.65488796000000349</v>
      </c>
    </row>
    <row r="351" spans="1:12" ht="15" x14ac:dyDescent="0.2">
      <c r="A351" s="8"/>
      <c r="B351" s="28"/>
      <c r="C351" s="28"/>
      <c r="D351" s="13"/>
      <c r="E351" s="13"/>
      <c r="F351" s="13"/>
      <c r="G351" s="62"/>
      <c r="H351" s="63">
        <v>500</v>
      </c>
      <c r="I351" s="64" t="s">
        <v>1518</v>
      </c>
      <c r="J351" s="65">
        <v>26.347460999999999</v>
      </c>
      <c r="K351" s="65">
        <v>25.808198369999992</v>
      </c>
      <c r="L351" s="65">
        <f t="shared" si="6"/>
        <v>-0.53926263000000674</v>
      </c>
    </row>
    <row r="352" spans="1:12" ht="15" x14ac:dyDescent="0.2">
      <c r="A352" s="8"/>
      <c r="B352" s="28"/>
      <c r="C352" s="28"/>
      <c r="D352" s="13"/>
      <c r="E352" s="13"/>
      <c r="F352" s="13"/>
      <c r="G352" s="62"/>
      <c r="H352" s="63">
        <v>510</v>
      </c>
      <c r="I352" s="64" t="s">
        <v>1519</v>
      </c>
      <c r="J352" s="65">
        <v>26.440712999999999</v>
      </c>
      <c r="K352" s="65">
        <v>26.557699119999995</v>
      </c>
      <c r="L352" s="65">
        <f t="shared" si="6"/>
        <v>0.11698611999999642</v>
      </c>
    </row>
    <row r="353" spans="1:12" ht="15" x14ac:dyDescent="0.2">
      <c r="A353" s="8"/>
      <c r="B353" s="28"/>
      <c r="C353" s="28"/>
      <c r="D353" s="13"/>
      <c r="E353" s="13"/>
      <c r="F353" s="13"/>
      <c r="G353" s="62"/>
      <c r="H353" s="63">
        <v>511</v>
      </c>
      <c r="I353" s="64" t="s">
        <v>1520</v>
      </c>
      <c r="J353" s="65">
        <v>59.531078000000001</v>
      </c>
      <c r="K353" s="65">
        <v>63.664163819999992</v>
      </c>
      <c r="L353" s="65">
        <f t="shared" si="6"/>
        <v>4.1330858199999909</v>
      </c>
    </row>
    <row r="354" spans="1:12" ht="15" x14ac:dyDescent="0.2">
      <c r="A354" s="8"/>
      <c r="B354" s="28"/>
      <c r="C354" s="28"/>
      <c r="D354" s="13"/>
      <c r="E354" s="13"/>
      <c r="F354" s="13"/>
      <c r="G354" s="62"/>
      <c r="H354" s="63">
        <v>512</v>
      </c>
      <c r="I354" s="64" t="s">
        <v>1521</v>
      </c>
      <c r="J354" s="65">
        <v>19.347308999999999</v>
      </c>
      <c r="K354" s="65">
        <v>18.312083299999998</v>
      </c>
      <c r="L354" s="65">
        <f t="shared" si="6"/>
        <v>-1.0352257000000016</v>
      </c>
    </row>
    <row r="355" spans="1:12" ht="15" x14ac:dyDescent="0.2">
      <c r="A355" s="8"/>
      <c r="B355" s="28"/>
      <c r="C355" s="28"/>
      <c r="D355" s="13"/>
      <c r="E355" s="13"/>
      <c r="F355" s="13"/>
      <c r="G355" s="62"/>
      <c r="H355" s="63">
        <v>513</v>
      </c>
      <c r="I355" s="64" t="s">
        <v>1522</v>
      </c>
      <c r="J355" s="65">
        <v>43.143155999999998</v>
      </c>
      <c r="K355" s="65">
        <v>48.78997085000001</v>
      </c>
      <c r="L355" s="65">
        <f t="shared" si="6"/>
        <v>5.6468148500000126</v>
      </c>
    </row>
    <row r="356" spans="1:12" ht="15" x14ac:dyDescent="0.2">
      <c r="A356" s="8"/>
      <c r="B356" s="28"/>
      <c r="C356" s="28"/>
      <c r="D356" s="13"/>
      <c r="E356" s="13"/>
      <c r="F356" s="13"/>
      <c r="G356" s="62"/>
      <c r="H356" s="63">
        <v>600</v>
      </c>
      <c r="I356" s="64" t="s">
        <v>1523</v>
      </c>
      <c r="J356" s="65">
        <v>24.535746</v>
      </c>
      <c r="K356" s="65">
        <v>35.563292610000005</v>
      </c>
      <c r="L356" s="65">
        <f t="shared" si="6"/>
        <v>11.027546610000005</v>
      </c>
    </row>
    <row r="357" spans="1:12" ht="15" x14ac:dyDescent="0.2">
      <c r="A357" s="8"/>
      <c r="B357" s="28"/>
      <c r="C357" s="28"/>
      <c r="D357" s="13"/>
      <c r="E357" s="13"/>
      <c r="F357" s="13"/>
      <c r="G357" s="62"/>
      <c r="H357" s="63">
        <v>610</v>
      </c>
      <c r="I357" s="64" t="s">
        <v>1524</v>
      </c>
      <c r="J357" s="65">
        <v>210.39724899999999</v>
      </c>
      <c r="K357" s="65">
        <v>212.95048389999999</v>
      </c>
      <c r="L357" s="65">
        <f t="shared" si="6"/>
        <v>2.5532349000000067</v>
      </c>
    </row>
    <row r="358" spans="1:12" ht="15" x14ac:dyDescent="0.2">
      <c r="A358" s="8"/>
      <c r="B358" s="28"/>
      <c r="C358" s="28"/>
      <c r="D358" s="13"/>
      <c r="E358" s="13"/>
      <c r="F358" s="13"/>
      <c r="G358" s="62"/>
      <c r="H358" s="63">
        <v>611</v>
      </c>
      <c r="I358" s="64" t="s">
        <v>1525</v>
      </c>
      <c r="J358" s="65">
        <v>24.152076999999998</v>
      </c>
      <c r="K358" s="65">
        <v>19.339980209999997</v>
      </c>
      <c r="L358" s="65">
        <f t="shared" si="6"/>
        <v>-4.8120967900000018</v>
      </c>
    </row>
    <row r="359" spans="1:12" ht="15" x14ac:dyDescent="0.2">
      <c r="A359" s="8"/>
      <c r="B359" s="28"/>
      <c r="C359" s="28"/>
      <c r="D359" s="13"/>
      <c r="E359" s="13"/>
      <c r="F359" s="13"/>
      <c r="G359" s="62"/>
      <c r="H359" s="63">
        <v>612</v>
      </c>
      <c r="I359" s="64" t="s">
        <v>1526</v>
      </c>
      <c r="J359" s="65">
        <v>35.649439000000001</v>
      </c>
      <c r="K359" s="65">
        <v>17.860434039999998</v>
      </c>
      <c r="L359" s="65">
        <f t="shared" si="6"/>
        <v>-17.789004960000003</v>
      </c>
    </row>
    <row r="360" spans="1:12" ht="15" x14ac:dyDescent="0.2">
      <c r="A360" s="8"/>
      <c r="B360" s="28"/>
      <c r="C360" s="28"/>
      <c r="D360" s="13"/>
      <c r="E360" s="13"/>
      <c r="F360" s="13"/>
      <c r="G360" s="62"/>
      <c r="H360" s="63">
        <v>613</v>
      </c>
      <c r="I360" s="64" t="s">
        <v>1472</v>
      </c>
      <c r="J360" s="65">
        <v>24.130952000000001</v>
      </c>
      <c r="K360" s="65">
        <v>23.909003739999999</v>
      </c>
      <c r="L360" s="65">
        <f t="shared" si="6"/>
        <v>-0.22194826000000134</v>
      </c>
    </row>
    <row r="361" spans="1:12" ht="15" x14ac:dyDescent="0.2">
      <c r="A361" s="8"/>
      <c r="B361" s="28"/>
      <c r="C361" s="28"/>
      <c r="D361" s="13"/>
      <c r="E361" s="13"/>
      <c r="F361" s="13"/>
      <c r="G361" s="62"/>
      <c r="H361" s="63">
        <v>700</v>
      </c>
      <c r="I361" s="64" t="s">
        <v>1312</v>
      </c>
      <c r="J361" s="65">
        <v>26.080393999999998</v>
      </c>
      <c r="K361" s="65">
        <v>84.359443290000002</v>
      </c>
      <c r="L361" s="65">
        <f t="shared" si="6"/>
        <v>58.279049290000003</v>
      </c>
    </row>
    <row r="362" spans="1:12" ht="15" x14ac:dyDescent="0.2">
      <c r="A362" s="8"/>
      <c r="B362" s="28"/>
      <c r="C362" s="28"/>
      <c r="D362" s="13"/>
      <c r="E362" s="13"/>
      <c r="F362" s="13"/>
      <c r="G362" s="62"/>
      <c r="H362" s="63">
        <v>710</v>
      </c>
      <c r="I362" s="64" t="s">
        <v>1527</v>
      </c>
      <c r="J362" s="65">
        <v>33.867631000000003</v>
      </c>
      <c r="K362" s="65">
        <v>40.060789829999997</v>
      </c>
      <c r="L362" s="65">
        <f t="shared" si="6"/>
        <v>6.1931588299999945</v>
      </c>
    </row>
    <row r="363" spans="1:12" ht="15" x14ac:dyDescent="0.2">
      <c r="A363" s="8"/>
      <c r="B363" s="28"/>
      <c r="C363" s="28"/>
      <c r="D363" s="13"/>
      <c r="E363" s="13"/>
      <c r="F363" s="13"/>
      <c r="G363" s="62"/>
      <c r="H363" s="63">
        <v>711</v>
      </c>
      <c r="I363" s="64" t="s">
        <v>1387</v>
      </c>
      <c r="J363" s="65">
        <v>150.86239499999999</v>
      </c>
      <c r="K363" s="65">
        <v>135.55969179000002</v>
      </c>
      <c r="L363" s="65">
        <f t="shared" si="6"/>
        <v>-15.302703209999976</v>
      </c>
    </row>
    <row r="364" spans="1:12" ht="30" x14ac:dyDescent="0.2">
      <c r="A364" s="8"/>
      <c r="B364" s="28"/>
      <c r="C364" s="28"/>
      <c r="D364" s="13"/>
      <c r="E364" s="13"/>
      <c r="F364" s="13"/>
      <c r="G364" s="62"/>
      <c r="H364" s="63">
        <v>712</v>
      </c>
      <c r="I364" s="64" t="s">
        <v>1528</v>
      </c>
      <c r="J364" s="65">
        <v>116.759522</v>
      </c>
      <c r="K364" s="65">
        <v>100.88747839000001</v>
      </c>
      <c r="L364" s="65">
        <f t="shared" si="6"/>
        <v>-15.872043609999992</v>
      </c>
    </row>
    <row r="365" spans="1:12" ht="30" x14ac:dyDescent="0.2">
      <c r="A365" s="8"/>
      <c r="B365" s="28"/>
      <c r="C365" s="28"/>
      <c r="D365" s="13"/>
      <c r="E365" s="13"/>
      <c r="F365" s="13"/>
      <c r="G365" s="62"/>
      <c r="H365" s="63">
        <v>713</v>
      </c>
      <c r="I365" s="64" t="s">
        <v>1529</v>
      </c>
      <c r="J365" s="65">
        <v>76.934914000000006</v>
      </c>
      <c r="K365" s="65">
        <v>118.86079179000001</v>
      </c>
      <c r="L365" s="65">
        <f t="shared" si="6"/>
        <v>41.925877790000001</v>
      </c>
    </row>
    <row r="366" spans="1:12" ht="15" x14ac:dyDescent="0.2">
      <c r="A366" s="8"/>
      <c r="B366" s="28"/>
      <c r="C366" s="28"/>
      <c r="D366" s="13"/>
      <c r="E366" s="13"/>
      <c r="F366" s="13"/>
      <c r="G366" s="62"/>
      <c r="H366" s="63">
        <v>714</v>
      </c>
      <c r="I366" s="64" t="s">
        <v>1530</v>
      </c>
      <c r="J366" s="65">
        <v>7.0504569999999998</v>
      </c>
      <c r="K366" s="65">
        <v>6.6203978600000024</v>
      </c>
      <c r="L366" s="65">
        <f t="shared" si="6"/>
        <v>-0.43005913999999734</v>
      </c>
    </row>
    <row r="367" spans="1:12" ht="15" x14ac:dyDescent="0.2">
      <c r="A367" s="8"/>
      <c r="B367" s="28"/>
      <c r="C367" s="28"/>
      <c r="D367" s="13"/>
      <c r="E367" s="13"/>
      <c r="F367" s="13"/>
      <c r="G367" s="62"/>
      <c r="H367" s="63">
        <v>715</v>
      </c>
      <c r="I367" s="64" t="s">
        <v>1531</v>
      </c>
      <c r="J367" s="65">
        <v>43.559165</v>
      </c>
      <c r="K367" s="65">
        <v>45.300031169999997</v>
      </c>
      <c r="L367" s="65">
        <f t="shared" si="6"/>
        <v>1.7408661699999968</v>
      </c>
    </row>
    <row r="368" spans="1:12" ht="15" x14ac:dyDescent="0.2">
      <c r="A368" s="8"/>
      <c r="B368" s="28"/>
      <c r="C368" s="28"/>
      <c r="D368" s="13"/>
      <c r="E368" s="13"/>
      <c r="F368" s="13"/>
      <c r="G368" s="62"/>
      <c r="H368" s="63">
        <v>716</v>
      </c>
      <c r="I368" s="64" t="s">
        <v>1532</v>
      </c>
      <c r="J368" s="65">
        <v>52.717204000000002</v>
      </c>
      <c r="K368" s="65">
        <v>87.369385160000007</v>
      </c>
      <c r="L368" s="65">
        <f t="shared" si="6"/>
        <v>34.652181160000005</v>
      </c>
    </row>
    <row r="369" spans="1:12" ht="15" x14ac:dyDescent="0.2">
      <c r="A369" s="8"/>
      <c r="B369" s="28"/>
      <c r="C369" s="28"/>
      <c r="D369" s="13"/>
      <c r="E369" s="13"/>
      <c r="F369" s="13"/>
      <c r="G369" s="62" t="s">
        <v>42</v>
      </c>
      <c r="H369" s="63"/>
      <c r="I369" s="64"/>
      <c r="J369" s="65">
        <v>7161.4130919999998</v>
      </c>
      <c r="K369" s="65">
        <v>8151.6177912500016</v>
      </c>
      <c r="L369" s="65">
        <f t="shared" si="6"/>
        <v>990.2046992500018</v>
      </c>
    </row>
    <row r="370" spans="1:12" ht="15" x14ac:dyDescent="0.2">
      <c r="A370" s="8"/>
      <c r="B370" s="28"/>
      <c r="C370" s="28"/>
      <c r="D370" s="13"/>
      <c r="E370" s="13"/>
      <c r="F370" s="13"/>
      <c r="G370" s="62"/>
      <c r="H370" s="63" t="s">
        <v>43</v>
      </c>
      <c r="I370" s="64" t="s">
        <v>92</v>
      </c>
      <c r="J370" s="65">
        <v>55.117009000000003</v>
      </c>
      <c r="K370" s="65">
        <v>120.20965995</v>
      </c>
      <c r="L370" s="65">
        <f t="shared" si="6"/>
        <v>65.092650950000007</v>
      </c>
    </row>
    <row r="371" spans="1:12" ht="15" x14ac:dyDescent="0.2">
      <c r="A371" s="8"/>
      <c r="B371" s="28"/>
      <c r="C371" s="28"/>
      <c r="D371" s="13"/>
      <c r="E371" s="13"/>
      <c r="F371" s="13"/>
      <c r="G371" s="62"/>
      <c r="H371" s="63" t="s">
        <v>83</v>
      </c>
      <c r="I371" s="64" t="s">
        <v>93</v>
      </c>
      <c r="J371" s="65">
        <v>738.80938000000003</v>
      </c>
      <c r="K371" s="65">
        <v>848.5162150000001</v>
      </c>
      <c r="L371" s="65">
        <f t="shared" si="6"/>
        <v>109.70683500000007</v>
      </c>
    </row>
    <row r="372" spans="1:12" ht="15" x14ac:dyDescent="0.2">
      <c r="A372" s="8"/>
      <c r="B372" s="28"/>
      <c r="C372" s="28"/>
      <c r="D372" s="13"/>
      <c r="E372" s="13"/>
      <c r="F372" s="13"/>
      <c r="G372" s="62"/>
      <c r="H372" s="63" t="s">
        <v>85</v>
      </c>
      <c r="I372" s="64" t="s">
        <v>94</v>
      </c>
      <c r="J372" s="65">
        <v>112.43033200000001</v>
      </c>
      <c r="K372" s="65">
        <v>238.97019019999999</v>
      </c>
      <c r="L372" s="65">
        <f t="shared" si="6"/>
        <v>126.53985819999998</v>
      </c>
    </row>
    <row r="373" spans="1:12" ht="15" x14ac:dyDescent="0.2">
      <c r="A373" s="8"/>
      <c r="B373" s="28"/>
      <c r="C373" s="28"/>
      <c r="D373" s="13"/>
      <c r="E373" s="13"/>
      <c r="F373" s="13"/>
      <c r="G373" s="62"/>
      <c r="H373" s="63" t="s">
        <v>45</v>
      </c>
      <c r="I373" s="64" t="s">
        <v>95</v>
      </c>
      <c r="J373" s="65">
        <v>88.180499999999995</v>
      </c>
      <c r="K373" s="65">
        <v>182.28248370999998</v>
      </c>
      <c r="L373" s="65">
        <f t="shared" si="6"/>
        <v>94.101983709999985</v>
      </c>
    </row>
    <row r="374" spans="1:12" ht="15" x14ac:dyDescent="0.2">
      <c r="A374" s="8"/>
      <c r="B374" s="28"/>
      <c r="C374" s="28"/>
      <c r="D374" s="13"/>
      <c r="E374" s="13"/>
      <c r="F374" s="13"/>
      <c r="G374" s="62"/>
      <c r="H374" s="63" t="s">
        <v>96</v>
      </c>
      <c r="I374" s="64" t="s">
        <v>97</v>
      </c>
      <c r="J374" s="65">
        <v>5997.3443559999996</v>
      </c>
      <c r="K374" s="65">
        <v>6598.8000273900016</v>
      </c>
      <c r="L374" s="65">
        <f t="shared" si="6"/>
        <v>601.45567139000195</v>
      </c>
    </row>
    <row r="375" spans="1:12" ht="30" x14ac:dyDescent="0.2">
      <c r="A375" s="8"/>
      <c r="B375" s="28"/>
      <c r="C375" s="28"/>
      <c r="D375" s="13"/>
      <c r="E375" s="13"/>
      <c r="F375" s="13"/>
      <c r="G375" s="62"/>
      <c r="H375" s="63" t="s">
        <v>49</v>
      </c>
      <c r="I375" s="64" t="s">
        <v>98</v>
      </c>
      <c r="J375" s="65">
        <v>169.53151500000001</v>
      </c>
      <c r="K375" s="65">
        <v>162.839215</v>
      </c>
      <c r="L375" s="65">
        <f t="shared" si="6"/>
        <v>-6.6923000000000172</v>
      </c>
    </row>
    <row r="376" spans="1:12" ht="15" x14ac:dyDescent="0.2">
      <c r="A376" s="8"/>
      <c r="B376" s="28"/>
      <c r="C376" s="28"/>
      <c r="D376" s="13"/>
      <c r="E376" s="13"/>
      <c r="F376" s="13"/>
      <c r="G376" s="62" t="s">
        <v>77</v>
      </c>
      <c r="H376" s="63"/>
      <c r="I376" s="64"/>
      <c r="J376" s="65">
        <v>3296.6591990000002</v>
      </c>
      <c r="K376" s="65">
        <v>4104.0645119999999</v>
      </c>
      <c r="L376" s="65">
        <f t="shared" si="6"/>
        <v>807.40531299999975</v>
      </c>
    </row>
    <row r="377" spans="1:12" ht="30" x14ac:dyDescent="0.2">
      <c r="A377" s="8"/>
      <c r="B377" s="28"/>
      <c r="C377" s="28"/>
      <c r="D377" s="13"/>
      <c r="E377" s="13"/>
      <c r="F377" s="13"/>
      <c r="G377" s="62"/>
      <c r="H377" s="63" t="s">
        <v>99</v>
      </c>
      <c r="I377" s="64" t="s">
        <v>100</v>
      </c>
      <c r="J377" s="65">
        <v>303.55250799999999</v>
      </c>
      <c r="K377" s="65">
        <v>310.95782100000002</v>
      </c>
      <c r="L377" s="65">
        <f t="shared" si="6"/>
        <v>7.4053130000000351</v>
      </c>
    </row>
    <row r="378" spans="1:12" ht="15" x14ac:dyDescent="0.2">
      <c r="A378" s="8"/>
      <c r="B378" s="28"/>
      <c r="C378" s="28"/>
      <c r="D378" s="13"/>
      <c r="E378" s="13"/>
      <c r="F378" s="13"/>
      <c r="G378" s="62"/>
      <c r="H378" s="63" t="s">
        <v>101</v>
      </c>
      <c r="I378" s="64" t="s">
        <v>102</v>
      </c>
      <c r="J378" s="65">
        <v>1077.2514060000001</v>
      </c>
      <c r="K378" s="65">
        <v>1077.2514060000001</v>
      </c>
      <c r="L378" s="65">
        <f t="shared" si="6"/>
        <v>0</v>
      </c>
    </row>
    <row r="379" spans="1:12" ht="30" x14ac:dyDescent="0.2">
      <c r="A379" s="8"/>
      <c r="B379" s="28"/>
      <c r="C379" s="28"/>
      <c r="D379" s="13"/>
      <c r="E379" s="13"/>
      <c r="F379" s="13"/>
      <c r="G379" s="62"/>
      <c r="H379" s="63" t="s">
        <v>103</v>
      </c>
      <c r="I379" s="64" t="s">
        <v>104</v>
      </c>
      <c r="J379" s="65">
        <v>284.91509400000001</v>
      </c>
      <c r="K379" s="65">
        <v>284.91509400000001</v>
      </c>
      <c r="L379" s="65">
        <f t="shared" si="6"/>
        <v>0</v>
      </c>
    </row>
    <row r="380" spans="1:12" ht="30" x14ac:dyDescent="0.2">
      <c r="A380" s="8"/>
      <c r="B380" s="28"/>
      <c r="C380" s="28"/>
      <c r="D380" s="13"/>
      <c r="E380" s="13"/>
      <c r="F380" s="13"/>
      <c r="G380" s="62"/>
      <c r="H380" s="63" t="s">
        <v>105</v>
      </c>
      <c r="I380" s="64" t="s">
        <v>106</v>
      </c>
      <c r="J380" s="65">
        <v>243.72548599999999</v>
      </c>
      <c r="K380" s="65">
        <v>243.72548599999999</v>
      </c>
      <c r="L380" s="65">
        <f t="shared" si="6"/>
        <v>0</v>
      </c>
    </row>
    <row r="381" spans="1:12" ht="15" x14ac:dyDescent="0.2">
      <c r="A381" s="8"/>
      <c r="B381" s="28"/>
      <c r="C381" s="28"/>
      <c r="D381" s="13"/>
      <c r="E381" s="13"/>
      <c r="F381" s="13"/>
      <c r="G381" s="62"/>
      <c r="H381" s="63" t="s">
        <v>107</v>
      </c>
      <c r="I381" s="64" t="s">
        <v>108</v>
      </c>
      <c r="J381" s="65">
        <v>146.62525199999999</v>
      </c>
      <c r="K381" s="65">
        <v>146.62525199999999</v>
      </c>
      <c r="L381" s="65">
        <f t="shared" si="6"/>
        <v>0</v>
      </c>
    </row>
    <row r="382" spans="1:12" ht="15" x14ac:dyDescent="0.2">
      <c r="A382" s="8"/>
      <c r="B382" s="28"/>
      <c r="C382" s="28"/>
      <c r="D382" s="13"/>
      <c r="E382" s="13"/>
      <c r="F382" s="13"/>
      <c r="G382" s="62"/>
      <c r="H382" s="63" t="s">
        <v>109</v>
      </c>
      <c r="I382" s="64" t="s">
        <v>110</v>
      </c>
      <c r="J382" s="65">
        <v>269.84685300000001</v>
      </c>
      <c r="K382" s="65">
        <v>1069.846853</v>
      </c>
      <c r="L382" s="65">
        <f t="shared" si="6"/>
        <v>800</v>
      </c>
    </row>
    <row r="383" spans="1:12" ht="15" x14ac:dyDescent="0.2">
      <c r="A383" s="8"/>
      <c r="B383" s="28"/>
      <c r="C383" s="28"/>
      <c r="D383" s="13"/>
      <c r="E383" s="13"/>
      <c r="F383" s="13"/>
      <c r="G383" s="62"/>
      <c r="H383" s="63" t="s">
        <v>111</v>
      </c>
      <c r="I383" s="64" t="s">
        <v>112</v>
      </c>
      <c r="J383" s="65">
        <v>970.74260000000004</v>
      </c>
      <c r="K383" s="65">
        <v>970.74260000000004</v>
      </c>
      <c r="L383" s="65">
        <f t="shared" si="6"/>
        <v>0</v>
      </c>
    </row>
    <row r="384" spans="1:12" ht="15" x14ac:dyDescent="0.2">
      <c r="A384" s="8"/>
      <c r="B384" s="28"/>
      <c r="C384" s="28"/>
      <c r="D384" s="13"/>
      <c r="E384" s="29">
        <v>7</v>
      </c>
      <c r="F384" s="30" t="s">
        <v>113</v>
      </c>
      <c r="G384" s="31"/>
      <c r="H384" s="32"/>
      <c r="I384" s="33"/>
      <c r="J384" s="34">
        <v>46234.939081999997</v>
      </c>
      <c r="K384" s="34">
        <v>47276.721018819997</v>
      </c>
      <c r="L384" s="34">
        <f t="shared" si="6"/>
        <v>1041.7819368199998</v>
      </c>
    </row>
    <row r="385" spans="1:12" ht="15" x14ac:dyDescent="0.2">
      <c r="A385" s="8"/>
      <c r="B385" s="28"/>
      <c r="C385" s="28"/>
      <c r="D385" s="13"/>
      <c r="E385" s="13"/>
      <c r="F385" s="13"/>
      <c r="G385" s="62" t="s">
        <v>2</v>
      </c>
      <c r="H385" s="63"/>
      <c r="I385" s="64"/>
      <c r="J385" s="65">
        <v>46234.939081999997</v>
      </c>
      <c r="K385" s="65">
        <v>47276.721018819997</v>
      </c>
      <c r="L385" s="65">
        <f t="shared" si="6"/>
        <v>1041.7819368199998</v>
      </c>
    </row>
    <row r="386" spans="1:12" ht="15" x14ac:dyDescent="0.2">
      <c r="A386" s="8"/>
      <c r="B386" s="28"/>
      <c r="C386" s="28"/>
      <c r="D386" s="13"/>
      <c r="E386" s="13"/>
      <c r="F386" s="13"/>
      <c r="G386" s="62"/>
      <c r="H386" s="63">
        <v>110</v>
      </c>
      <c r="I386" s="64" t="s">
        <v>1345</v>
      </c>
      <c r="J386" s="65">
        <v>3152.596016</v>
      </c>
      <c r="K386" s="65">
        <v>2880.7054274700004</v>
      </c>
      <c r="L386" s="65">
        <f t="shared" si="6"/>
        <v>-271.8905885299996</v>
      </c>
    </row>
    <row r="387" spans="1:12" ht="15" x14ac:dyDescent="0.2">
      <c r="A387" s="8"/>
      <c r="B387" s="28"/>
      <c r="C387" s="28"/>
      <c r="D387" s="13"/>
      <c r="E387" s="13"/>
      <c r="F387" s="13"/>
      <c r="G387" s="62"/>
      <c r="H387" s="63">
        <v>111</v>
      </c>
      <c r="I387" s="64" t="s">
        <v>1533</v>
      </c>
      <c r="J387" s="65">
        <v>3806.0129280000001</v>
      </c>
      <c r="K387" s="65">
        <v>5873.1272829200007</v>
      </c>
      <c r="L387" s="65">
        <f t="shared" si="6"/>
        <v>2067.1143549200006</v>
      </c>
    </row>
    <row r="388" spans="1:12" ht="15" x14ac:dyDescent="0.2">
      <c r="A388" s="8"/>
      <c r="B388" s="28"/>
      <c r="C388" s="28"/>
      <c r="D388" s="13"/>
      <c r="E388" s="13"/>
      <c r="F388" s="13"/>
      <c r="G388" s="62"/>
      <c r="H388" s="63">
        <v>112</v>
      </c>
      <c r="I388" s="64" t="s">
        <v>1534</v>
      </c>
      <c r="J388" s="65">
        <v>655.60502899999994</v>
      </c>
      <c r="K388" s="65">
        <v>441.02960729999995</v>
      </c>
      <c r="L388" s="65">
        <f t="shared" si="6"/>
        <v>-214.57542169999999</v>
      </c>
    </row>
    <row r="389" spans="1:12" ht="15" x14ac:dyDescent="0.2">
      <c r="A389" s="8"/>
      <c r="B389" s="28"/>
      <c r="C389" s="28"/>
      <c r="D389" s="13"/>
      <c r="E389" s="13"/>
      <c r="F389" s="13"/>
      <c r="G389" s="62"/>
      <c r="H389" s="63">
        <v>113</v>
      </c>
      <c r="I389" s="64" t="s">
        <v>1535</v>
      </c>
      <c r="J389" s="65">
        <v>590.30812600000002</v>
      </c>
      <c r="K389" s="65">
        <v>354.54229384000001</v>
      </c>
      <c r="L389" s="65">
        <f t="shared" si="6"/>
        <v>-235.76583216</v>
      </c>
    </row>
    <row r="390" spans="1:12" ht="15" x14ac:dyDescent="0.2">
      <c r="A390" s="8"/>
      <c r="B390" s="28"/>
      <c r="C390" s="28"/>
      <c r="D390" s="13"/>
      <c r="E390" s="13"/>
      <c r="F390" s="13"/>
      <c r="G390" s="62"/>
      <c r="H390" s="63">
        <v>114</v>
      </c>
      <c r="I390" s="64" t="s">
        <v>1536</v>
      </c>
      <c r="J390" s="65">
        <v>284.202315</v>
      </c>
      <c r="K390" s="65">
        <v>38.796979210000003</v>
      </c>
      <c r="L390" s="65">
        <f t="shared" si="6"/>
        <v>-245.40533578999998</v>
      </c>
    </row>
    <row r="391" spans="1:12" ht="30" x14ac:dyDescent="0.2">
      <c r="A391" s="8"/>
      <c r="B391" s="28"/>
      <c r="C391" s="28"/>
      <c r="D391" s="13"/>
      <c r="E391" s="13"/>
      <c r="F391" s="13"/>
      <c r="G391" s="62"/>
      <c r="H391" s="63">
        <v>115</v>
      </c>
      <c r="I391" s="64" t="s">
        <v>1537</v>
      </c>
      <c r="J391" s="65">
        <v>1012.6583869999999</v>
      </c>
      <c r="K391" s="65">
        <v>928.54549887999985</v>
      </c>
      <c r="L391" s="65">
        <f t="shared" si="6"/>
        <v>-84.112888120000093</v>
      </c>
    </row>
    <row r="392" spans="1:12" ht="15" x14ac:dyDescent="0.2">
      <c r="A392" s="8"/>
      <c r="B392" s="28"/>
      <c r="C392" s="28"/>
      <c r="D392" s="13"/>
      <c r="E392" s="13"/>
      <c r="F392" s="13"/>
      <c r="G392" s="62"/>
      <c r="H392" s="63">
        <v>116</v>
      </c>
      <c r="I392" s="64" t="s">
        <v>1538</v>
      </c>
      <c r="J392" s="65">
        <v>3027.3747100000001</v>
      </c>
      <c r="K392" s="65">
        <v>2972.5007062800005</v>
      </c>
      <c r="L392" s="65">
        <f t="shared" si="6"/>
        <v>-54.874003719999564</v>
      </c>
    </row>
    <row r="393" spans="1:12" ht="15" x14ac:dyDescent="0.2">
      <c r="A393" s="8"/>
      <c r="B393" s="28"/>
      <c r="C393" s="28"/>
      <c r="D393" s="13"/>
      <c r="E393" s="13"/>
      <c r="F393" s="13"/>
      <c r="G393" s="62"/>
      <c r="H393" s="63">
        <v>117</v>
      </c>
      <c r="I393" s="64" t="s">
        <v>1539</v>
      </c>
      <c r="J393" s="65">
        <v>11779.624502000001</v>
      </c>
      <c r="K393" s="65">
        <v>14004.431871509998</v>
      </c>
      <c r="L393" s="65">
        <f t="shared" ref="L393:L456" si="7">+K393-J393</f>
        <v>2224.8073695099974</v>
      </c>
    </row>
    <row r="394" spans="1:12" ht="15" x14ac:dyDescent="0.2">
      <c r="A394" s="8"/>
      <c r="B394" s="28"/>
      <c r="C394" s="28"/>
      <c r="D394" s="13"/>
      <c r="E394" s="13"/>
      <c r="F394" s="13"/>
      <c r="G394" s="62"/>
      <c r="H394" s="63">
        <v>120</v>
      </c>
      <c r="I394" s="64" t="s">
        <v>1540</v>
      </c>
      <c r="J394" s="65">
        <v>7189.2085200000001</v>
      </c>
      <c r="K394" s="65">
        <v>4836.1588340300023</v>
      </c>
      <c r="L394" s="65">
        <f t="shared" si="7"/>
        <v>-2353.0496859699979</v>
      </c>
    </row>
    <row r="395" spans="1:12" ht="15" x14ac:dyDescent="0.2">
      <c r="A395" s="8"/>
      <c r="B395" s="28"/>
      <c r="C395" s="28"/>
      <c r="D395" s="13"/>
      <c r="E395" s="13"/>
      <c r="F395" s="13"/>
      <c r="G395" s="62"/>
      <c r="H395" s="63">
        <v>121</v>
      </c>
      <c r="I395" s="64" t="s">
        <v>1541</v>
      </c>
      <c r="J395" s="65">
        <v>987.55028100000004</v>
      </c>
      <c r="K395" s="65">
        <v>981.98160459999974</v>
      </c>
      <c r="L395" s="65">
        <f t="shared" si="7"/>
        <v>-5.5686764000002995</v>
      </c>
    </row>
    <row r="396" spans="1:12" ht="15" x14ac:dyDescent="0.2">
      <c r="A396" s="8"/>
      <c r="B396" s="28"/>
      <c r="C396" s="28"/>
      <c r="D396" s="13"/>
      <c r="E396" s="13"/>
      <c r="F396" s="13"/>
      <c r="G396" s="62"/>
      <c r="H396" s="63">
        <v>122</v>
      </c>
      <c r="I396" s="64" t="s">
        <v>1542</v>
      </c>
      <c r="J396" s="65">
        <v>640.07061199999998</v>
      </c>
      <c r="K396" s="65">
        <v>694.03810964999991</v>
      </c>
      <c r="L396" s="65">
        <f t="shared" si="7"/>
        <v>53.967497649999927</v>
      </c>
    </row>
    <row r="397" spans="1:12" ht="15" x14ac:dyDescent="0.2">
      <c r="A397" s="8"/>
      <c r="B397" s="28"/>
      <c r="C397" s="28"/>
      <c r="D397" s="13"/>
      <c r="E397" s="13"/>
      <c r="F397" s="13"/>
      <c r="G397" s="62"/>
      <c r="H397" s="63">
        <v>123</v>
      </c>
      <c r="I397" s="64" t="s">
        <v>1543</v>
      </c>
      <c r="J397" s="65">
        <v>737.76295500000003</v>
      </c>
      <c r="K397" s="65">
        <v>739.4479388100001</v>
      </c>
      <c r="L397" s="65">
        <f t="shared" si="7"/>
        <v>1.6849838100000625</v>
      </c>
    </row>
    <row r="398" spans="1:12" ht="15" x14ac:dyDescent="0.2">
      <c r="A398" s="8"/>
      <c r="B398" s="28"/>
      <c r="C398" s="28"/>
      <c r="D398" s="13"/>
      <c r="E398" s="13"/>
      <c r="F398" s="13"/>
      <c r="G398" s="62"/>
      <c r="H398" s="63">
        <v>124</v>
      </c>
      <c r="I398" s="64" t="s">
        <v>1544</v>
      </c>
      <c r="J398" s="65">
        <v>1041.470681</v>
      </c>
      <c r="K398" s="65">
        <v>1042.2634782200003</v>
      </c>
      <c r="L398" s="65">
        <f t="shared" si="7"/>
        <v>0.79279722000023867</v>
      </c>
    </row>
    <row r="399" spans="1:12" ht="15" x14ac:dyDescent="0.2">
      <c r="A399" s="8"/>
      <c r="B399" s="28"/>
      <c r="C399" s="28"/>
      <c r="D399" s="13"/>
      <c r="E399" s="13"/>
      <c r="F399" s="13"/>
      <c r="G399" s="62"/>
      <c r="H399" s="63">
        <v>125</v>
      </c>
      <c r="I399" s="64" t="s">
        <v>1545</v>
      </c>
      <c r="J399" s="65">
        <v>1348.811516</v>
      </c>
      <c r="K399" s="65">
        <v>1591.7363846000001</v>
      </c>
      <c r="L399" s="65">
        <f t="shared" si="7"/>
        <v>242.92486860000008</v>
      </c>
    </row>
    <row r="400" spans="1:12" ht="15" x14ac:dyDescent="0.2">
      <c r="A400" s="8"/>
      <c r="B400" s="28"/>
      <c r="C400" s="28"/>
      <c r="D400" s="13"/>
      <c r="E400" s="13"/>
      <c r="F400" s="13"/>
      <c r="G400" s="62"/>
      <c r="H400" s="63">
        <v>126</v>
      </c>
      <c r="I400" s="64" t="s">
        <v>1546</v>
      </c>
      <c r="J400" s="65">
        <v>1256.416131</v>
      </c>
      <c r="K400" s="65">
        <v>1517.8539937099997</v>
      </c>
      <c r="L400" s="65">
        <f t="shared" si="7"/>
        <v>261.43786270999976</v>
      </c>
    </row>
    <row r="401" spans="1:12" ht="15" x14ac:dyDescent="0.2">
      <c r="A401" s="8"/>
      <c r="B401" s="28"/>
      <c r="C401" s="28"/>
      <c r="D401" s="13"/>
      <c r="E401" s="13"/>
      <c r="F401" s="13"/>
      <c r="G401" s="62"/>
      <c r="H401" s="63">
        <v>127</v>
      </c>
      <c r="I401" s="64" t="s">
        <v>1547</v>
      </c>
      <c r="J401" s="65">
        <v>1064.288427</v>
      </c>
      <c r="K401" s="65">
        <v>641.44066252999994</v>
      </c>
      <c r="L401" s="65">
        <f t="shared" si="7"/>
        <v>-422.84776447000002</v>
      </c>
    </row>
    <row r="402" spans="1:12" ht="15" x14ac:dyDescent="0.2">
      <c r="A402" s="8"/>
      <c r="B402" s="28"/>
      <c r="C402" s="28"/>
      <c r="D402" s="13"/>
      <c r="E402" s="13"/>
      <c r="F402" s="13"/>
      <c r="G402" s="62"/>
      <c r="H402" s="63">
        <v>128</v>
      </c>
      <c r="I402" s="64" t="s">
        <v>1548</v>
      </c>
      <c r="J402" s="65">
        <v>653.38541899999996</v>
      </c>
      <c r="K402" s="65">
        <v>629.08966957000007</v>
      </c>
      <c r="L402" s="65">
        <f t="shared" si="7"/>
        <v>-24.295749429999887</v>
      </c>
    </row>
    <row r="403" spans="1:12" ht="15" x14ac:dyDescent="0.2">
      <c r="A403" s="8"/>
      <c r="B403" s="28"/>
      <c r="C403" s="28"/>
      <c r="D403" s="13"/>
      <c r="E403" s="13"/>
      <c r="F403" s="13"/>
      <c r="G403" s="62"/>
      <c r="H403" s="63">
        <v>129</v>
      </c>
      <c r="I403" s="64" t="s">
        <v>1549</v>
      </c>
      <c r="J403" s="65">
        <v>555.21036900000001</v>
      </c>
      <c r="K403" s="65">
        <v>582.14769378000005</v>
      </c>
      <c r="L403" s="65">
        <f t="shared" si="7"/>
        <v>26.93732478000004</v>
      </c>
    </row>
    <row r="404" spans="1:12" ht="15" x14ac:dyDescent="0.2">
      <c r="A404" s="8"/>
      <c r="B404" s="28"/>
      <c r="C404" s="28"/>
      <c r="D404" s="13"/>
      <c r="E404" s="13"/>
      <c r="F404" s="13"/>
      <c r="G404" s="62"/>
      <c r="H404" s="63">
        <v>130</v>
      </c>
      <c r="I404" s="64" t="s">
        <v>1550</v>
      </c>
      <c r="J404" s="65">
        <v>685.58454600000005</v>
      </c>
      <c r="K404" s="65">
        <v>800.65916141000014</v>
      </c>
      <c r="L404" s="65">
        <f t="shared" si="7"/>
        <v>115.07461541000009</v>
      </c>
    </row>
    <row r="405" spans="1:12" ht="15" x14ac:dyDescent="0.2">
      <c r="A405" s="8"/>
      <c r="B405" s="28"/>
      <c r="C405" s="28"/>
      <c r="D405" s="13"/>
      <c r="E405" s="13"/>
      <c r="F405" s="13"/>
      <c r="G405" s="62"/>
      <c r="H405" s="63">
        <v>131</v>
      </c>
      <c r="I405" s="64" t="s">
        <v>1551</v>
      </c>
      <c r="J405" s="65">
        <v>1198.8119039999999</v>
      </c>
      <c r="K405" s="65">
        <v>824.78620112999988</v>
      </c>
      <c r="L405" s="65">
        <f t="shared" si="7"/>
        <v>-374.02570287000003</v>
      </c>
    </row>
    <row r="406" spans="1:12" ht="15" x14ac:dyDescent="0.2">
      <c r="A406" s="8"/>
      <c r="B406" s="28"/>
      <c r="C406" s="28"/>
      <c r="D406" s="13"/>
      <c r="E406" s="13"/>
      <c r="F406" s="13"/>
      <c r="G406" s="62"/>
      <c r="H406" s="63">
        <v>132</v>
      </c>
      <c r="I406" s="64" t="s">
        <v>1552</v>
      </c>
      <c r="J406" s="65">
        <v>3969.1191760000002</v>
      </c>
      <c r="K406" s="65">
        <v>3732.7850187000008</v>
      </c>
      <c r="L406" s="65">
        <f t="shared" si="7"/>
        <v>-236.33415729999933</v>
      </c>
    </row>
    <row r="407" spans="1:12" ht="15" x14ac:dyDescent="0.2">
      <c r="A407" s="8"/>
      <c r="B407" s="28"/>
      <c r="C407" s="28"/>
      <c r="D407" s="13"/>
      <c r="E407" s="13"/>
      <c r="F407" s="13"/>
      <c r="G407" s="62"/>
      <c r="H407" s="63">
        <v>135</v>
      </c>
      <c r="I407" s="64" t="s">
        <v>1553</v>
      </c>
      <c r="J407" s="65">
        <v>57.365122</v>
      </c>
      <c r="K407" s="65">
        <v>35.195915870000007</v>
      </c>
      <c r="L407" s="65">
        <f t="shared" si="7"/>
        <v>-22.169206129999992</v>
      </c>
    </row>
    <row r="408" spans="1:12" ht="15" x14ac:dyDescent="0.2">
      <c r="A408" s="8"/>
      <c r="B408" s="28"/>
      <c r="C408" s="28"/>
      <c r="D408" s="13"/>
      <c r="E408" s="13"/>
      <c r="F408" s="13"/>
      <c r="G408" s="62"/>
      <c r="H408" s="63">
        <v>136</v>
      </c>
      <c r="I408" s="64" t="s">
        <v>1554</v>
      </c>
      <c r="J408" s="65">
        <v>77.199610000000007</v>
      </c>
      <c r="K408" s="65">
        <v>92.925728359999994</v>
      </c>
      <c r="L408" s="65">
        <f t="shared" si="7"/>
        <v>15.726118359999987</v>
      </c>
    </row>
    <row r="409" spans="1:12" ht="15" x14ac:dyDescent="0.2">
      <c r="A409" s="8"/>
      <c r="B409" s="28"/>
      <c r="C409" s="28"/>
      <c r="D409" s="13"/>
      <c r="E409" s="13"/>
      <c r="F409" s="13"/>
      <c r="G409" s="62"/>
      <c r="H409" s="63">
        <v>138</v>
      </c>
      <c r="I409" s="64" t="s">
        <v>1409</v>
      </c>
      <c r="J409" s="65">
        <v>71.745892999999995</v>
      </c>
      <c r="K409" s="65">
        <v>32.765892770000001</v>
      </c>
      <c r="L409" s="65">
        <f t="shared" si="7"/>
        <v>-38.980000229999995</v>
      </c>
    </row>
    <row r="410" spans="1:12" ht="15" x14ac:dyDescent="0.2">
      <c r="A410" s="8"/>
      <c r="B410" s="28"/>
      <c r="C410" s="28"/>
      <c r="D410" s="13"/>
      <c r="E410" s="13"/>
      <c r="F410" s="13"/>
      <c r="G410" s="62"/>
      <c r="H410" s="63">
        <v>139</v>
      </c>
      <c r="I410" s="64" t="s">
        <v>1555</v>
      </c>
      <c r="J410" s="65">
        <v>36.679578999999997</v>
      </c>
      <c r="K410" s="65">
        <v>17.367274649999999</v>
      </c>
      <c r="L410" s="65">
        <f t="shared" si="7"/>
        <v>-19.312304349999998</v>
      </c>
    </row>
    <row r="411" spans="1:12" ht="15" x14ac:dyDescent="0.2">
      <c r="A411" s="8"/>
      <c r="B411" s="28"/>
      <c r="C411" s="28"/>
      <c r="D411" s="13"/>
      <c r="E411" s="13"/>
      <c r="F411" s="13"/>
      <c r="G411" s="62"/>
      <c r="H411" s="63">
        <v>140</v>
      </c>
      <c r="I411" s="64" t="s">
        <v>1556</v>
      </c>
      <c r="J411" s="65">
        <v>249.51395099999999</v>
      </c>
      <c r="K411" s="65">
        <v>268.11282627999998</v>
      </c>
      <c r="L411" s="65">
        <f t="shared" si="7"/>
        <v>18.598875279999987</v>
      </c>
    </row>
    <row r="412" spans="1:12" ht="15" x14ac:dyDescent="0.2">
      <c r="A412" s="8"/>
      <c r="B412" s="28"/>
      <c r="C412" s="28"/>
      <c r="D412" s="13"/>
      <c r="E412" s="13"/>
      <c r="F412" s="13"/>
      <c r="G412" s="62"/>
      <c r="H412" s="63">
        <v>141</v>
      </c>
      <c r="I412" s="64" t="s">
        <v>1557</v>
      </c>
      <c r="J412" s="65">
        <v>106.362377</v>
      </c>
      <c r="K412" s="65">
        <v>56.704257640000002</v>
      </c>
      <c r="L412" s="65">
        <f t="shared" si="7"/>
        <v>-49.658119359999993</v>
      </c>
    </row>
    <row r="413" spans="1:12" ht="15" x14ac:dyDescent="0.2">
      <c r="A413" s="8"/>
      <c r="B413" s="28"/>
      <c r="C413" s="28"/>
      <c r="D413" s="13"/>
      <c r="E413" s="13"/>
      <c r="F413" s="13"/>
      <c r="G413" s="62"/>
      <c r="H413" s="63">
        <v>142</v>
      </c>
      <c r="I413" s="64" t="s">
        <v>2267</v>
      </c>
      <c r="J413" s="65">
        <v>0</v>
      </c>
      <c r="K413" s="65">
        <v>64.11380634999999</v>
      </c>
      <c r="L413" s="65">
        <f t="shared" si="7"/>
        <v>64.11380634999999</v>
      </c>
    </row>
    <row r="414" spans="1:12" ht="15" x14ac:dyDescent="0.2">
      <c r="A414" s="8"/>
      <c r="B414" s="28"/>
      <c r="C414" s="28"/>
      <c r="D414" s="13"/>
      <c r="E414" s="13"/>
      <c r="F414" s="13"/>
      <c r="G414" s="62"/>
      <c r="H414" s="63">
        <v>143</v>
      </c>
      <c r="I414" s="64" t="s">
        <v>2268</v>
      </c>
      <c r="J414" s="65">
        <v>0</v>
      </c>
      <c r="K414" s="65">
        <v>57.122937409999999</v>
      </c>
      <c r="L414" s="65">
        <f t="shared" si="7"/>
        <v>57.122937409999999</v>
      </c>
    </row>
    <row r="415" spans="1:12" ht="15" x14ac:dyDescent="0.2">
      <c r="A415" s="8"/>
      <c r="B415" s="28"/>
      <c r="C415" s="28"/>
      <c r="D415" s="13"/>
      <c r="E415" s="13"/>
      <c r="F415" s="13"/>
      <c r="G415" s="62"/>
      <c r="H415" s="63">
        <v>144</v>
      </c>
      <c r="I415" s="64" t="s">
        <v>2269</v>
      </c>
      <c r="J415" s="65">
        <v>0</v>
      </c>
      <c r="K415" s="65">
        <v>471.2281868</v>
      </c>
      <c r="L415" s="65">
        <f t="shared" si="7"/>
        <v>471.2281868</v>
      </c>
    </row>
    <row r="416" spans="1:12" ht="15" x14ac:dyDescent="0.2">
      <c r="A416" s="8"/>
      <c r="B416" s="28"/>
      <c r="C416" s="28"/>
      <c r="D416" s="13"/>
      <c r="E416" s="13"/>
      <c r="F416" s="13"/>
      <c r="G416" s="62"/>
      <c r="H416" s="63">
        <v>145</v>
      </c>
      <c r="I416" s="64" t="s">
        <v>2322</v>
      </c>
      <c r="J416" s="65">
        <v>0</v>
      </c>
      <c r="K416" s="65">
        <v>73.115774540000004</v>
      </c>
      <c r="L416" s="65">
        <f t="shared" si="7"/>
        <v>73.115774540000004</v>
      </c>
    </row>
    <row r="417" spans="1:12" ht="15" x14ac:dyDescent="0.2">
      <c r="A417" s="8"/>
      <c r="B417" s="28"/>
      <c r="C417" s="28"/>
      <c r="D417" s="13"/>
      <c r="E417" s="29">
        <v>8</v>
      </c>
      <c r="F417" s="30" t="s">
        <v>2270</v>
      </c>
      <c r="G417" s="31"/>
      <c r="H417" s="32"/>
      <c r="I417" s="33"/>
      <c r="J417" s="34">
        <v>45013.444951999998</v>
      </c>
      <c r="K417" s="34">
        <v>46212.353701749998</v>
      </c>
      <c r="L417" s="34">
        <f t="shared" si="7"/>
        <v>1198.9087497500004</v>
      </c>
    </row>
    <row r="418" spans="1:12" ht="15" x14ac:dyDescent="0.2">
      <c r="A418" s="8"/>
      <c r="B418" s="28"/>
      <c r="C418" s="28"/>
      <c r="D418" s="13"/>
      <c r="E418" s="13"/>
      <c r="F418" s="13"/>
      <c r="G418" s="62" t="s">
        <v>2</v>
      </c>
      <c r="H418" s="63"/>
      <c r="I418" s="64"/>
      <c r="J418" s="65">
        <v>31696.251365</v>
      </c>
      <c r="K418" s="65">
        <v>26068.90713616</v>
      </c>
      <c r="L418" s="65">
        <f t="shared" si="7"/>
        <v>-5627.3442288400001</v>
      </c>
    </row>
    <row r="419" spans="1:12" ht="15" x14ac:dyDescent="0.2">
      <c r="A419" s="8"/>
      <c r="B419" s="28"/>
      <c r="C419" s="28"/>
      <c r="D419" s="13"/>
      <c r="E419" s="13"/>
      <c r="F419" s="13"/>
      <c r="G419" s="62"/>
      <c r="H419" s="63">
        <v>100</v>
      </c>
      <c r="I419" s="64" t="s">
        <v>1407</v>
      </c>
      <c r="J419" s="65">
        <v>33.137889999999999</v>
      </c>
      <c r="K419" s="65">
        <v>33.374253490000001</v>
      </c>
      <c r="L419" s="65">
        <f t="shared" si="7"/>
        <v>0.23636349000000223</v>
      </c>
    </row>
    <row r="420" spans="1:12" ht="15" x14ac:dyDescent="0.2">
      <c r="A420" s="8"/>
      <c r="B420" s="28"/>
      <c r="C420" s="28"/>
      <c r="D420" s="13"/>
      <c r="E420" s="13"/>
      <c r="F420" s="13"/>
      <c r="G420" s="62"/>
      <c r="H420" s="63">
        <v>110</v>
      </c>
      <c r="I420" s="64" t="s">
        <v>1558</v>
      </c>
      <c r="J420" s="65">
        <v>16.787134000000002</v>
      </c>
      <c r="K420" s="65">
        <v>16.021200189999998</v>
      </c>
      <c r="L420" s="65">
        <f t="shared" si="7"/>
        <v>-0.76593381000000349</v>
      </c>
    </row>
    <row r="421" spans="1:12" ht="15" x14ac:dyDescent="0.2">
      <c r="A421" s="8"/>
      <c r="B421" s="28"/>
      <c r="C421" s="28"/>
      <c r="D421" s="13"/>
      <c r="E421" s="13"/>
      <c r="F421" s="13"/>
      <c r="G421" s="62"/>
      <c r="H421" s="63">
        <v>111</v>
      </c>
      <c r="I421" s="64" t="s">
        <v>1333</v>
      </c>
      <c r="J421" s="65">
        <v>21.952891999999999</v>
      </c>
      <c r="K421" s="65">
        <v>22.312940000000001</v>
      </c>
      <c r="L421" s="65">
        <f t="shared" si="7"/>
        <v>0.36004800000000259</v>
      </c>
    </row>
    <row r="422" spans="1:12" ht="15" x14ac:dyDescent="0.2">
      <c r="A422" s="8"/>
      <c r="B422" s="28"/>
      <c r="C422" s="28"/>
      <c r="D422" s="13"/>
      <c r="E422" s="13"/>
      <c r="F422" s="13"/>
      <c r="G422" s="62"/>
      <c r="H422" s="63">
        <v>112</v>
      </c>
      <c r="I422" s="64" t="s">
        <v>1559</v>
      </c>
      <c r="J422" s="65">
        <v>13.347652</v>
      </c>
      <c r="K422" s="65">
        <v>18.47012162</v>
      </c>
      <c r="L422" s="65">
        <f t="shared" si="7"/>
        <v>5.1224696200000004</v>
      </c>
    </row>
    <row r="423" spans="1:12" ht="15" x14ac:dyDescent="0.2">
      <c r="A423" s="8"/>
      <c r="B423" s="28"/>
      <c r="C423" s="28"/>
      <c r="D423" s="13"/>
      <c r="E423" s="13"/>
      <c r="F423" s="13"/>
      <c r="G423" s="62"/>
      <c r="H423" s="63">
        <v>113</v>
      </c>
      <c r="I423" s="64" t="s">
        <v>1560</v>
      </c>
      <c r="J423" s="65">
        <v>2037.6144879999999</v>
      </c>
      <c r="K423" s="65">
        <v>2009.9917172999999</v>
      </c>
      <c r="L423" s="65">
        <f t="shared" si="7"/>
        <v>-27.622770700000046</v>
      </c>
    </row>
    <row r="424" spans="1:12" ht="15" x14ac:dyDescent="0.2">
      <c r="A424" s="8"/>
      <c r="B424" s="28"/>
      <c r="C424" s="28"/>
      <c r="D424" s="13"/>
      <c r="E424" s="13"/>
      <c r="F424" s="13"/>
      <c r="G424" s="62"/>
      <c r="H424" s="63">
        <v>114</v>
      </c>
      <c r="I424" s="64" t="s">
        <v>1313</v>
      </c>
      <c r="J424" s="65">
        <v>25.573542</v>
      </c>
      <c r="K424" s="65">
        <v>26.666144470000003</v>
      </c>
      <c r="L424" s="65">
        <f t="shared" si="7"/>
        <v>1.0926024700000028</v>
      </c>
    </row>
    <row r="425" spans="1:12" ht="15" x14ac:dyDescent="0.2">
      <c r="A425" s="8"/>
      <c r="B425" s="28"/>
      <c r="C425" s="28"/>
      <c r="D425" s="13"/>
      <c r="E425" s="13"/>
      <c r="F425" s="13"/>
      <c r="G425" s="62"/>
      <c r="H425" s="63">
        <v>116</v>
      </c>
      <c r="I425" s="64" t="s">
        <v>1561</v>
      </c>
      <c r="J425" s="65">
        <v>3764.9434110000002</v>
      </c>
      <c r="K425" s="65">
        <v>3642.8241258399999</v>
      </c>
      <c r="L425" s="65">
        <f t="shared" si="7"/>
        <v>-122.11928516000035</v>
      </c>
    </row>
    <row r="426" spans="1:12" ht="15" x14ac:dyDescent="0.2">
      <c r="A426" s="8"/>
      <c r="B426" s="28"/>
      <c r="C426" s="28"/>
      <c r="D426" s="13"/>
      <c r="E426" s="13"/>
      <c r="F426" s="13"/>
      <c r="G426" s="62"/>
      <c r="H426" s="63">
        <v>117</v>
      </c>
      <c r="I426" s="64" t="s">
        <v>1342</v>
      </c>
      <c r="J426" s="65">
        <v>48.543534000000001</v>
      </c>
      <c r="K426" s="65">
        <v>84.405390709999992</v>
      </c>
      <c r="L426" s="65">
        <f t="shared" si="7"/>
        <v>35.861856709999991</v>
      </c>
    </row>
    <row r="427" spans="1:12" ht="15" x14ac:dyDescent="0.2">
      <c r="A427" s="8"/>
      <c r="B427" s="28"/>
      <c r="C427" s="28"/>
      <c r="D427" s="13"/>
      <c r="E427" s="13"/>
      <c r="F427" s="13"/>
      <c r="G427" s="62"/>
      <c r="H427" s="63">
        <v>121</v>
      </c>
      <c r="I427" s="64" t="s">
        <v>1562</v>
      </c>
      <c r="J427" s="65">
        <v>16.873726000000001</v>
      </c>
      <c r="K427" s="65">
        <v>17.540146190000002</v>
      </c>
      <c r="L427" s="65">
        <f t="shared" si="7"/>
        <v>0.66642019000000019</v>
      </c>
    </row>
    <row r="428" spans="1:12" ht="15" x14ac:dyDescent="0.2">
      <c r="A428" s="8"/>
      <c r="B428" s="28"/>
      <c r="C428" s="28"/>
      <c r="D428" s="13"/>
      <c r="E428" s="13"/>
      <c r="F428" s="13"/>
      <c r="G428" s="62"/>
      <c r="H428" s="63">
        <v>122</v>
      </c>
      <c r="I428" s="64" t="s">
        <v>1563</v>
      </c>
      <c r="J428" s="65">
        <v>25.708511999999999</v>
      </c>
      <c r="K428" s="65">
        <v>26.910144850000002</v>
      </c>
      <c r="L428" s="65">
        <f t="shared" si="7"/>
        <v>1.2016328500000029</v>
      </c>
    </row>
    <row r="429" spans="1:12" ht="15" x14ac:dyDescent="0.2">
      <c r="A429" s="8"/>
      <c r="B429" s="28"/>
      <c r="C429" s="28"/>
      <c r="D429" s="13"/>
      <c r="E429" s="13"/>
      <c r="F429" s="13"/>
      <c r="G429" s="62"/>
      <c r="H429" s="63">
        <v>123</v>
      </c>
      <c r="I429" s="64" t="s">
        <v>1564</v>
      </c>
      <c r="J429" s="65">
        <v>13.456332</v>
      </c>
      <c r="K429" s="65">
        <v>12.86892916</v>
      </c>
      <c r="L429" s="65">
        <f t="shared" si="7"/>
        <v>-0.58740283999999932</v>
      </c>
    </row>
    <row r="430" spans="1:12" ht="15" x14ac:dyDescent="0.2">
      <c r="A430" s="8"/>
      <c r="B430" s="28"/>
      <c r="C430" s="28"/>
      <c r="D430" s="13"/>
      <c r="E430" s="13"/>
      <c r="F430" s="13"/>
      <c r="G430" s="62"/>
      <c r="H430" s="63">
        <v>124</v>
      </c>
      <c r="I430" s="64" t="s">
        <v>1565</v>
      </c>
      <c r="J430" s="65">
        <v>16.116651000000001</v>
      </c>
      <c r="K430" s="65">
        <v>17.720765560000004</v>
      </c>
      <c r="L430" s="65">
        <f t="shared" si="7"/>
        <v>1.6041145600000029</v>
      </c>
    </row>
    <row r="431" spans="1:12" ht="15" x14ac:dyDescent="0.2">
      <c r="A431" s="8"/>
      <c r="B431" s="28"/>
      <c r="C431" s="28"/>
      <c r="D431" s="13"/>
      <c r="E431" s="13"/>
      <c r="F431" s="13"/>
      <c r="G431" s="62"/>
      <c r="H431" s="63">
        <v>125</v>
      </c>
      <c r="I431" s="64" t="s">
        <v>1566</v>
      </c>
      <c r="J431" s="65">
        <v>24.030045000000001</v>
      </c>
      <c r="K431" s="65">
        <v>24.349134289999999</v>
      </c>
      <c r="L431" s="65">
        <f t="shared" si="7"/>
        <v>0.31908928999999731</v>
      </c>
    </row>
    <row r="432" spans="1:12" ht="15" x14ac:dyDescent="0.2">
      <c r="A432" s="8"/>
      <c r="B432" s="28"/>
      <c r="C432" s="28"/>
      <c r="D432" s="13"/>
      <c r="E432" s="13"/>
      <c r="F432" s="13"/>
      <c r="G432" s="62"/>
      <c r="H432" s="63">
        <v>126</v>
      </c>
      <c r="I432" s="64" t="s">
        <v>1567</v>
      </c>
      <c r="J432" s="65">
        <v>20.63523</v>
      </c>
      <c r="K432" s="65">
        <v>21.679689300000003</v>
      </c>
      <c r="L432" s="65">
        <f t="shared" si="7"/>
        <v>1.0444593000000033</v>
      </c>
    </row>
    <row r="433" spans="1:12" ht="15" x14ac:dyDescent="0.2">
      <c r="A433" s="8"/>
      <c r="B433" s="28"/>
      <c r="C433" s="28"/>
      <c r="D433" s="13"/>
      <c r="E433" s="13"/>
      <c r="F433" s="13"/>
      <c r="G433" s="62"/>
      <c r="H433" s="63">
        <v>127</v>
      </c>
      <c r="I433" s="64" t="s">
        <v>1568</v>
      </c>
      <c r="J433" s="65">
        <v>77.445245</v>
      </c>
      <c r="K433" s="65">
        <v>83.766792229999993</v>
      </c>
      <c r="L433" s="65">
        <f t="shared" si="7"/>
        <v>6.3215472299999931</v>
      </c>
    </row>
    <row r="434" spans="1:12" ht="15" x14ac:dyDescent="0.2">
      <c r="A434" s="8"/>
      <c r="B434" s="28"/>
      <c r="C434" s="28"/>
      <c r="D434" s="13"/>
      <c r="E434" s="13"/>
      <c r="F434" s="13"/>
      <c r="G434" s="62"/>
      <c r="H434" s="63">
        <v>128</v>
      </c>
      <c r="I434" s="64" t="s">
        <v>1569</v>
      </c>
      <c r="J434" s="65">
        <v>40.977684000000004</v>
      </c>
      <c r="K434" s="65">
        <v>42.897440840000002</v>
      </c>
      <c r="L434" s="65">
        <f t="shared" si="7"/>
        <v>1.919756839999998</v>
      </c>
    </row>
    <row r="435" spans="1:12" ht="15" x14ac:dyDescent="0.2">
      <c r="A435" s="8"/>
      <c r="B435" s="28"/>
      <c r="C435" s="28"/>
      <c r="D435" s="13"/>
      <c r="E435" s="13"/>
      <c r="F435" s="13"/>
      <c r="G435" s="62"/>
      <c r="H435" s="63">
        <v>129</v>
      </c>
      <c r="I435" s="64" t="s">
        <v>1570</v>
      </c>
      <c r="J435" s="65">
        <v>13.460488</v>
      </c>
      <c r="K435" s="65">
        <v>13.009820749999999</v>
      </c>
      <c r="L435" s="65">
        <f t="shared" si="7"/>
        <v>-0.45066725000000041</v>
      </c>
    </row>
    <row r="436" spans="1:12" ht="15" x14ac:dyDescent="0.2">
      <c r="A436" s="8"/>
      <c r="B436" s="28"/>
      <c r="C436" s="28"/>
      <c r="D436" s="13"/>
      <c r="E436" s="13"/>
      <c r="F436" s="13"/>
      <c r="G436" s="62"/>
      <c r="H436" s="63">
        <v>130</v>
      </c>
      <c r="I436" s="64" t="s">
        <v>1571</v>
      </c>
      <c r="J436" s="65">
        <v>32.042422999999999</v>
      </c>
      <c r="K436" s="65">
        <v>32.083703</v>
      </c>
      <c r="L436" s="65">
        <f t="shared" si="7"/>
        <v>4.1280000000000427E-2</v>
      </c>
    </row>
    <row r="437" spans="1:12" ht="15" x14ac:dyDescent="0.2">
      <c r="A437" s="8"/>
      <c r="B437" s="28"/>
      <c r="C437" s="28"/>
      <c r="D437" s="13"/>
      <c r="E437" s="13"/>
      <c r="F437" s="13"/>
      <c r="G437" s="62"/>
      <c r="H437" s="63">
        <v>131</v>
      </c>
      <c r="I437" s="64" t="s">
        <v>1572</v>
      </c>
      <c r="J437" s="65">
        <v>32.790694000000002</v>
      </c>
      <c r="K437" s="65">
        <v>34.558069570000001</v>
      </c>
      <c r="L437" s="65">
        <f t="shared" si="7"/>
        <v>1.7673755699999987</v>
      </c>
    </row>
    <row r="438" spans="1:12" ht="15" x14ac:dyDescent="0.2">
      <c r="A438" s="8"/>
      <c r="B438" s="28"/>
      <c r="C438" s="28"/>
      <c r="D438" s="13"/>
      <c r="E438" s="13"/>
      <c r="F438" s="13"/>
      <c r="G438" s="62"/>
      <c r="H438" s="63">
        <v>132</v>
      </c>
      <c r="I438" s="64" t="s">
        <v>1573</v>
      </c>
      <c r="J438" s="65">
        <v>43.100116999999997</v>
      </c>
      <c r="K438" s="65">
        <v>47.129656670000003</v>
      </c>
      <c r="L438" s="65">
        <f t="shared" si="7"/>
        <v>4.0295396700000055</v>
      </c>
    </row>
    <row r="439" spans="1:12" ht="15" x14ac:dyDescent="0.2">
      <c r="A439" s="8"/>
      <c r="B439" s="28"/>
      <c r="C439" s="28"/>
      <c r="D439" s="13"/>
      <c r="E439" s="13"/>
      <c r="F439" s="13"/>
      <c r="G439" s="62"/>
      <c r="H439" s="63">
        <v>133</v>
      </c>
      <c r="I439" s="64" t="s">
        <v>1574</v>
      </c>
      <c r="J439" s="65">
        <v>32.387675000000002</v>
      </c>
      <c r="K439" s="65">
        <v>34.920482460000002</v>
      </c>
      <c r="L439" s="65">
        <f t="shared" si="7"/>
        <v>2.5328074600000008</v>
      </c>
    </row>
    <row r="440" spans="1:12" ht="15" x14ac:dyDescent="0.2">
      <c r="A440" s="8"/>
      <c r="B440" s="28"/>
      <c r="C440" s="28"/>
      <c r="D440" s="13"/>
      <c r="E440" s="13"/>
      <c r="F440" s="13"/>
      <c r="G440" s="62"/>
      <c r="H440" s="63">
        <v>134</v>
      </c>
      <c r="I440" s="64" t="s">
        <v>1575</v>
      </c>
      <c r="J440" s="65">
        <v>42.212674999999997</v>
      </c>
      <c r="K440" s="65">
        <v>43.125225</v>
      </c>
      <c r="L440" s="65">
        <f t="shared" si="7"/>
        <v>0.91255000000000308</v>
      </c>
    </row>
    <row r="441" spans="1:12" ht="15" x14ac:dyDescent="0.2">
      <c r="A441" s="8"/>
      <c r="B441" s="28"/>
      <c r="C441" s="28"/>
      <c r="D441" s="13"/>
      <c r="E441" s="13"/>
      <c r="F441" s="13"/>
      <c r="G441" s="62"/>
      <c r="H441" s="63">
        <v>135</v>
      </c>
      <c r="I441" s="64" t="s">
        <v>1576</v>
      </c>
      <c r="J441" s="65">
        <v>44.823428</v>
      </c>
      <c r="K441" s="65">
        <v>47.266171910000004</v>
      </c>
      <c r="L441" s="65">
        <f t="shared" si="7"/>
        <v>2.4427439100000043</v>
      </c>
    </row>
    <row r="442" spans="1:12" ht="15" x14ac:dyDescent="0.2">
      <c r="A442" s="8"/>
      <c r="B442" s="28"/>
      <c r="C442" s="28"/>
      <c r="D442" s="13"/>
      <c r="E442" s="13"/>
      <c r="F442" s="13"/>
      <c r="G442" s="62"/>
      <c r="H442" s="63">
        <v>136</v>
      </c>
      <c r="I442" s="64" t="s">
        <v>1577</v>
      </c>
      <c r="J442" s="65">
        <v>52.545972999999996</v>
      </c>
      <c r="K442" s="65">
        <v>56.327327830000009</v>
      </c>
      <c r="L442" s="65">
        <f t="shared" si="7"/>
        <v>3.7813548300000122</v>
      </c>
    </row>
    <row r="443" spans="1:12" ht="15" x14ac:dyDescent="0.2">
      <c r="A443" s="8"/>
      <c r="B443" s="28"/>
      <c r="C443" s="28"/>
      <c r="D443" s="13"/>
      <c r="E443" s="13"/>
      <c r="F443" s="13"/>
      <c r="G443" s="62"/>
      <c r="H443" s="63">
        <v>137</v>
      </c>
      <c r="I443" s="64" t="s">
        <v>1578</v>
      </c>
      <c r="J443" s="65">
        <v>15.130057000000001</v>
      </c>
      <c r="K443" s="65">
        <v>16.404428230000001</v>
      </c>
      <c r="L443" s="65">
        <f t="shared" si="7"/>
        <v>1.2743712299999999</v>
      </c>
    </row>
    <row r="444" spans="1:12" ht="15" x14ac:dyDescent="0.2">
      <c r="A444" s="8"/>
      <c r="B444" s="28"/>
      <c r="C444" s="28"/>
      <c r="D444" s="13"/>
      <c r="E444" s="13"/>
      <c r="F444" s="13"/>
      <c r="G444" s="62"/>
      <c r="H444" s="63">
        <v>138</v>
      </c>
      <c r="I444" s="64" t="s">
        <v>1579</v>
      </c>
      <c r="J444" s="65">
        <v>22.961278</v>
      </c>
      <c r="K444" s="65">
        <v>23.199659</v>
      </c>
      <c r="L444" s="65">
        <f t="shared" si="7"/>
        <v>0.2383810000000004</v>
      </c>
    </row>
    <row r="445" spans="1:12" ht="15" x14ac:dyDescent="0.2">
      <c r="A445" s="8"/>
      <c r="B445" s="28"/>
      <c r="C445" s="28"/>
      <c r="D445" s="13"/>
      <c r="E445" s="13"/>
      <c r="F445" s="13"/>
      <c r="G445" s="62"/>
      <c r="H445" s="63">
        <v>139</v>
      </c>
      <c r="I445" s="64" t="s">
        <v>1580</v>
      </c>
      <c r="J445" s="65">
        <v>22.813526</v>
      </c>
      <c r="K445" s="65">
        <v>24.171830199999999</v>
      </c>
      <c r="L445" s="65">
        <f t="shared" si="7"/>
        <v>1.3583041999999992</v>
      </c>
    </row>
    <row r="446" spans="1:12" ht="15" x14ac:dyDescent="0.2">
      <c r="A446" s="8"/>
      <c r="B446" s="28"/>
      <c r="C446" s="28"/>
      <c r="D446" s="13"/>
      <c r="E446" s="13"/>
      <c r="F446" s="13"/>
      <c r="G446" s="62"/>
      <c r="H446" s="63">
        <v>140</v>
      </c>
      <c r="I446" s="64" t="s">
        <v>1581</v>
      </c>
      <c r="J446" s="65">
        <v>46.255426</v>
      </c>
      <c r="K446" s="65">
        <v>49.58457645</v>
      </c>
      <c r="L446" s="65">
        <f t="shared" si="7"/>
        <v>3.3291504500000002</v>
      </c>
    </row>
    <row r="447" spans="1:12" ht="15" x14ac:dyDescent="0.2">
      <c r="A447" s="8"/>
      <c r="B447" s="28"/>
      <c r="C447" s="28"/>
      <c r="D447" s="13"/>
      <c r="E447" s="13"/>
      <c r="F447" s="13"/>
      <c r="G447" s="62"/>
      <c r="H447" s="63">
        <v>141</v>
      </c>
      <c r="I447" s="64" t="s">
        <v>1582</v>
      </c>
      <c r="J447" s="65">
        <v>43.597524</v>
      </c>
      <c r="K447" s="65">
        <v>47.611840270000002</v>
      </c>
      <c r="L447" s="65">
        <f t="shared" si="7"/>
        <v>4.0143162700000019</v>
      </c>
    </row>
    <row r="448" spans="1:12" ht="15" x14ac:dyDescent="0.2">
      <c r="A448" s="8"/>
      <c r="B448" s="28"/>
      <c r="C448" s="28"/>
      <c r="D448" s="13"/>
      <c r="E448" s="13"/>
      <c r="F448" s="13"/>
      <c r="G448" s="62"/>
      <c r="H448" s="63">
        <v>142</v>
      </c>
      <c r="I448" s="64" t="s">
        <v>1583</v>
      </c>
      <c r="J448" s="65">
        <v>15.098344000000001</v>
      </c>
      <c r="K448" s="65">
        <v>15.46592712</v>
      </c>
      <c r="L448" s="65">
        <f t="shared" si="7"/>
        <v>0.36758311999999904</v>
      </c>
    </row>
    <row r="449" spans="1:12" ht="15" x14ac:dyDescent="0.2">
      <c r="A449" s="8"/>
      <c r="B449" s="28"/>
      <c r="C449" s="28"/>
      <c r="D449" s="13"/>
      <c r="E449" s="13"/>
      <c r="F449" s="13"/>
      <c r="G449" s="62"/>
      <c r="H449" s="63">
        <v>143</v>
      </c>
      <c r="I449" s="64" t="s">
        <v>1584</v>
      </c>
      <c r="J449" s="65">
        <v>16.534673999999999</v>
      </c>
      <c r="K449" s="65">
        <v>18.154128630000002</v>
      </c>
      <c r="L449" s="65">
        <f t="shared" si="7"/>
        <v>1.6194546300000034</v>
      </c>
    </row>
    <row r="450" spans="1:12" ht="15" x14ac:dyDescent="0.2">
      <c r="A450" s="8"/>
      <c r="B450" s="28"/>
      <c r="C450" s="28"/>
      <c r="D450" s="13"/>
      <c r="E450" s="13"/>
      <c r="F450" s="13"/>
      <c r="G450" s="62"/>
      <c r="H450" s="63">
        <v>144</v>
      </c>
      <c r="I450" s="64" t="s">
        <v>1585</v>
      </c>
      <c r="J450" s="65">
        <v>30.620654999999999</v>
      </c>
      <c r="K450" s="65">
        <v>32.851570360000004</v>
      </c>
      <c r="L450" s="65">
        <f t="shared" si="7"/>
        <v>2.2309153600000045</v>
      </c>
    </row>
    <row r="451" spans="1:12" ht="15" x14ac:dyDescent="0.2">
      <c r="A451" s="8"/>
      <c r="B451" s="28"/>
      <c r="C451" s="28"/>
      <c r="D451" s="13"/>
      <c r="E451" s="13"/>
      <c r="F451" s="13"/>
      <c r="G451" s="62"/>
      <c r="H451" s="63">
        <v>145</v>
      </c>
      <c r="I451" s="64" t="s">
        <v>1586</v>
      </c>
      <c r="J451" s="65">
        <v>42.364387999999998</v>
      </c>
      <c r="K451" s="65">
        <v>43.211317860000001</v>
      </c>
      <c r="L451" s="65">
        <f t="shared" si="7"/>
        <v>0.84692986000000303</v>
      </c>
    </row>
    <row r="452" spans="1:12" ht="15" x14ac:dyDescent="0.2">
      <c r="A452" s="8"/>
      <c r="B452" s="28"/>
      <c r="C452" s="28"/>
      <c r="D452" s="13"/>
      <c r="E452" s="13"/>
      <c r="F452" s="13"/>
      <c r="G452" s="62"/>
      <c r="H452" s="63">
        <v>146</v>
      </c>
      <c r="I452" s="64" t="s">
        <v>1587</v>
      </c>
      <c r="J452" s="65">
        <v>32.118327000000001</v>
      </c>
      <c r="K452" s="65">
        <v>32.146076919999992</v>
      </c>
      <c r="L452" s="65">
        <f t="shared" si="7"/>
        <v>2.774991999999088E-2</v>
      </c>
    </row>
    <row r="453" spans="1:12" ht="15" x14ac:dyDescent="0.2">
      <c r="A453" s="8"/>
      <c r="B453" s="28"/>
      <c r="C453" s="28"/>
      <c r="D453" s="13"/>
      <c r="E453" s="13"/>
      <c r="F453" s="13"/>
      <c r="G453" s="62"/>
      <c r="H453" s="63">
        <v>147</v>
      </c>
      <c r="I453" s="64" t="s">
        <v>1588</v>
      </c>
      <c r="J453" s="65">
        <v>29.164383999999998</v>
      </c>
      <c r="K453" s="65">
        <v>30.941613100000001</v>
      </c>
      <c r="L453" s="65">
        <f t="shared" si="7"/>
        <v>1.7772291000000031</v>
      </c>
    </row>
    <row r="454" spans="1:12" ht="15" x14ac:dyDescent="0.2">
      <c r="A454" s="8"/>
      <c r="B454" s="28"/>
      <c r="C454" s="28"/>
      <c r="D454" s="13"/>
      <c r="E454" s="13"/>
      <c r="F454" s="13"/>
      <c r="G454" s="62"/>
      <c r="H454" s="63">
        <v>148</v>
      </c>
      <c r="I454" s="64" t="s">
        <v>1589</v>
      </c>
      <c r="J454" s="65">
        <v>49.149107999999998</v>
      </c>
      <c r="K454" s="65">
        <v>52.248642740000001</v>
      </c>
      <c r="L454" s="65">
        <f t="shared" si="7"/>
        <v>3.0995347400000028</v>
      </c>
    </row>
    <row r="455" spans="1:12" ht="15" x14ac:dyDescent="0.2">
      <c r="A455" s="8"/>
      <c r="B455" s="28"/>
      <c r="C455" s="28"/>
      <c r="D455" s="13"/>
      <c r="E455" s="13"/>
      <c r="F455" s="13"/>
      <c r="G455" s="62"/>
      <c r="H455" s="63">
        <v>149</v>
      </c>
      <c r="I455" s="64" t="s">
        <v>1590</v>
      </c>
      <c r="J455" s="65">
        <v>19.730248</v>
      </c>
      <c r="K455" s="65">
        <v>21.08628933</v>
      </c>
      <c r="L455" s="65">
        <f t="shared" si="7"/>
        <v>1.35604133</v>
      </c>
    </row>
    <row r="456" spans="1:12" ht="15" x14ac:dyDescent="0.2">
      <c r="A456" s="8"/>
      <c r="B456" s="28"/>
      <c r="C456" s="28"/>
      <c r="D456" s="13"/>
      <c r="E456" s="13"/>
      <c r="F456" s="13"/>
      <c r="G456" s="62"/>
      <c r="H456" s="63">
        <v>150</v>
      </c>
      <c r="I456" s="64" t="s">
        <v>1591</v>
      </c>
      <c r="J456" s="65">
        <v>61.242930000000001</v>
      </c>
      <c r="K456" s="65">
        <v>68.938667030000005</v>
      </c>
      <c r="L456" s="65">
        <f t="shared" si="7"/>
        <v>7.6957370300000036</v>
      </c>
    </row>
    <row r="457" spans="1:12" ht="15" x14ac:dyDescent="0.2">
      <c r="A457" s="8"/>
      <c r="B457" s="28"/>
      <c r="C457" s="28"/>
      <c r="D457" s="13"/>
      <c r="E457" s="13"/>
      <c r="F457" s="13"/>
      <c r="G457" s="62"/>
      <c r="H457" s="63">
        <v>151</v>
      </c>
      <c r="I457" s="64" t="s">
        <v>1592</v>
      </c>
      <c r="J457" s="65">
        <v>35.741748999999999</v>
      </c>
      <c r="K457" s="65">
        <v>37.002060999999998</v>
      </c>
      <c r="L457" s="65">
        <f t="shared" ref="L457:L520" si="8">+K457-J457</f>
        <v>1.260311999999999</v>
      </c>
    </row>
    <row r="458" spans="1:12" ht="15" x14ac:dyDescent="0.2">
      <c r="A458" s="8"/>
      <c r="B458" s="28"/>
      <c r="C458" s="28"/>
      <c r="D458" s="13"/>
      <c r="E458" s="13"/>
      <c r="F458" s="13"/>
      <c r="G458" s="62"/>
      <c r="H458" s="63">
        <v>152</v>
      </c>
      <c r="I458" s="64" t="s">
        <v>1593</v>
      </c>
      <c r="J458" s="65">
        <v>36.633507000000002</v>
      </c>
      <c r="K458" s="65">
        <v>38.870796480000003</v>
      </c>
      <c r="L458" s="65">
        <f t="shared" si="8"/>
        <v>2.2372894800000012</v>
      </c>
    </row>
    <row r="459" spans="1:12" ht="15" x14ac:dyDescent="0.2">
      <c r="A459" s="8"/>
      <c r="B459" s="28"/>
      <c r="C459" s="28"/>
      <c r="D459" s="13"/>
      <c r="E459" s="13"/>
      <c r="F459" s="13"/>
      <c r="G459" s="62"/>
      <c r="H459" s="63">
        <v>153</v>
      </c>
      <c r="I459" s="64" t="s">
        <v>1594</v>
      </c>
      <c r="J459" s="65">
        <v>23.479012999999998</v>
      </c>
      <c r="K459" s="65">
        <v>25.331512270000001</v>
      </c>
      <c r="L459" s="65">
        <f t="shared" si="8"/>
        <v>1.8524992700000027</v>
      </c>
    </row>
    <row r="460" spans="1:12" ht="15" x14ac:dyDescent="0.2">
      <c r="A460" s="8"/>
      <c r="B460" s="28"/>
      <c r="C460" s="28"/>
      <c r="D460" s="13"/>
      <c r="E460" s="13"/>
      <c r="F460" s="13"/>
      <c r="G460" s="62"/>
      <c r="H460" s="63">
        <v>200</v>
      </c>
      <c r="I460" s="64" t="s">
        <v>1595</v>
      </c>
      <c r="J460" s="65">
        <v>12523.922237999999</v>
      </c>
      <c r="K460" s="65">
        <v>6.2252465300000006</v>
      </c>
      <c r="L460" s="65">
        <f t="shared" si="8"/>
        <v>-12517.696991469998</v>
      </c>
    </row>
    <row r="461" spans="1:12" ht="15" x14ac:dyDescent="0.2">
      <c r="A461" s="8"/>
      <c r="B461" s="28"/>
      <c r="C461" s="28"/>
      <c r="D461" s="13"/>
      <c r="E461" s="13"/>
      <c r="F461" s="13"/>
      <c r="G461" s="62"/>
      <c r="H461" s="63">
        <v>211</v>
      </c>
      <c r="I461" s="64" t="s">
        <v>1596</v>
      </c>
      <c r="J461" s="65">
        <v>508.30079999999998</v>
      </c>
      <c r="K461" s="65">
        <v>5.4365416399999997</v>
      </c>
      <c r="L461" s="65">
        <f t="shared" si="8"/>
        <v>-502.86425836000001</v>
      </c>
    </row>
    <row r="462" spans="1:12" ht="15" x14ac:dyDescent="0.2">
      <c r="A462" s="8"/>
      <c r="B462" s="28"/>
      <c r="C462" s="28"/>
      <c r="D462" s="13"/>
      <c r="E462" s="13"/>
      <c r="F462" s="13"/>
      <c r="G462" s="62"/>
      <c r="H462" s="63">
        <v>212</v>
      </c>
      <c r="I462" s="64" t="s">
        <v>1597</v>
      </c>
      <c r="J462" s="65">
        <v>58.457788999999998</v>
      </c>
      <c r="K462" s="65">
        <v>3.0316567400000003</v>
      </c>
      <c r="L462" s="65">
        <f t="shared" si="8"/>
        <v>-55.426132259999996</v>
      </c>
    </row>
    <row r="463" spans="1:12" ht="15" x14ac:dyDescent="0.2">
      <c r="A463" s="8"/>
      <c r="B463" s="28"/>
      <c r="C463" s="28"/>
      <c r="D463" s="13"/>
      <c r="E463" s="13"/>
      <c r="F463" s="13"/>
      <c r="G463" s="62"/>
      <c r="H463" s="63">
        <v>213</v>
      </c>
      <c r="I463" s="64" t="s">
        <v>1598</v>
      </c>
      <c r="J463" s="65">
        <v>1.5274970000000001</v>
      </c>
      <c r="K463" s="65">
        <v>1.8760870000000001</v>
      </c>
      <c r="L463" s="65">
        <f t="shared" si="8"/>
        <v>0.34858999999999996</v>
      </c>
    </row>
    <row r="464" spans="1:12" ht="15" x14ac:dyDescent="0.2">
      <c r="A464" s="8"/>
      <c r="B464" s="28"/>
      <c r="C464" s="28"/>
      <c r="D464" s="13"/>
      <c r="E464" s="13"/>
      <c r="F464" s="13"/>
      <c r="G464" s="62"/>
      <c r="H464" s="63">
        <v>214</v>
      </c>
      <c r="I464" s="64" t="s">
        <v>1599</v>
      </c>
      <c r="J464" s="65">
        <v>333.15452099999999</v>
      </c>
      <c r="K464" s="65">
        <v>2.3234258300000001</v>
      </c>
      <c r="L464" s="65">
        <f t="shared" si="8"/>
        <v>-330.83109516999997</v>
      </c>
    </row>
    <row r="465" spans="1:12" ht="15" x14ac:dyDescent="0.2">
      <c r="A465" s="8"/>
      <c r="B465" s="28"/>
      <c r="C465" s="28"/>
      <c r="D465" s="13"/>
      <c r="E465" s="13"/>
      <c r="F465" s="13"/>
      <c r="G465" s="62"/>
      <c r="H465" s="63">
        <v>215</v>
      </c>
      <c r="I465" s="64" t="s">
        <v>1604</v>
      </c>
      <c r="J465" s="65">
        <v>0</v>
      </c>
      <c r="K465" s="65">
        <v>0.15237801000000001</v>
      </c>
      <c r="L465" s="65">
        <f t="shared" si="8"/>
        <v>0.15237801000000001</v>
      </c>
    </row>
    <row r="466" spans="1:12" ht="15" x14ac:dyDescent="0.2">
      <c r="A466" s="8"/>
      <c r="B466" s="28"/>
      <c r="C466" s="28"/>
      <c r="D466" s="13"/>
      <c r="E466" s="13"/>
      <c r="F466" s="13"/>
      <c r="G466" s="62"/>
      <c r="H466" s="63">
        <v>300</v>
      </c>
      <c r="I466" s="64" t="s">
        <v>1600</v>
      </c>
      <c r="J466" s="65">
        <v>5986.1770390000001</v>
      </c>
      <c r="K466" s="65">
        <v>22.691447329999999</v>
      </c>
      <c r="L466" s="65">
        <f t="shared" si="8"/>
        <v>-5963.4855916699998</v>
      </c>
    </row>
    <row r="467" spans="1:12" ht="15" x14ac:dyDescent="0.2">
      <c r="A467" s="8"/>
      <c r="B467" s="28"/>
      <c r="C467" s="28"/>
      <c r="D467" s="13"/>
      <c r="E467" s="13"/>
      <c r="F467" s="13"/>
      <c r="G467" s="62"/>
      <c r="H467" s="63">
        <v>310</v>
      </c>
      <c r="I467" s="64" t="s">
        <v>1601</v>
      </c>
      <c r="J467" s="65">
        <v>405.60296699999998</v>
      </c>
      <c r="K467" s="65">
        <v>4764.0294391900006</v>
      </c>
      <c r="L467" s="65">
        <f t="shared" si="8"/>
        <v>4358.4264721900008</v>
      </c>
    </row>
    <row r="468" spans="1:12" ht="15" x14ac:dyDescent="0.2">
      <c r="A468" s="8"/>
      <c r="B468" s="28"/>
      <c r="C468" s="28"/>
      <c r="D468" s="13"/>
      <c r="E468" s="13"/>
      <c r="F468" s="13"/>
      <c r="G468" s="62"/>
      <c r="H468" s="63">
        <v>311</v>
      </c>
      <c r="I468" s="64" t="s">
        <v>1602</v>
      </c>
      <c r="J468" s="65">
        <v>1227.406802</v>
      </c>
      <c r="K468" s="65">
        <v>1440.0834995099999</v>
      </c>
      <c r="L468" s="65">
        <f t="shared" si="8"/>
        <v>212.67669750999994</v>
      </c>
    </row>
    <row r="469" spans="1:12" ht="15" x14ac:dyDescent="0.2">
      <c r="A469" s="8"/>
      <c r="B469" s="28"/>
      <c r="C469" s="28"/>
      <c r="D469" s="13"/>
      <c r="E469" s="13"/>
      <c r="F469" s="13"/>
      <c r="G469" s="62"/>
      <c r="H469" s="63">
        <v>312</v>
      </c>
      <c r="I469" s="64" t="s">
        <v>1603</v>
      </c>
      <c r="J469" s="65">
        <v>577.23085700000001</v>
      </c>
      <c r="K469" s="65">
        <v>111.90758980999999</v>
      </c>
      <c r="L469" s="65">
        <f t="shared" si="8"/>
        <v>-465.32326719000002</v>
      </c>
    </row>
    <row r="470" spans="1:12" ht="15" x14ac:dyDescent="0.2">
      <c r="A470" s="8"/>
      <c r="B470" s="28"/>
      <c r="C470" s="28"/>
      <c r="D470" s="13"/>
      <c r="E470" s="13"/>
      <c r="F470" s="13"/>
      <c r="G470" s="62"/>
      <c r="H470" s="63">
        <v>313</v>
      </c>
      <c r="I470" s="64" t="s">
        <v>1604</v>
      </c>
      <c r="J470" s="65">
        <v>3.7479809999999998</v>
      </c>
      <c r="K470" s="65">
        <v>8753.7991232599998</v>
      </c>
      <c r="L470" s="65">
        <f t="shared" si="8"/>
        <v>8750.0511422599993</v>
      </c>
    </row>
    <row r="471" spans="1:12" ht="30" x14ac:dyDescent="0.2">
      <c r="A471" s="8"/>
      <c r="B471" s="28"/>
      <c r="C471" s="28"/>
      <c r="D471" s="13"/>
      <c r="E471" s="13"/>
      <c r="F471" s="13"/>
      <c r="G471" s="62"/>
      <c r="H471" s="63">
        <v>314</v>
      </c>
      <c r="I471" s="64" t="s">
        <v>1608</v>
      </c>
      <c r="J471" s="65">
        <v>0</v>
      </c>
      <c r="K471" s="65">
        <v>1684.2355068200002</v>
      </c>
      <c r="L471" s="65">
        <f t="shared" si="8"/>
        <v>1684.2355068200002</v>
      </c>
    </row>
    <row r="472" spans="1:12" ht="15" x14ac:dyDescent="0.2">
      <c r="A472" s="8"/>
      <c r="B472" s="28"/>
      <c r="C472" s="28"/>
      <c r="D472" s="13"/>
      <c r="E472" s="13"/>
      <c r="F472" s="13"/>
      <c r="G472" s="62"/>
      <c r="H472" s="63">
        <v>400</v>
      </c>
      <c r="I472" s="64" t="s">
        <v>1605</v>
      </c>
      <c r="J472" s="65">
        <v>2648.2655110000001</v>
      </c>
      <c r="K472" s="65">
        <v>5.2211312599999999</v>
      </c>
      <c r="L472" s="65">
        <f t="shared" si="8"/>
        <v>-2643.0443797399998</v>
      </c>
    </row>
    <row r="473" spans="1:12" ht="30" x14ac:dyDescent="0.2">
      <c r="A473" s="8"/>
      <c r="B473" s="28"/>
      <c r="C473" s="28"/>
      <c r="D473" s="13"/>
      <c r="E473" s="13"/>
      <c r="F473" s="13"/>
      <c r="G473" s="62"/>
      <c r="H473" s="63">
        <v>410</v>
      </c>
      <c r="I473" s="64" t="s">
        <v>1606</v>
      </c>
      <c r="J473" s="65">
        <v>5.4148009999999998</v>
      </c>
      <c r="K473" s="65">
        <v>89.515134650000007</v>
      </c>
      <c r="L473" s="65">
        <f t="shared" si="8"/>
        <v>84.10033365000001</v>
      </c>
    </row>
    <row r="474" spans="1:12" ht="15" x14ac:dyDescent="0.2">
      <c r="A474" s="8"/>
      <c r="B474" s="28"/>
      <c r="C474" s="28"/>
      <c r="D474" s="13"/>
      <c r="E474" s="13"/>
      <c r="F474" s="13"/>
      <c r="G474" s="62"/>
      <c r="H474" s="63">
        <v>411</v>
      </c>
      <c r="I474" s="64" t="s">
        <v>1607</v>
      </c>
      <c r="J474" s="65">
        <v>6.5284129999999996</v>
      </c>
      <c r="K474" s="65">
        <v>1811.8517101099999</v>
      </c>
      <c r="L474" s="65">
        <f t="shared" si="8"/>
        <v>1805.3232971099999</v>
      </c>
    </row>
    <row r="475" spans="1:12" ht="30" x14ac:dyDescent="0.2">
      <c r="A475" s="8"/>
      <c r="B475" s="28"/>
      <c r="C475" s="28"/>
      <c r="D475" s="13"/>
      <c r="E475" s="13"/>
      <c r="F475" s="13"/>
      <c r="G475" s="62"/>
      <c r="H475" s="63">
        <v>412</v>
      </c>
      <c r="I475" s="64" t="s">
        <v>1608</v>
      </c>
      <c r="J475" s="65">
        <v>4.2010009999999998</v>
      </c>
      <c r="K475" s="65">
        <v>3.97303987</v>
      </c>
      <c r="L475" s="65">
        <f t="shared" si="8"/>
        <v>-0.22796112999999973</v>
      </c>
    </row>
    <row r="476" spans="1:12" ht="30" x14ac:dyDescent="0.2">
      <c r="A476" s="8"/>
      <c r="B476" s="28"/>
      <c r="C476" s="28"/>
      <c r="D476" s="13"/>
      <c r="E476" s="13"/>
      <c r="F476" s="13"/>
      <c r="G476" s="62"/>
      <c r="H476" s="63">
        <v>413</v>
      </c>
      <c r="I476" s="64" t="s">
        <v>1609</v>
      </c>
      <c r="J476" s="65">
        <v>4.5680769999999997</v>
      </c>
      <c r="K476" s="65">
        <v>4.9657852800000004</v>
      </c>
      <c r="L476" s="65">
        <f t="shared" si="8"/>
        <v>0.39770828000000069</v>
      </c>
    </row>
    <row r="477" spans="1:12" ht="15" x14ac:dyDescent="0.2">
      <c r="A477" s="8"/>
      <c r="B477" s="28"/>
      <c r="C477" s="28"/>
      <c r="D477" s="13"/>
      <c r="E477" s="13"/>
      <c r="F477" s="13"/>
      <c r="G477" s="62"/>
      <c r="H477" s="63">
        <v>500</v>
      </c>
      <c r="I477" s="64" t="s">
        <v>1312</v>
      </c>
      <c r="J477" s="65">
        <v>15.400613999999999</v>
      </c>
      <c r="K477" s="65">
        <v>12.08055332</v>
      </c>
      <c r="L477" s="65">
        <f t="shared" si="8"/>
        <v>-3.3200606799999992</v>
      </c>
    </row>
    <row r="478" spans="1:12" ht="15" x14ac:dyDescent="0.2">
      <c r="A478" s="8"/>
      <c r="B478" s="28"/>
      <c r="C478" s="28"/>
      <c r="D478" s="13"/>
      <c r="E478" s="13"/>
      <c r="F478" s="13"/>
      <c r="G478" s="62"/>
      <c r="H478" s="63">
        <v>510</v>
      </c>
      <c r="I478" s="64" t="s">
        <v>1610</v>
      </c>
      <c r="J478" s="65">
        <v>22.347991</v>
      </c>
      <c r="K478" s="65">
        <v>27.472571040000002</v>
      </c>
      <c r="L478" s="65">
        <f t="shared" si="8"/>
        <v>5.1245800400000014</v>
      </c>
    </row>
    <row r="479" spans="1:12" ht="30" x14ac:dyDescent="0.2">
      <c r="A479" s="8"/>
      <c r="B479" s="28"/>
      <c r="C479" s="28"/>
      <c r="D479" s="13"/>
      <c r="E479" s="13"/>
      <c r="F479" s="13"/>
      <c r="G479" s="62"/>
      <c r="H479" s="63">
        <v>511</v>
      </c>
      <c r="I479" s="64" t="s">
        <v>1611</v>
      </c>
      <c r="J479" s="65">
        <v>54.936613000000001</v>
      </c>
      <c r="K479" s="65">
        <v>56.067500199999998</v>
      </c>
      <c r="L479" s="65">
        <f t="shared" si="8"/>
        <v>1.1308871999999965</v>
      </c>
    </row>
    <row r="480" spans="1:12" ht="15" x14ac:dyDescent="0.2">
      <c r="A480" s="8"/>
      <c r="B480" s="28"/>
      <c r="C480" s="28"/>
      <c r="D480" s="13"/>
      <c r="E480" s="13"/>
      <c r="F480" s="13"/>
      <c r="G480" s="62"/>
      <c r="H480" s="63">
        <v>512</v>
      </c>
      <c r="I480" s="64" t="s">
        <v>1612</v>
      </c>
      <c r="J480" s="65">
        <v>100.579185</v>
      </c>
      <c r="K480" s="65">
        <v>115.45202431999999</v>
      </c>
      <c r="L480" s="65">
        <f t="shared" si="8"/>
        <v>14.872839319999997</v>
      </c>
    </row>
    <row r="481" spans="1:12" ht="30" x14ac:dyDescent="0.2">
      <c r="A481" s="8"/>
      <c r="B481" s="28"/>
      <c r="C481" s="28"/>
      <c r="D481" s="13"/>
      <c r="E481" s="13"/>
      <c r="F481" s="13"/>
      <c r="G481" s="62"/>
      <c r="H481" s="63">
        <v>513</v>
      </c>
      <c r="I481" s="64" t="s">
        <v>1462</v>
      </c>
      <c r="J481" s="65">
        <v>155.61768799999999</v>
      </c>
      <c r="K481" s="65">
        <v>150.82521058999998</v>
      </c>
      <c r="L481" s="65">
        <f t="shared" si="8"/>
        <v>-4.7924774100000036</v>
      </c>
    </row>
    <row r="482" spans="1:12" ht="15" x14ac:dyDescent="0.2">
      <c r="A482" s="8"/>
      <c r="B482" s="28"/>
      <c r="C482" s="28"/>
      <c r="D482" s="13"/>
      <c r="E482" s="13"/>
      <c r="F482" s="13"/>
      <c r="G482" s="62"/>
      <c r="H482" s="63">
        <v>514</v>
      </c>
      <c r="I482" s="64" t="s">
        <v>1613</v>
      </c>
      <c r="J482" s="65">
        <v>19.720400999999999</v>
      </c>
      <c r="K482" s="65">
        <v>8.2502036300000015</v>
      </c>
      <c r="L482" s="65">
        <f t="shared" si="8"/>
        <v>-11.470197369999998</v>
      </c>
    </row>
    <row r="483" spans="1:12" ht="15" x14ac:dyDescent="0.2">
      <c r="A483" s="8"/>
      <c r="B483" s="28"/>
      <c r="C483" s="28"/>
      <c r="D483" s="13"/>
      <c r="E483" s="13"/>
      <c r="F483" s="13"/>
      <c r="G483" s="62" t="s">
        <v>42</v>
      </c>
      <c r="H483" s="63"/>
      <c r="I483" s="64"/>
      <c r="J483" s="65">
        <v>5295.2494880000004</v>
      </c>
      <c r="K483" s="65">
        <v>5669.809669889999</v>
      </c>
      <c r="L483" s="65">
        <f t="shared" si="8"/>
        <v>374.5601818899986</v>
      </c>
    </row>
    <row r="484" spans="1:12" ht="15" x14ac:dyDescent="0.2">
      <c r="A484" s="8"/>
      <c r="B484" s="28"/>
      <c r="C484" s="28"/>
      <c r="D484" s="13"/>
      <c r="E484" s="13"/>
      <c r="F484" s="13"/>
      <c r="G484" s="62"/>
      <c r="H484" s="63" t="s">
        <v>83</v>
      </c>
      <c r="I484" s="66" t="s">
        <v>114</v>
      </c>
      <c r="J484" s="65">
        <v>4282.0339459999996</v>
      </c>
      <c r="K484" s="65">
        <v>4658.8656172299998</v>
      </c>
      <c r="L484" s="65">
        <f t="shared" si="8"/>
        <v>376.83167123000021</v>
      </c>
    </row>
    <row r="485" spans="1:12" ht="15" x14ac:dyDescent="0.2">
      <c r="A485" s="8"/>
      <c r="B485" s="28"/>
      <c r="C485" s="28"/>
      <c r="D485" s="13"/>
      <c r="E485" s="13"/>
      <c r="F485" s="13"/>
      <c r="G485" s="62"/>
      <c r="H485" s="63" t="s">
        <v>85</v>
      </c>
      <c r="I485" s="64" t="s">
        <v>115</v>
      </c>
      <c r="J485" s="65">
        <v>16.992311000000001</v>
      </c>
      <c r="K485" s="65">
        <v>18.29496335</v>
      </c>
      <c r="L485" s="65">
        <f t="shared" si="8"/>
        <v>1.3026523499999989</v>
      </c>
    </row>
    <row r="486" spans="1:12" ht="15" x14ac:dyDescent="0.2">
      <c r="A486" s="8"/>
      <c r="B486" s="28"/>
      <c r="C486" s="28"/>
      <c r="D486" s="13"/>
      <c r="E486" s="13"/>
      <c r="F486" s="13"/>
      <c r="G486" s="62"/>
      <c r="H486" s="63" t="s">
        <v>45</v>
      </c>
      <c r="I486" s="64" t="s">
        <v>116</v>
      </c>
      <c r="J486" s="65">
        <v>55.845146</v>
      </c>
      <c r="K486" s="65">
        <v>56.165798960000011</v>
      </c>
      <c r="L486" s="65">
        <f t="shared" si="8"/>
        <v>0.32065296000001098</v>
      </c>
    </row>
    <row r="487" spans="1:12" ht="30" x14ac:dyDescent="0.2">
      <c r="A487" s="8"/>
      <c r="B487" s="28"/>
      <c r="C487" s="28"/>
      <c r="D487" s="13"/>
      <c r="E487" s="13"/>
      <c r="F487" s="13"/>
      <c r="G487" s="62"/>
      <c r="H487" s="63" t="s">
        <v>47</v>
      </c>
      <c r="I487" s="64" t="s">
        <v>117</v>
      </c>
      <c r="J487" s="65">
        <v>114.48125400000001</v>
      </c>
      <c r="K487" s="65">
        <v>121.91575318999996</v>
      </c>
      <c r="L487" s="65">
        <f t="shared" si="8"/>
        <v>7.4344991899999542</v>
      </c>
    </row>
    <row r="488" spans="1:12" ht="15" x14ac:dyDescent="0.2">
      <c r="A488" s="8"/>
      <c r="B488" s="28"/>
      <c r="C488" s="28"/>
      <c r="D488" s="13"/>
      <c r="E488" s="13"/>
      <c r="F488" s="13"/>
      <c r="G488" s="62"/>
      <c r="H488" s="63" t="s">
        <v>49</v>
      </c>
      <c r="I488" s="64" t="s">
        <v>118</v>
      </c>
      <c r="J488" s="65">
        <v>161.74836099999999</v>
      </c>
      <c r="K488" s="65">
        <v>155.62031985000002</v>
      </c>
      <c r="L488" s="65">
        <f t="shared" si="8"/>
        <v>-6.128041149999973</v>
      </c>
    </row>
    <row r="489" spans="1:12" ht="15" x14ac:dyDescent="0.2">
      <c r="A489" s="8"/>
      <c r="B489" s="28"/>
      <c r="C489" s="28"/>
      <c r="D489" s="13"/>
      <c r="E489" s="13"/>
      <c r="F489" s="13"/>
      <c r="G489" s="62"/>
      <c r="H489" s="63" t="s">
        <v>53</v>
      </c>
      <c r="I489" s="64" t="s">
        <v>119</v>
      </c>
      <c r="J489" s="65">
        <v>664.14846999999997</v>
      </c>
      <c r="K489" s="65">
        <v>658.94721730999993</v>
      </c>
      <c r="L489" s="65">
        <f t="shared" si="8"/>
        <v>-5.2012526900000466</v>
      </c>
    </row>
    <row r="490" spans="1:12" ht="15" x14ac:dyDescent="0.2">
      <c r="A490" s="8"/>
      <c r="B490" s="28"/>
      <c r="C490" s="28"/>
      <c r="D490" s="13"/>
      <c r="E490" s="13"/>
      <c r="F490" s="13"/>
      <c r="G490" s="62" t="s">
        <v>77</v>
      </c>
      <c r="H490" s="63"/>
      <c r="I490" s="64"/>
      <c r="J490" s="65">
        <v>8021.9440990000003</v>
      </c>
      <c r="K490" s="65">
        <v>14473.6368957</v>
      </c>
      <c r="L490" s="65">
        <f t="shared" si="8"/>
        <v>6451.6927966999992</v>
      </c>
    </row>
    <row r="491" spans="1:12" ht="15" x14ac:dyDescent="0.2">
      <c r="A491" s="8"/>
      <c r="B491" s="28"/>
      <c r="C491" s="28"/>
      <c r="D491" s="13"/>
      <c r="E491" s="13"/>
      <c r="F491" s="13"/>
      <c r="G491" s="62"/>
      <c r="H491" s="63" t="s">
        <v>120</v>
      </c>
      <c r="I491" s="64" t="s">
        <v>121</v>
      </c>
      <c r="J491" s="65">
        <v>1351.039266</v>
      </c>
      <c r="K491" s="65">
        <v>1351.039266</v>
      </c>
      <c r="L491" s="65">
        <f t="shared" si="8"/>
        <v>0</v>
      </c>
    </row>
    <row r="492" spans="1:12" ht="30" x14ac:dyDescent="0.2">
      <c r="A492" s="8"/>
      <c r="B492" s="28"/>
      <c r="C492" s="28"/>
      <c r="D492" s="13"/>
      <c r="E492" s="13"/>
      <c r="F492" s="13"/>
      <c r="G492" s="62"/>
      <c r="H492" s="63" t="s">
        <v>122</v>
      </c>
      <c r="I492" s="64" t="s">
        <v>123</v>
      </c>
      <c r="J492" s="65">
        <v>10.101660000000001</v>
      </c>
      <c r="K492" s="65">
        <v>10.720268000000001</v>
      </c>
      <c r="L492" s="65">
        <f t="shared" si="8"/>
        <v>0.61860800000000005</v>
      </c>
    </row>
    <row r="493" spans="1:12" ht="15" x14ac:dyDescent="0.2">
      <c r="A493" s="8"/>
      <c r="B493" s="28"/>
      <c r="C493" s="28"/>
      <c r="D493" s="13"/>
      <c r="E493" s="13"/>
      <c r="F493" s="13"/>
      <c r="G493" s="62"/>
      <c r="H493" s="63" t="s">
        <v>124</v>
      </c>
      <c r="I493" s="64" t="s">
        <v>125</v>
      </c>
      <c r="J493" s="65">
        <v>188.48630499999999</v>
      </c>
      <c r="K493" s="65">
        <v>207.15208308000001</v>
      </c>
      <c r="L493" s="65">
        <f t="shared" si="8"/>
        <v>18.665778080000024</v>
      </c>
    </row>
    <row r="494" spans="1:12" ht="15" x14ac:dyDescent="0.2">
      <c r="A494" s="8"/>
      <c r="B494" s="28"/>
      <c r="C494" s="28"/>
      <c r="D494" s="13"/>
      <c r="E494" s="13"/>
      <c r="F494" s="13"/>
      <c r="G494" s="62"/>
      <c r="H494" s="63" t="s">
        <v>126</v>
      </c>
      <c r="I494" s="64" t="s">
        <v>127</v>
      </c>
      <c r="J494" s="65">
        <v>2.9656020000000001</v>
      </c>
      <c r="K494" s="65">
        <v>3.1256116499999997</v>
      </c>
      <c r="L494" s="65">
        <f t="shared" si="8"/>
        <v>0.16000964999999967</v>
      </c>
    </row>
    <row r="495" spans="1:12" ht="30" x14ac:dyDescent="0.2">
      <c r="A495" s="8"/>
      <c r="B495" s="28"/>
      <c r="C495" s="28"/>
      <c r="D495" s="13"/>
      <c r="E495" s="13"/>
      <c r="F495" s="13"/>
      <c r="G495" s="62"/>
      <c r="H495" s="63" t="s">
        <v>128</v>
      </c>
      <c r="I495" s="64" t="s">
        <v>129</v>
      </c>
      <c r="J495" s="65">
        <v>13.165473</v>
      </c>
      <c r="K495" s="65">
        <v>20.111045149999999</v>
      </c>
      <c r="L495" s="65">
        <f t="shared" si="8"/>
        <v>6.9455721499999985</v>
      </c>
    </row>
    <row r="496" spans="1:12" ht="15" x14ac:dyDescent="0.2">
      <c r="A496" s="8"/>
      <c r="B496" s="28"/>
      <c r="C496" s="28"/>
      <c r="D496" s="13"/>
      <c r="E496" s="13"/>
      <c r="F496" s="13"/>
      <c r="G496" s="62"/>
      <c r="H496" s="63" t="s">
        <v>130</v>
      </c>
      <c r="I496" s="64" t="s">
        <v>131</v>
      </c>
      <c r="J496" s="65">
        <v>735.42014500000005</v>
      </c>
      <c r="K496" s="65">
        <v>783.30392301999996</v>
      </c>
      <c r="L496" s="65">
        <f t="shared" si="8"/>
        <v>47.883778019999909</v>
      </c>
    </row>
    <row r="497" spans="1:12" ht="15" x14ac:dyDescent="0.2">
      <c r="A497" s="8"/>
      <c r="B497" s="28"/>
      <c r="C497" s="28"/>
      <c r="D497" s="13"/>
      <c r="E497" s="13"/>
      <c r="F497" s="13"/>
      <c r="G497" s="62"/>
      <c r="H497" s="63" t="s">
        <v>132</v>
      </c>
      <c r="I497" s="64" t="s">
        <v>133</v>
      </c>
      <c r="J497" s="65">
        <v>32.340465000000002</v>
      </c>
      <c r="K497" s="65">
        <v>32.340465000000002</v>
      </c>
      <c r="L497" s="65">
        <f t="shared" si="8"/>
        <v>0</v>
      </c>
    </row>
    <row r="498" spans="1:12" ht="30" x14ac:dyDescent="0.2">
      <c r="A498" s="8"/>
      <c r="B498" s="28"/>
      <c r="C498" s="28"/>
      <c r="D498" s="13"/>
      <c r="E498" s="13"/>
      <c r="F498" s="13"/>
      <c r="G498" s="62"/>
      <c r="H498" s="63" t="s">
        <v>134</v>
      </c>
      <c r="I498" s="64" t="s">
        <v>135</v>
      </c>
      <c r="J498" s="65">
        <v>637.92226900000003</v>
      </c>
      <c r="K498" s="65">
        <v>637.92226900000003</v>
      </c>
      <c r="L498" s="65">
        <f t="shared" si="8"/>
        <v>0</v>
      </c>
    </row>
    <row r="499" spans="1:12" ht="15" x14ac:dyDescent="0.2">
      <c r="A499" s="8"/>
      <c r="B499" s="28"/>
      <c r="C499" s="28"/>
      <c r="D499" s="13"/>
      <c r="E499" s="13"/>
      <c r="F499" s="13"/>
      <c r="G499" s="62"/>
      <c r="H499" s="63" t="s">
        <v>2271</v>
      </c>
      <c r="I499" s="64" t="s">
        <v>2272</v>
      </c>
      <c r="J499" s="65">
        <v>0</v>
      </c>
      <c r="K499" s="65">
        <v>6000</v>
      </c>
      <c r="L499" s="65">
        <f t="shared" si="8"/>
        <v>6000</v>
      </c>
    </row>
    <row r="500" spans="1:12" ht="15" x14ac:dyDescent="0.2">
      <c r="A500" s="8"/>
      <c r="B500" s="28"/>
      <c r="C500" s="28"/>
      <c r="D500" s="13"/>
      <c r="E500" s="13"/>
      <c r="F500" s="13"/>
      <c r="G500" s="62"/>
      <c r="H500" s="63" t="s">
        <v>136</v>
      </c>
      <c r="I500" s="64" t="s">
        <v>137</v>
      </c>
      <c r="J500" s="65">
        <v>296.84747499999997</v>
      </c>
      <c r="K500" s="65">
        <v>296.26652580000001</v>
      </c>
      <c r="L500" s="65">
        <f t="shared" si="8"/>
        <v>-0.58094919999996364</v>
      </c>
    </row>
    <row r="501" spans="1:12" ht="15" x14ac:dyDescent="0.2">
      <c r="A501" s="8"/>
      <c r="B501" s="28"/>
      <c r="C501" s="28"/>
      <c r="D501" s="13"/>
      <c r="E501" s="13"/>
      <c r="F501" s="13"/>
      <c r="G501" s="62"/>
      <c r="H501" s="63" t="s">
        <v>332</v>
      </c>
      <c r="I501" s="64" t="s">
        <v>333</v>
      </c>
      <c r="J501" s="65">
        <v>1744.0082950000001</v>
      </c>
      <c r="K501" s="65">
        <v>2122.0082950000001</v>
      </c>
      <c r="L501" s="65">
        <f t="shared" si="8"/>
        <v>378</v>
      </c>
    </row>
    <row r="502" spans="1:12" ht="15" x14ac:dyDescent="0.2">
      <c r="A502" s="8"/>
      <c r="B502" s="28"/>
      <c r="C502" s="28"/>
      <c r="D502" s="13"/>
      <c r="E502" s="13"/>
      <c r="F502" s="13"/>
      <c r="G502" s="62"/>
      <c r="H502" s="63" t="s">
        <v>334</v>
      </c>
      <c r="I502" s="64" t="s">
        <v>335</v>
      </c>
      <c r="J502" s="65">
        <v>3009.647144</v>
      </c>
      <c r="K502" s="65">
        <v>3009.647144</v>
      </c>
      <c r="L502" s="65">
        <f t="shared" si="8"/>
        <v>0</v>
      </c>
    </row>
    <row r="503" spans="1:12" ht="15" x14ac:dyDescent="0.2">
      <c r="A503" s="8"/>
      <c r="B503" s="28"/>
      <c r="C503" s="28"/>
      <c r="D503" s="13"/>
      <c r="E503" s="29">
        <v>9</v>
      </c>
      <c r="F503" s="30" t="s">
        <v>138</v>
      </c>
      <c r="G503" s="31"/>
      <c r="H503" s="32"/>
      <c r="I503" s="70"/>
      <c r="J503" s="34">
        <v>28261.039476999998</v>
      </c>
      <c r="K503" s="34">
        <v>28492.283520169989</v>
      </c>
      <c r="L503" s="34">
        <f t="shared" si="8"/>
        <v>231.24404316999062</v>
      </c>
    </row>
    <row r="504" spans="1:12" ht="15" x14ac:dyDescent="0.2">
      <c r="A504" s="8"/>
      <c r="B504" s="28"/>
      <c r="C504" s="28"/>
      <c r="D504" s="13"/>
      <c r="E504" s="13"/>
      <c r="F504" s="13"/>
      <c r="G504" s="62" t="s">
        <v>2</v>
      </c>
      <c r="H504" s="63"/>
      <c r="I504" s="66"/>
      <c r="J504" s="65">
        <v>25484.551061999999</v>
      </c>
      <c r="K504" s="65">
        <v>24085.810357069993</v>
      </c>
      <c r="L504" s="65">
        <f t="shared" si="8"/>
        <v>-1398.7407049300054</v>
      </c>
    </row>
    <row r="505" spans="1:12" ht="15" x14ac:dyDescent="0.2">
      <c r="A505" s="8"/>
      <c r="B505" s="28"/>
      <c r="C505" s="28"/>
      <c r="D505" s="13"/>
      <c r="E505" s="13"/>
      <c r="F505" s="13"/>
      <c r="G505" s="62"/>
      <c r="H505" s="63">
        <v>100</v>
      </c>
      <c r="I505" s="64" t="s">
        <v>1407</v>
      </c>
      <c r="J505" s="65">
        <v>27.726991000000002</v>
      </c>
      <c r="K505" s="65">
        <v>32.750129160000007</v>
      </c>
      <c r="L505" s="65">
        <f t="shared" si="8"/>
        <v>5.0231381600000056</v>
      </c>
    </row>
    <row r="506" spans="1:12" ht="15" x14ac:dyDescent="0.2">
      <c r="A506" s="8"/>
      <c r="B506" s="28"/>
      <c r="C506" s="28"/>
      <c r="D506" s="13"/>
      <c r="E506" s="13"/>
      <c r="F506" s="13"/>
      <c r="G506" s="62"/>
      <c r="H506" s="63">
        <v>102</v>
      </c>
      <c r="I506" s="64" t="s">
        <v>1614</v>
      </c>
      <c r="J506" s="65">
        <v>8.9318829999999991</v>
      </c>
      <c r="K506" s="65">
        <v>9.8768941399999992</v>
      </c>
      <c r="L506" s="65">
        <f t="shared" si="8"/>
        <v>0.94501114000000008</v>
      </c>
    </row>
    <row r="507" spans="1:12" ht="15" x14ac:dyDescent="0.2">
      <c r="A507" s="8"/>
      <c r="B507" s="28"/>
      <c r="C507" s="28"/>
      <c r="D507" s="13"/>
      <c r="E507" s="13"/>
      <c r="F507" s="13"/>
      <c r="G507" s="62"/>
      <c r="H507" s="63">
        <v>110</v>
      </c>
      <c r="I507" s="64" t="s">
        <v>1341</v>
      </c>
      <c r="J507" s="65">
        <v>43.219923000000001</v>
      </c>
      <c r="K507" s="65">
        <v>47.43062638</v>
      </c>
      <c r="L507" s="65">
        <f t="shared" si="8"/>
        <v>4.2107033799999982</v>
      </c>
    </row>
    <row r="508" spans="1:12" ht="15" x14ac:dyDescent="0.2">
      <c r="A508" s="8"/>
      <c r="B508" s="28"/>
      <c r="C508" s="28"/>
      <c r="D508" s="13"/>
      <c r="E508" s="13"/>
      <c r="F508" s="13"/>
      <c r="G508" s="62"/>
      <c r="H508" s="63">
        <v>111</v>
      </c>
      <c r="I508" s="64" t="s">
        <v>1409</v>
      </c>
      <c r="J508" s="65">
        <v>52.703952000000001</v>
      </c>
      <c r="K508" s="65">
        <v>36.343334890000001</v>
      </c>
      <c r="L508" s="65">
        <f t="shared" si="8"/>
        <v>-16.36061711</v>
      </c>
    </row>
    <row r="509" spans="1:12" ht="15" x14ac:dyDescent="0.2">
      <c r="A509" s="8"/>
      <c r="B509" s="28"/>
      <c r="C509" s="28"/>
      <c r="D509" s="13"/>
      <c r="E509" s="13"/>
      <c r="F509" s="13"/>
      <c r="G509" s="62"/>
      <c r="H509" s="63">
        <v>112</v>
      </c>
      <c r="I509" s="64" t="s">
        <v>1313</v>
      </c>
      <c r="J509" s="65">
        <v>27.445851000000001</v>
      </c>
      <c r="K509" s="65">
        <v>16.276459239999998</v>
      </c>
      <c r="L509" s="65">
        <f t="shared" si="8"/>
        <v>-11.169391760000003</v>
      </c>
    </row>
    <row r="510" spans="1:12" ht="15" x14ac:dyDescent="0.2">
      <c r="A510" s="8"/>
      <c r="B510" s="28"/>
      <c r="C510" s="28"/>
      <c r="D510" s="13"/>
      <c r="E510" s="13"/>
      <c r="F510" s="13"/>
      <c r="G510" s="62"/>
      <c r="H510" s="63">
        <v>114</v>
      </c>
      <c r="I510" s="64" t="s">
        <v>1615</v>
      </c>
      <c r="J510" s="65">
        <v>9.8986549999999998</v>
      </c>
      <c r="K510" s="65">
        <v>11.702187209999998</v>
      </c>
      <c r="L510" s="65">
        <f t="shared" si="8"/>
        <v>1.8035322099999984</v>
      </c>
    </row>
    <row r="511" spans="1:12" ht="15" x14ac:dyDescent="0.2">
      <c r="A511" s="8"/>
      <c r="B511" s="28"/>
      <c r="C511" s="28"/>
      <c r="D511" s="13"/>
      <c r="E511" s="13"/>
      <c r="F511" s="13"/>
      <c r="G511" s="62"/>
      <c r="H511" s="63">
        <v>200</v>
      </c>
      <c r="I511" s="64" t="s">
        <v>1617</v>
      </c>
      <c r="J511" s="65">
        <v>19.087796999999998</v>
      </c>
      <c r="K511" s="65">
        <v>21.263482179999997</v>
      </c>
      <c r="L511" s="65">
        <f t="shared" si="8"/>
        <v>2.1756851799999986</v>
      </c>
    </row>
    <row r="512" spans="1:12" ht="15" x14ac:dyDescent="0.2">
      <c r="A512" s="8"/>
      <c r="B512" s="28"/>
      <c r="C512" s="28"/>
      <c r="D512" s="13"/>
      <c r="E512" s="13"/>
      <c r="F512" s="13"/>
      <c r="G512" s="62"/>
      <c r="H512" s="63">
        <v>210</v>
      </c>
      <c r="I512" s="64" t="s">
        <v>1618</v>
      </c>
      <c r="J512" s="65">
        <v>521.83054500000003</v>
      </c>
      <c r="K512" s="65">
        <v>190.75359112999999</v>
      </c>
      <c r="L512" s="65">
        <f t="shared" si="8"/>
        <v>-331.07695387000001</v>
      </c>
    </row>
    <row r="513" spans="1:12" ht="15" x14ac:dyDescent="0.2">
      <c r="A513" s="8"/>
      <c r="B513" s="28"/>
      <c r="C513" s="28"/>
      <c r="D513" s="13"/>
      <c r="E513" s="13"/>
      <c r="F513" s="13"/>
      <c r="G513" s="62"/>
      <c r="H513" s="63">
        <v>211</v>
      </c>
      <c r="I513" s="64" t="s">
        <v>1619</v>
      </c>
      <c r="J513" s="65">
        <v>1338.515298</v>
      </c>
      <c r="K513" s="65">
        <v>1007.2669047400001</v>
      </c>
      <c r="L513" s="65">
        <f t="shared" si="8"/>
        <v>-331.24839325999994</v>
      </c>
    </row>
    <row r="514" spans="1:12" ht="15" x14ac:dyDescent="0.2">
      <c r="A514" s="8"/>
      <c r="B514" s="28"/>
      <c r="C514" s="28"/>
      <c r="D514" s="13"/>
      <c r="E514" s="13"/>
      <c r="F514" s="13"/>
      <c r="G514" s="62"/>
      <c r="H514" s="63">
        <v>212</v>
      </c>
      <c r="I514" s="64" t="s">
        <v>1620</v>
      </c>
      <c r="J514" s="65">
        <v>130.26958099999999</v>
      </c>
      <c r="K514" s="65">
        <v>116.06398421999999</v>
      </c>
      <c r="L514" s="65">
        <f t="shared" si="8"/>
        <v>-14.205596779999993</v>
      </c>
    </row>
    <row r="515" spans="1:12" ht="15" x14ac:dyDescent="0.2">
      <c r="A515" s="8"/>
      <c r="B515" s="28"/>
      <c r="C515" s="28"/>
      <c r="D515" s="13"/>
      <c r="E515" s="13"/>
      <c r="F515" s="13"/>
      <c r="G515" s="62"/>
      <c r="H515" s="63">
        <v>214</v>
      </c>
      <c r="I515" s="64" t="s">
        <v>1621</v>
      </c>
      <c r="J515" s="65">
        <v>280.07497100000001</v>
      </c>
      <c r="K515" s="65">
        <v>178.35990824000001</v>
      </c>
      <c r="L515" s="65">
        <f t="shared" si="8"/>
        <v>-101.71506276</v>
      </c>
    </row>
    <row r="516" spans="1:12" ht="15" x14ac:dyDescent="0.2">
      <c r="A516" s="8"/>
      <c r="B516" s="28"/>
      <c r="C516" s="28"/>
      <c r="D516" s="13"/>
      <c r="E516" s="13"/>
      <c r="F516" s="13"/>
      <c r="G516" s="62"/>
      <c r="H516" s="63">
        <v>300</v>
      </c>
      <c r="I516" s="64" t="s">
        <v>1622</v>
      </c>
      <c r="J516" s="65">
        <v>20.080956</v>
      </c>
      <c r="K516" s="65">
        <v>19.676597870000002</v>
      </c>
      <c r="L516" s="65">
        <f t="shared" si="8"/>
        <v>-0.40435812999999854</v>
      </c>
    </row>
    <row r="517" spans="1:12" ht="15" x14ac:dyDescent="0.2">
      <c r="A517" s="8"/>
      <c r="B517" s="28"/>
      <c r="C517" s="28"/>
      <c r="D517" s="13"/>
      <c r="E517" s="13"/>
      <c r="F517" s="13"/>
      <c r="G517" s="62"/>
      <c r="H517" s="63">
        <v>310</v>
      </c>
      <c r="I517" s="64" t="s">
        <v>1623</v>
      </c>
      <c r="J517" s="65">
        <v>237.55993000000001</v>
      </c>
      <c r="K517" s="65">
        <v>185.46231529999994</v>
      </c>
      <c r="L517" s="65">
        <f t="shared" si="8"/>
        <v>-52.097614700000065</v>
      </c>
    </row>
    <row r="518" spans="1:12" ht="15" x14ac:dyDescent="0.2">
      <c r="A518" s="8"/>
      <c r="B518" s="28"/>
      <c r="C518" s="28"/>
      <c r="D518" s="13"/>
      <c r="E518" s="13"/>
      <c r="F518" s="13"/>
      <c r="G518" s="62"/>
      <c r="H518" s="63">
        <v>311</v>
      </c>
      <c r="I518" s="64" t="s">
        <v>1624</v>
      </c>
      <c r="J518" s="65">
        <v>6606.9822270000004</v>
      </c>
      <c r="K518" s="65">
        <v>6431.9986773399996</v>
      </c>
      <c r="L518" s="65">
        <f t="shared" si="8"/>
        <v>-174.98354966000079</v>
      </c>
    </row>
    <row r="519" spans="1:12" ht="15" x14ac:dyDescent="0.2">
      <c r="A519" s="8"/>
      <c r="B519" s="28"/>
      <c r="C519" s="28"/>
      <c r="D519" s="13"/>
      <c r="E519" s="13"/>
      <c r="F519" s="13"/>
      <c r="G519" s="62"/>
      <c r="H519" s="63">
        <v>312</v>
      </c>
      <c r="I519" s="64" t="s">
        <v>1625</v>
      </c>
      <c r="J519" s="65">
        <v>121.213404</v>
      </c>
      <c r="K519" s="65">
        <v>119.01369003999999</v>
      </c>
      <c r="L519" s="65">
        <f t="shared" si="8"/>
        <v>-2.1997139600000111</v>
      </c>
    </row>
    <row r="520" spans="1:12" ht="30" x14ac:dyDescent="0.2">
      <c r="A520" s="8"/>
      <c r="B520" s="28"/>
      <c r="C520" s="28"/>
      <c r="D520" s="13"/>
      <c r="E520" s="13"/>
      <c r="F520" s="13"/>
      <c r="G520" s="62"/>
      <c r="H520" s="63">
        <v>313</v>
      </c>
      <c r="I520" s="64" t="s">
        <v>1626</v>
      </c>
      <c r="J520" s="65">
        <v>115.45921199999999</v>
      </c>
      <c r="K520" s="65">
        <v>91.443497900000011</v>
      </c>
      <c r="L520" s="65">
        <f t="shared" si="8"/>
        <v>-24.015714099999983</v>
      </c>
    </row>
    <row r="521" spans="1:12" ht="15" x14ac:dyDescent="0.2">
      <c r="A521" s="8"/>
      <c r="B521" s="28"/>
      <c r="C521" s="28"/>
      <c r="D521" s="13"/>
      <c r="E521" s="13"/>
      <c r="F521" s="13"/>
      <c r="G521" s="62"/>
      <c r="H521" s="63">
        <v>400</v>
      </c>
      <c r="I521" s="64" t="s">
        <v>1627</v>
      </c>
      <c r="J521" s="65">
        <v>31.096758000000001</v>
      </c>
      <c r="K521" s="65">
        <v>97.475365559999986</v>
      </c>
      <c r="L521" s="65">
        <f t="shared" ref="L521:L584" si="9">+K521-J521</f>
        <v>66.378607559999978</v>
      </c>
    </row>
    <row r="522" spans="1:12" ht="30" x14ac:dyDescent="0.2">
      <c r="A522" s="8"/>
      <c r="B522" s="28"/>
      <c r="C522" s="28"/>
      <c r="D522" s="13"/>
      <c r="E522" s="13"/>
      <c r="F522" s="13"/>
      <c r="G522" s="62"/>
      <c r="H522" s="63">
        <v>411</v>
      </c>
      <c r="I522" s="64" t="s">
        <v>1628</v>
      </c>
      <c r="J522" s="65">
        <v>67.067352999999997</v>
      </c>
      <c r="K522" s="65">
        <v>50.109219580000001</v>
      </c>
      <c r="L522" s="65">
        <f t="shared" si="9"/>
        <v>-16.958133419999996</v>
      </c>
    </row>
    <row r="523" spans="1:12" ht="15" x14ac:dyDescent="0.2">
      <c r="A523" s="8"/>
      <c r="B523" s="28"/>
      <c r="C523" s="28"/>
      <c r="D523" s="13"/>
      <c r="E523" s="13"/>
      <c r="F523" s="13"/>
      <c r="G523" s="62"/>
      <c r="H523" s="63">
        <v>414</v>
      </c>
      <c r="I523" s="64" t="s">
        <v>1629</v>
      </c>
      <c r="J523" s="65">
        <v>3.5937410000000001</v>
      </c>
      <c r="K523" s="65">
        <v>2.1569347799999998</v>
      </c>
      <c r="L523" s="65">
        <f t="shared" si="9"/>
        <v>-1.4368062200000002</v>
      </c>
    </row>
    <row r="524" spans="1:12" ht="15" x14ac:dyDescent="0.2">
      <c r="A524" s="8"/>
      <c r="B524" s="28"/>
      <c r="C524" s="28"/>
      <c r="D524" s="13"/>
      <c r="E524" s="13"/>
      <c r="F524" s="13"/>
      <c r="G524" s="62"/>
      <c r="H524" s="63">
        <v>415</v>
      </c>
      <c r="I524" s="64" t="s">
        <v>1616</v>
      </c>
      <c r="J524" s="65">
        <v>577.60684600000002</v>
      </c>
      <c r="K524" s="65">
        <v>465.30995488000002</v>
      </c>
      <c r="L524" s="65">
        <f t="shared" si="9"/>
        <v>-112.29689112</v>
      </c>
    </row>
    <row r="525" spans="1:12" ht="15" x14ac:dyDescent="0.2">
      <c r="A525" s="8"/>
      <c r="B525" s="28"/>
      <c r="C525" s="28"/>
      <c r="D525" s="13"/>
      <c r="E525" s="13"/>
      <c r="F525" s="13"/>
      <c r="G525" s="62"/>
      <c r="H525" s="63">
        <v>500</v>
      </c>
      <c r="I525" s="64" t="s">
        <v>1630</v>
      </c>
      <c r="J525" s="65">
        <v>14.453004</v>
      </c>
      <c r="K525" s="65">
        <v>14.46830589</v>
      </c>
      <c r="L525" s="65">
        <f t="shared" si="9"/>
        <v>1.5301889999999929E-2</v>
      </c>
    </row>
    <row r="526" spans="1:12" ht="15" x14ac:dyDescent="0.2">
      <c r="A526" s="8"/>
      <c r="B526" s="28"/>
      <c r="C526" s="28"/>
      <c r="D526" s="13"/>
      <c r="E526" s="13"/>
      <c r="F526" s="13"/>
      <c r="G526" s="62"/>
      <c r="H526" s="63">
        <v>510</v>
      </c>
      <c r="I526" s="64" t="s">
        <v>1631</v>
      </c>
      <c r="J526" s="65">
        <v>23.660934999999998</v>
      </c>
      <c r="K526" s="65">
        <v>17.824339550000001</v>
      </c>
      <c r="L526" s="65">
        <f t="shared" si="9"/>
        <v>-5.8365954499999972</v>
      </c>
    </row>
    <row r="527" spans="1:12" ht="15" x14ac:dyDescent="0.2">
      <c r="A527" s="8"/>
      <c r="B527" s="28"/>
      <c r="C527" s="28"/>
      <c r="D527" s="13"/>
      <c r="E527" s="13"/>
      <c r="F527" s="13"/>
      <c r="G527" s="62"/>
      <c r="H527" s="63">
        <v>511</v>
      </c>
      <c r="I527" s="64" t="s">
        <v>1632</v>
      </c>
      <c r="J527" s="65">
        <v>39.020729000000003</v>
      </c>
      <c r="K527" s="65">
        <v>34.015462229999997</v>
      </c>
      <c r="L527" s="65">
        <f t="shared" si="9"/>
        <v>-5.0052667700000057</v>
      </c>
    </row>
    <row r="528" spans="1:12" ht="15" x14ac:dyDescent="0.2">
      <c r="A528" s="8"/>
      <c r="B528" s="28"/>
      <c r="C528" s="28"/>
      <c r="D528" s="13"/>
      <c r="E528" s="13"/>
      <c r="F528" s="13"/>
      <c r="G528" s="62"/>
      <c r="H528" s="63">
        <v>512</v>
      </c>
      <c r="I528" s="64" t="s">
        <v>1633</v>
      </c>
      <c r="J528" s="65">
        <v>12.893526</v>
      </c>
      <c r="K528" s="65">
        <v>10.965826850000003</v>
      </c>
      <c r="L528" s="65">
        <f t="shared" si="9"/>
        <v>-1.9276991499999969</v>
      </c>
    </row>
    <row r="529" spans="1:12" ht="15" x14ac:dyDescent="0.2">
      <c r="A529" s="8"/>
      <c r="B529" s="28"/>
      <c r="C529" s="28"/>
      <c r="D529" s="13"/>
      <c r="E529" s="13"/>
      <c r="F529" s="13"/>
      <c r="G529" s="62"/>
      <c r="H529" s="63">
        <v>600</v>
      </c>
      <c r="I529" s="64" t="s">
        <v>1634</v>
      </c>
      <c r="J529" s="65">
        <v>12.901464000000001</v>
      </c>
      <c r="K529" s="65">
        <v>14.21823056</v>
      </c>
      <c r="L529" s="65">
        <f t="shared" si="9"/>
        <v>1.3167665599999996</v>
      </c>
    </row>
    <row r="530" spans="1:12" ht="15" x14ac:dyDescent="0.2">
      <c r="A530" s="8"/>
      <c r="B530" s="28"/>
      <c r="C530" s="28"/>
      <c r="D530" s="13"/>
      <c r="E530" s="13"/>
      <c r="F530" s="13"/>
      <c r="G530" s="62"/>
      <c r="H530" s="63">
        <v>611</v>
      </c>
      <c r="I530" s="64" t="s">
        <v>1635</v>
      </c>
      <c r="J530" s="65">
        <v>7.7218819999999999</v>
      </c>
      <c r="K530" s="65">
        <v>6.9301211400000007</v>
      </c>
      <c r="L530" s="65">
        <f t="shared" si="9"/>
        <v>-0.79176085999999923</v>
      </c>
    </row>
    <row r="531" spans="1:12" ht="15" x14ac:dyDescent="0.2">
      <c r="A531" s="8"/>
      <c r="B531" s="28"/>
      <c r="C531" s="28"/>
      <c r="D531" s="13"/>
      <c r="E531" s="13"/>
      <c r="F531" s="13"/>
      <c r="G531" s="62"/>
      <c r="H531" s="63">
        <v>621</v>
      </c>
      <c r="I531" s="64" t="s">
        <v>1636</v>
      </c>
      <c r="J531" s="65">
        <v>91.890527000000006</v>
      </c>
      <c r="K531" s="65">
        <v>108.92074694000002</v>
      </c>
      <c r="L531" s="65">
        <f t="shared" si="9"/>
        <v>17.030219940000009</v>
      </c>
    </row>
    <row r="532" spans="1:12" ht="15" x14ac:dyDescent="0.2">
      <c r="A532" s="8"/>
      <c r="B532" s="28"/>
      <c r="C532" s="28"/>
      <c r="D532" s="13"/>
      <c r="E532" s="13"/>
      <c r="F532" s="13"/>
      <c r="G532" s="62"/>
      <c r="H532" s="63">
        <v>622</v>
      </c>
      <c r="I532" s="64" t="s">
        <v>1637</v>
      </c>
      <c r="J532" s="65">
        <v>585.89050399999996</v>
      </c>
      <c r="K532" s="65">
        <v>503.43149709000022</v>
      </c>
      <c r="L532" s="65">
        <f t="shared" si="9"/>
        <v>-82.459006909999744</v>
      </c>
    </row>
    <row r="533" spans="1:12" ht="15" x14ac:dyDescent="0.2">
      <c r="A533" s="8"/>
      <c r="B533" s="28"/>
      <c r="C533" s="28"/>
      <c r="D533" s="13"/>
      <c r="E533" s="13"/>
      <c r="F533" s="13"/>
      <c r="G533" s="62"/>
      <c r="H533" s="63">
        <v>623</v>
      </c>
      <c r="I533" s="64" t="s">
        <v>1638</v>
      </c>
      <c r="J533" s="65">
        <v>282.14936899999998</v>
      </c>
      <c r="K533" s="65">
        <v>354.08960806999971</v>
      </c>
      <c r="L533" s="65">
        <f t="shared" si="9"/>
        <v>71.940239069999734</v>
      </c>
    </row>
    <row r="534" spans="1:12" ht="15" x14ac:dyDescent="0.2">
      <c r="A534" s="8"/>
      <c r="B534" s="28"/>
      <c r="C534" s="28"/>
      <c r="D534" s="13"/>
      <c r="E534" s="13"/>
      <c r="F534" s="13"/>
      <c r="G534" s="62"/>
      <c r="H534" s="63">
        <v>624</v>
      </c>
      <c r="I534" s="64" t="s">
        <v>1639</v>
      </c>
      <c r="J534" s="65">
        <v>266.63064600000001</v>
      </c>
      <c r="K534" s="65">
        <v>525.82729359000041</v>
      </c>
      <c r="L534" s="65">
        <f t="shared" si="9"/>
        <v>259.1966475900004</v>
      </c>
    </row>
    <row r="535" spans="1:12" ht="15" x14ac:dyDescent="0.2">
      <c r="A535" s="8"/>
      <c r="B535" s="28"/>
      <c r="C535" s="28"/>
      <c r="D535" s="13"/>
      <c r="E535" s="13"/>
      <c r="F535" s="13"/>
      <c r="G535" s="62"/>
      <c r="H535" s="63">
        <v>625</v>
      </c>
      <c r="I535" s="64" t="s">
        <v>1640</v>
      </c>
      <c r="J535" s="65">
        <v>336.91043500000001</v>
      </c>
      <c r="K535" s="65">
        <v>274.24021358999994</v>
      </c>
      <c r="L535" s="65">
        <f t="shared" si="9"/>
        <v>-62.670221410000067</v>
      </c>
    </row>
    <row r="536" spans="1:12" ht="15" x14ac:dyDescent="0.2">
      <c r="A536" s="8"/>
      <c r="B536" s="28"/>
      <c r="C536" s="28"/>
      <c r="D536" s="13"/>
      <c r="E536" s="13"/>
      <c r="F536" s="13"/>
      <c r="G536" s="62"/>
      <c r="H536" s="63">
        <v>626</v>
      </c>
      <c r="I536" s="64" t="s">
        <v>1641</v>
      </c>
      <c r="J536" s="65">
        <v>100.558606</v>
      </c>
      <c r="K536" s="65">
        <v>111.98637560000009</v>
      </c>
      <c r="L536" s="65">
        <f t="shared" si="9"/>
        <v>11.42776960000009</v>
      </c>
    </row>
    <row r="537" spans="1:12" ht="15" x14ac:dyDescent="0.2">
      <c r="A537" s="8"/>
      <c r="B537" s="28"/>
      <c r="C537" s="28"/>
      <c r="D537" s="13"/>
      <c r="E537" s="13"/>
      <c r="F537" s="13"/>
      <c r="G537" s="62"/>
      <c r="H537" s="63">
        <v>627</v>
      </c>
      <c r="I537" s="64" t="s">
        <v>1642</v>
      </c>
      <c r="J537" s="65">
        <v>694.09312799999998</v>
      </c>
      <c r="K537" s="65">
        <v>644.51222123000059</v>
      </c>
      <c r="L537" s="65">
        <f t="shared" si="9"/>
        <v>-49.580906769999388</v>
      </c>
    </row>
    <row r="538" spans="1:12" ht="15" x14ac:dyDescent="0.2">
      <c r="A538" s="8"/>
      <c r="B538" s="28"/>
      <c r="C538" s="28"/>
      <c r="D538" s="13"/>
      <c r="E538" s="13"/>
      <c r="F538" s="13"/>
      <c r="G538" s="62"/>
      <c r="H538" s="63">
        <v>628</v>
      </c>
      <c r="I538" s="64" t="s">
        <v>1643</v>
      </c>
      <c r="J538" s="65">
        <v>513.14726900000005</v>
      </c>
      <c r="K538" s="65">
        <v>411.52255657000012</v>
      </c>
      <c r="L538" s="65">
        <f t="shared" si="9"/>
        <v>-101.62471242999993</v>
      </c>
    </row>
    <row r="539" spans="1:12" ht="15" x14ac:dyDescent="0.2">
      <c r="A539" s="8"/>
      <c r="B539" s="28"/>
      <c r="C539" s="28"/>
      <c r="D539" s="13"/>
      <c r="E539" s="13"/>
      <c r="F539" s="13"/>
      <c r="G539" s="62"/>
      <c r="H539" s="63">
        <v>630</v>
      </c>
      <c r="I539" s="64" t="s">
        <v>1644</v>
      </c>
      <c r="J539" s="65">
        <v>709.831908</v>
      </c>
      <c r="K539" s="65">
        <v>530.13098508000019</v>
      </c>
      <c r="L539" s="65">
        <f t="shared" si="9"/>
        <v>-179.70092291999981</v>
      </c>
    </row>
    <row r="540" spans="1:12" ht="15" x14ac:dyDescent="0.2">
      <c r="A540" s="8"/>
      <c r="B540" s="28"/>
      <c r="C540" s="28"/>
      <c r="D540" s="13"/>
      <c r="E540" s="13"/>
      <c r="F540" s="13"/>
      <c r="G540" s="62"/>
      <c r="H540" s="63">
        <v>631</v>
      </c>
      <c r="I540" s="64" t="s">
        <v>1645</v>
      </c>
      <c r="J540" s="65">
        <v>1114.39239</v>
      </c>
      <c r="K540" s="65">
        <v>1200.2915833099985</v>
      </c>
      <c r="L540" s="65">
        <f t="shared" si="9"/>
        <v>85.899193309998509</v>
      </c>
    </row>
    <row r="541" spans="1:12" ht="15" x14ac:dyDescent="0.2">
      <c r="A541" s="8"/>
      <c r="B541" s="28"/>
      <c r="C541" s="28"/>
      <c r="D541" s="13"/>
      <c r="E541" s="13"/>
      <c r="F541" s="13"/>
      <c r="G541" s="62"/>
      <c r="H541" s="63">
        <v>632</v>
      </c>
      <c r="I541" s="64" t="s">
        <v>1646</v>
      </c>
      <c r="J541" s="65">
        <v>379.23970600000001</v>
      </c>
      <c r="K541" s="65">
        <v>389.4999916499998</v>
      </c>
      <c r="L541" s="65">
        <f t="shared" si="9"/>
        <v>10.260285649999787</v>
      </c>
    </row>
    <row r="542" spans="1:12" ht="15" x14ac:dyDescent="0.2">
      <c r="A542" s="8"/>
      <c r="B542" s="28"/>
      <c r="C542" s="28"/>
      <c r="D542" s="13"/>
      <c r="E542" s="13"/>
      <c r="F542" s="13"/>
      <c r="G542" s="62"/>
      <c r="H542" s="63">
        <v>633</v>
      </c>
      <c r="I542" s="64" t="s">
        <v>1647</v>
      </c>
      <c r="J542" s="65">
        <v>462.27046999999999</v>
      </c>
      <c r="K542" s="65">
        <v>461.48778466000016</v>
      </c>
      <c r="L542" s="65">
        <f t="shared" si="9"/>
        <v>-0.78268533999982992</v>
      </c>
    </row>
    <row r="543" spans="1:12" ht="15" x14ac:dyDescent="0.2">
      <c r="A543" s="8"/>
      <c r="B543" s="28"/>
      <c r="C543" s="28"/>
      <c r="D543" s="13"/>
      <c r="E543" s="13"/>
      <c r="F543" s="13"/>
      <c r="G543" s="62"/>
      <c r="H543" s="63">
        <v>634</v>
      </c>
      <c r="I543" s="64" t="s">
        <v>1648</v>
      </c>
      <c r="J543" s="65">
        <v>657.20110399999999</v>
      </c>
      <c r="K543" s="65">
        <v>616.86836702999994</v>
      </c>
      <c r="L543" s="65">
        <f t="shared" si="9"/>
        <v>-40.332736970000042</v>
      </c>
    </row>
    <row r="544" spans="1:12" ht="15" x14ac:dyDescent="0.2">
      <c r="A544" s="8"/>
      <c r="B544" s="28"/>
      <c r="C544" s="28"/>
      <c r="D544" s="13"/>
      <c r="E544" s="13"/>
      <c r="F544" s="13"/>
      <c r="G544" s="62"/>
      <c r="H544" s="63">
        <v>635</v>
      </c>
      <c r="I544" s="64" t="s">
        <v>1649</v>
      </c>
      <c r="J544" s="65">
        <v>416.31190900000001</v>
      </c>
      <c r="K544" s="65">
        <v>551.07009453000023</v>
      </c>
      <c r="L544" s="65">
        <f t="shared" si="9"/>
        <v>134.75818553000022</v>
      </c>
    </row>
    <row r="545" spans="1:12" ht="15" x14ac:dyDescent="0.2">
      <c r="A545" s="8"/>
      <c r="B545" s="28"/>
      <c r="C545" s="28"/>
      <c r="D545" s="13"/>
      <c r="E545" s="13"/>
      <c r="F545" s="13"/>
      <c r="G545" s="62"/>
      <c r="H545" s="63">
        <v>636</v>
      </c>
      <c r="I545" s="64" t="s">
        <v>1650</v>
      </c>
      <c r="J545" s="65">
        <v>401.88310300000001</v>
      </c>
      <c r="K545" s="65">
        <v>638.76529381000034</v>
      </c>
      <c r="L545" s="65">
        <f t="shared" si="9"/>
        <v>236.88219081000034</v>
      </c>
    </row>
    <row r="546" spans="1:12" ht="15" x14ac:dyDescent="0.2">
      <c r="A546" s="8"/>
      <c r="B546" s="28"/>
      <c r="C546" s="28"/>
      <c r="D546" s="13"/>
      <c r="E546" s="13"/>
      <c r="F546" s="13"/>
      <c r="G546" s="62"/>
      <c r="H546" s="63">
        <v>637</v>
      </c>
      <c r="I546" s="64" t="s">
        <v>1651</v>
      </c>
      <c r="J546" s="65">
        <v>185.340903</v>
      </c>
      <c r="K546" s="65">
        <v>185.78071181999991</v>
      </c>
      <c r="L546" s="65">
        <f t="shared" si="9"/>
        <v>0.43980881999991084</v>
      </c>
    </row>
    <row r="547" spans="1:12" ht="15" x14ac:dyDescent="0.2">
      <c r="A547" s="8"/>
      <c r="B547" s="28"/>
      <c r="C547" s="28"/>
      <c r="D547" s="13"/>
      <c r="E547" s="13"/>
      <c r="F547" s="13"/>
      <c r="G547" s="62"/>
      <c r="H547" s="63">
        <v>638</v>
      </c>
      <c r="I547" s="64" t="s">
        <v>1652</v>
      </c>
      <c r="J547" s="65">
        <v>161.97447199999999</v>
      </c>
      <c r="K547" s="65">
        <v>109.64821060000004</v>
      </c>
      <c r="L547" s="65">
        <f t="shared" si="9"/>
        <v>-52.32626139999995</v>
      </c>
    </row>
    <row r="548" spans="1:12" ht="15" x14ac:dyDescent="0.2">
      <c r="A548" s="8"/>
      <c r="B548" s="28"/>
      <c r="C548" s="28"/>
      <c r="D548" s="13"/>
      <c r="E548" s="13"/>
      <c r="F548" s="13"/>
      <c r="G548" s="62"/>
      <c r="H548" s="63">
        <v>639</v>
      </c>
      <c r="I548" s="64" t="s">
        <v>1653</v>
      </c>
      <c r="J548" s="65">
        <v>471.29915999999997</v>
      </c>
      <c r="K548" s="65">
        <v>352.64804746000027</v>
      </c>
      <c r="L548" s="65">
        <f t="shared" si="9"/>
        <v>-118.6511125399997</v>
      </c>
    </row>
    <row r="549" spans="1:12" ht="15" x14ac:dyDescent="0.2">
      <c r="A549" s="8"/>
      <c r="B549" s="28"/>
      <c r="C549" s="28"/>
      <c r="D549" s="13"/>
      <c r="E549" s="13"/>
      <c r="F549" s="13"/>
      <c r="G549" s="62"/>
      <c r="H549" s="63">
        <v>640</v>
      </c>
      <c r="I549" s="64" t="s">
        <v>1654</v>
      </c>
      <c r="J549" s="65">
        <v>2058.688987</v>
      </c>
      <c r="K549" s="65">
        <v>1343.5208218100013</v>
      </c>
      <c r="L549" s="65">
        <f t="shared" si="9"/>
        <v>-715.16816518999872</v>
      </c>
    </row>
    <row r="550" spans="1:12" ht="15" x14ac:dyDescent="0.2">
      <c r="A550" s="8"/>
      <c r="B550" s="28"/>
      <c r="C550" s="28"/>
      <c r="D550" s="13"/>
      <c r="E550" s="13"/>
      <c r="F550" s="13"/>
      <c r="G550" s="62"/>
      <c r="H550" s="63">
        <v>641</v>
      </c>
      <c r="I550" s="64" t="s">
        <v>1655</v>
      </c>
      <c r="J550" s="65">
        <v>787.53357200000005</v>
      </c>
      <c r="K550" s="65">
        <v>677.90147039000021</v>
      </c>
      <c r="L550" s="65">
        <f t="shared" si="9"/>
        <v>-109.63210160999984</v>
      </c>
    </row>
    <row r="551" spans="1:12" ht="15" x14ac:dyDescent="0.2">
      <c r="A551" s="8"/>
      <c r="B551" s="28"/>
      <c r="C551" s="28"/>
      <c r="D551" s="13"/>
      <c r="E551" s="13"/>
      <c r="F551" s="13"/>
      <c r="G551" s="62"/>
      <c r="H551" s="63">
        <v>642</v>
      </c>
      <c r="I551" s="64" t="s">
        <v>1656</v>
      </c>
      <c r="J551" s="65">
        <v>321.07952799999998</v>
      </c>
      <c r="K551" s="65">
        <v>332.42615891000003</v>
      </c>
      <c r="L551" s="65">
        <f t="shared" si="9"/>
        <v>11.346630910000044</v>
      </c>
    </row>
    <row r="552" spans="1:12" ht="15" x14ac:dyDescent="0.2">
      <c r="A552" s="8"/>
      <c r="B552" s="28"/>
      <c r="C552" s="28"/>
      <c r="D552" s="13"/>
      <c r="E552" s="13"/>
      <c r="F552" s="13"/>
      <c r="G552" s="62"/>
      <c r="H552" s="63">
        <v>643</v>
      </c>
      <c r="I552" s="64" t="s">
        <v>1657</v>
      </c>
      <c r="J552" s="65">
        <v>214.680868</v>
      </c>
      <c r="K552" s="65">
        <v>190.75191643999992</v>
      </c>
      <c r="L552" s="65">
        <f t="shared" si="9"/>
        <v>-23.928951560000087</v>
      </c>
    </row>
    <row r="553" spans="1:12" ht="15" x14ac:dyDescent="0.2">
      <c r="A553" s="8"/>
      <c r="B553" s="28"/>
      <c r="C553" s="28"/>
      <c r="D553" s="13"/>
      <c r="E553" s="13"/>
      <c r="F553" s="13"/>
      <c r="G553" s="62"/>
      <c r="H553" s="63">
        <v>644</v>
      </c>
      <c r="I553" s="64" t="s">
        <v>1658</v>
      </c>
      <c r="J553" s="65">
        <v>649.14241700000002</v>
      </c>
      <c r="K553" s="65">
        <v>753.15318283999977</v>
      </c>
      <c r="L553" s="65">
        <f t="shared" si="9"/>
        <v>104.01076583999975</v>
      </c>
    </row>
    <row r="554" spans="1:12" ht="15" x14ac:dyDescent="0.2">
      <c r="A554" s="8"/>
      <c r="B554" s="28"/>
      <c r="C554" s="28"/>
      <c r="D554" s="13"/>
      <c r="E554" s="13"/>
      <c r="F554" s="13"/>
      <c r="G554" s="62"/>
      <c r="H554" s="63">
        <v>645</v>
      </c>
      <c r="I554" s="64" t="s">
        <v>1659</v>
      </c>
      <c r="J554" s="65">
        <v>246.441733</v>
      </c>
      <c r="K554" s="65">
        <v>393.68830960999992</v>
      </c>
      <c r="L554" s="65">
        <f t="shared" si="9"/>
        <v>147.24657660999992</v>
      </c>
    </row>
    <row r="555" spans="1:12" ht="15" x14ac:dyDescent="0.2">
      <c r="A555" s="8"/>
      <c r="B555" s="28"/>
      <c r="C555" s="28"/>
      <c r="D555" s="13"/>
      <c r="E555" s="13"/>
      <c r="F555" s="13"/>
      <c r="G555" s="62"/>
      <c r="H555" s="63">
        <v>646</v>
      </c>
      <c r="I555" s="64" t="s">
        <v>1660</v>
      </c>
      <c r="J555" s="65">
        <v>497.80694599999998</v>
      </c>
      <c r="K555" s="65">
        <v>516.33632519000014</v>
      </c>
      <c r="L555" s="65">
        <f t="shared" si="9"/>
        <v>18.529379190000157</v>
      </c>
    </row>
    <row r="556" spans="1:12" ht="15" x14ac:dyDescent="0.2">
      <c r="A556" s="8"/>
      <c r="B556" s="28"/>
      <c r="C556" s="28"/>
      <c r="D556" s="13"/>
      <c r="E556" s="13"/>
      <c r="F556" s="13"/>
      <c r="G556" s="62"/>
      <c r="H556" s="63">
        <v>647</v>
      </c>
      <c r="I556" s="64" t="s">
        <v>1661</v>
      </c>
      <c r="J556" s="65">
        <v>264.36073499999998</v>
      </c>
      <c r="K556" s="65">
        <v>333.78955024000027</v>
      </c>
      <c r="L556" s="65">
        <f t="shared" si="9"/>
        <v>69.42881524000029</v>
      </c>
    </row>
    <row r="557" spans="1:12" ht="15" x14ac:dyDescent="0.2">
      <c r="A557" s="8"/>
      <c r="B557" s="28"/>
      <c r="C557" s="28"/>
      <c r="D557" s="13"/>
      <c r="E557" s="13"/>
      <c r="F557" s="13"/>
      <c r="G557" s="62"/>
      <c r="H557" s="63">
        <v>648</v>
      </c>
      <c r="I557" s="64" t="s">
        <v>1662</v>
      </c>
      <c r="J557" s="65">
        <v>363.40568100000002</v>
      </c>
      <c r="K557" s="65">
        <v>407.92543011999982</v>
      </c>
      <c r="L557" s="65">
        <f t="shared" si="9"/>
        <v>44.519749119999801</v>
      </c>
    </row>
    <row r="558" spans="1:12" ht="15" x14ac:dyDescent="0.2">
      <c r="A558" s="8"/>
      <c r="B558" s="28"/>
      <c r="C558" s="28"/>
      <c r="D558" s="13"/>
      <c r="E558" s="13"/>
      <c r="F558" s="13"/>
      <c r="G558" s="62"/>
      <c r="H558" s="63">
        <v>649</v>
      </c>
      <c r="I558" s="64" t="s">
        <v>1663</v>
      </c>
      <c r="J558" s="65">
        <v>156.02244999999999</v>
      </c>
      <c r="K558" s="65">
        <v>168.49050098000012</v>
      </c>
      <c r="L558" s="65">
        <f t="shared" si="9"/>
        <v>12.468050980000129</v>
      </c>
    </row>
    <row r="559" spans="1:12" ht="15" x14ac:dyDescent="0.2">
      <c r="A559" s="8"/>
      <c r="B559" s="28"/>
      <c r="C559" s="28"/>
      <c r="D559" s="13"/>
      <c r="E559" s="13"/>
      <c r="F559" s="13"/>
      <c r="G559" s="62"/>
      <c r="H559" s="63">
        <v>650</v>
      </c>
      <c r="I559" s="64" t="s">
        <v>1664</v>
      </c>
      <c r="J559" s="65">
        <v>735.97694200000001</v>
      </c>
      <c r="K559" s="65">
        <v>677.72776390000092</v>
      </c>
      <c r="L559" s="65">
        <f t="shared" si="9"/>
        <v>-58.249178099999085</v>
      </c>
    </row>
    <row r="560" spans="1:12" ht="15" x14ac:dyDescent="0.2">
      <c r="A560" s="8"/>
      <c r="B560" s="28"/>
      <c r="C560" s="28"/>
      <c r="D560" s="13"/>
      <c r="E560" s="13"/>
      <c r="F560" s="13"/>
      <c r="G560" s="62"/>
      <c r="H560" s="63">
        <v>651</v>
      </c>
      <c r="I560" s="64" t="s">
        <v>1665</v>
      </c>
      <c r="J560" s="65">
        <v>210.407511</v>
      </c>
      <c r="K560" s="65">
        <v>256.20168662000009</v>
      </c>
      <c r="L560" s="65">
        <f t="shared" si="9"/>
        <v>45.79417562000009</v>
      </c>
    </row>
    <row r="561" spans="1:12" ht="15" x14ac:dyDescent="0.2">
      <c r="A561" s="8"/>
      <c r="B561" s="28"/>
      <c r="C561" s="28"/>
      <c r="D561" s="13"/>
      <c r="E561" s="13"/>
      <c r="F561" s="13"/>
      <c r="G561" s="62"/>
      <c r="H561" s="63">
        <v>652</v>
      </c>
      <c r="I561" s="64" t="s">
        <v>1666</v>
      </c>
      <c r="J561" s="65">
        <v>352.11745999999999</v>
      </c>
      <c r="K561" s="65">
        <v>332.66874005000051</v>
      </c>
      <c r="L561" s="65">
        <f t="shared" si="9"/>
        <v>-19.448719949999486</v>
      </c>
    </row>
    <row r="562" spans="1:12" ht="15" x14ac:dyDescent="0.2">
      <c r="A562" s="8"/>
      <c r="B562" s="28"/>
      <c r="C562" s="28"/>
      <c r="D562" s="13"/>
      <c r="E562" s="13"/>
      <c r="F562" s="13"/>
      <c r="G562" s="62"/>
      <c r="H562" s="63">
        <v>700</v>
      </c>
      <c r="I562" s="64" t="s">
        <v>1312</v>
      </c>
      <c r="J562" s="65">
        <v>32.207788000000001</v>
      </c>
      <c r="K562" s="65">
        <v>23.606919099999999</v>
      </c>
      <c r="L562" s="65">
        <f t="shared" si="9"/>
        <v>-8.6008689000000018</v>
      </c>
    </row>
    <row r="563" spans="1:12" ht="15" x14ac:dyDescent="0.2">
      <c r="A563" s="8"/>
      <c r="B563" s="28"/>
      <c r="C563" s="28"/>
      <c r="D563" s="13"/>
      <c r="E563" s="13"/>
      <c r="F563" s="13"/>
      <c r="G563" s="62"/>
      <c r="H563" s="63">
        <v>710</v>
      </c>
      <c r="I563" s="64" t="s">
        <v>1486</v>
      </c>
      <c r="J563" s="65">
        <v>37.228067000000003</v>
      </c>
      <c r="K563" s="65">
        <v>48.595889669999991</v>
      </c>
      <c r="L563" s="65">
        <f t="shared" si="9"/>
        <v>11.367822669999988</v>
      </c>
    </row>
    <row r="564" spans="1:12" ht="15" x14ac:dyDescent="0.2">
      <c r="A564" s="8"/>
      <c r="B564" s="28"/>
      <c r="C564" s="28"/>
      <c r="D564" s="13"/>
      <c r="E564" s="13"/>
      <c r="F564" s="13"/>
      <c r="G564" s="62"/>
      <c r="H564" s="63">
        <v>711</v>
      </c>
      <c r="I564" s="64" t="s">
        <v>1387</v>
      </c>
      <c r="J564" s="65">
        <v>111.75033000000001</v>
      </c>
      <c r="K564" s="65">
        <v>196.36657216000003</v>
      </c>
      <c r="L564" s="65">
        <f t="shared" si="9"/>
        <v>84.616242160000027</v>
      </c>
    </row>
    <row r="565" spans="1:12" ht="15" x14ac:dyDescent="0.2">
      <c r="A565" s="8"/>
      <c r="B565" s="28"/>
      <c r="C565" s="28"/>
      <c r="D565" s="13"/>
      <c r="E565" s="13"/>
      <c r="F565" s="13"/>
      <c r="G565" s="62"/>
      <c r="H565" s="63">
        <v>712</v>
      </c>
      <c r="I565" s="64" t="s">
        <v>1667</v>
      </c>
      <c r="J565" s="65">
        <v>69.192896000000005</v>
      </c>
      <c r="K565" s="65">
        <v>109.40688966999997</v>
      </c>
      <c r="L565" s="65">
        <f t="shared" si="9"/>
        <v>40.213993669999965</v>
      </c>
    </row>
    <row r="566" spans="1:12" ht="15" x14ac:dyDescent="0.2">
      <c r="A566" s="8"/>
      <c r="B566" s="28"/>
      <c r="C566" s="28"/>
      <c r="D566" s="13"/>
      <c r="E566" s="13"/>
      <c r="F566" s="13"/>
      <c r="G566" s="62"/>
      <c r="H566" s="63">
        <v>713</v>
      </c>
      <c r="I566" s="64" t="s">
        <v>1668</v>
      </c>
      <c r="J566" s="65">
        <v>194.47412800000001</v>
      </c>
      <c r="K566" s="65">
        <v>123.37460573999999</v>
      </c>
      <c r="L566" s="65">
        <f t="shared" si="9"/>
        <v>-71.099522260000015</v>
      </c>
    </row>
    <row r="567" spans="1:12" ht="15" x14ac:dyDescent="0.2">
      <c r="A567" s="8"/>
      <c r="B567" s="28"/>
      <c r="C567" s="28"/>
      <c r="D567" s="13"/>
      <c r="E567" s="13"/>
      <c r="F567" s="13"/>
      <c r="G567" s="62" t="s">
        <v>42</v>
      </c>
      <c r="H567" s="63"/>
      <c r="I567" s="64"/>
      <c r="J567" s="65">
        <v>1273.5695820000001</v>
      </c>
      <c r="K567" s="65">
        <v>1373.1786875800001</v>
      </c>
      <c r="L567" s="65">
        <f t="shared" si="9"/>
        <v>99.609105580000005</v>
      </c>
    </row>
    <row r="568" spans="1:12" ht="15" x14ac:dyDescent="0.2">
      <c r="A568" s="8"/>
      <c r="B568" s="28"/>
      <c r="C568" s="28"/>
      <c r="D568" s="13"/>
      <c r="E568" s="13"/>
      <c r="F568" s="13"/>
      <c r="G568" s="62"/>
      <c r="H568" s="63" t="s">
        <v>43</v>
      </c>
      <c r="I568" s="64" t="s">
        <v>139</v>
      </c>
      <c r="J568" s="65">
        <v>81.713289000000003</v>
      </c>
      <c r="K568" s="65">
        <v>76.297915159999988</v>
      </c>
      <c r="L568" s="65">
        <f t="shared" si="9"/>
        <v>-5.4153738400000151</v>
      </c>
    </row>
    <row r="569" spans="1:12" ht="15" x14ac:dyDescent="0.2">
      <c r="A569" s="8"/>
      <c r="B569" s="28"/>
      <c r="C569" s="28"/>
      <c r="D569" s="13"/>
      <c r="E569" s="13"/>
      <c r="F569" s="13"/>
      <c r="G569" s="62"/>
      <c r="H569" s="63" t="s">
        <v>85</v>
      </c>
      <c r="I569" s="64" t="s">
        <v>140</v>
      </c>
      <c r="J569" s="65">
        <v>1104.5139630000001</v>
      </c>
      <c r="K569" s="65">
        <v>1284.8360653500001</v>
      </c>
      <c r="L569" s="65">
        <f t="shared" si="9"/>
        <v>180.32210235000002</v>
      </c>
    </row>
    <row r="570" spans="1:12" ht="15" x14ac:dyDescent="0.2">
      <c r="A570" s="8"/>
      <c r="B570" s="28"/>
      <c r="C570" s="28"/>
      <c r="D570" s="13"/>
      <c r="E570" s="13"/>
      <c r="F570" s="13"/>
      <c r="G570" s="62"/>
      <c r="H570" s="63" t="s">
        <v>45</v>
      </c>
      <c r="I570" s="64" t="s">
        <v>141</v>
      </c>
      <c r="J570" s="65">
        <v>87.342330000000004</v>
      </c>
      <c r="K570" s="65">
        <v>12.044707069999998</v>
      </c>
      <c r="L570" s="65">
        <f t="shared" si="9"/>
        <v>-75.297622930000003</v>
      </c>
    </row>
    <row r="571" spans="1:12" ht="15" x14ac:dyDescent="0.2">
      <c r="A571" s="8"/>
      <c r="B571" s="28"/>
      <c r="C571" s="28"/>
      <c r="D571" s="13"/>
      <c r="E571" s="13"/>
      <c r="F571" s="13"/>
      <c r="G571" s="62" t="s">
        <v>77</v>
      </c>
      <c r="H571" s="63"/>
      <c r="I571" s="64"/>
      <c r="J571" s="65">
        <v>1502.9188329999999</v>
      </c>
      <c r="K571" s="65">
        <v>3033.2944755200001</v>
      </c>
      <c r="L571" s="65">
        <f t="shared" si="9"/>
        <v>1530.3756425200002</v>
      </c>
    </row>
    <row r="572" spans="1:12" ht="15" x14ac:dyDescent="0.2">
      <c r="A572" s="8"/>
      <c r="B572" s="28"/>
      <c r="C572" s="28"/>
      <c r="D572" s="13"/>
      <c r="E572" s="13"/>
      <c r="F572" s="13"/>
      <c r="G572" s="62"/>
      <c r="H572" s="63" t="s">
        <v>142</v>
      </c>
      <c r="I572" s="64" t="s">
        <v>143</v>
      </c>
      <c r="J572" s="65">
        <v>12.662621</v>
      </c>
      <c r="K572" s="65">
        <v>12.329035189999999</v>
      </c>
      <c r="L572" s="65">
        <f t="shared" si="9"/>
        <v>-0.33358581000000065</v>
      </c>
    </row>
    <row r="573" spans="1:12" ht="15" x14ac:dyDescent="0.2">
      <c r="A573" s="8"/>
      <c r="B573" s="28"/>
      <c r="C573" s="28"/>
      <c r="D573" s="13"/>
      <c r="E573" s="13"/>
      <c r="F573" s="13"/>
      <c r="G573" s="62"/>
      <c r="H573" s="63" t="s">
        <v>144</v>
      </c>
      <c r="I573" s="64" t="s">
        <v>145</v>
      </c>
      <c r="J573" s="65">
        <v>249.30225899999999</v>
      </c>
      <c r="K573" s="65">
        <v>461.23664815000001</v>
      </c>
      <c r="L573" s="65">
        <f t="shared" si="9"/>
        <v>211.93438915000002</v>
      </c>
    </row>
    <row r="574" spans="1:12" ht="15" x14ac:dyDescent="0.2">
      <c r="A574" s="8"/>
      <c r="B574" s="28"/>
      <c r="C574" s="28"/>
      <c r="D574" s="13"/>
      <c r="E574" s="13"/>
      <c r="F574" s="13"/>
      <c r="G574" s="62"/>
      <c r="H574" s="63" t="s">
        <v>146</v>
      </c>
      <c r="I574" s="64" t="s">
        <v>147</v>
      </c>
      <c r="J574" s="65">
        <v>87.545924999999997</v>
      </c>
      <c r="K574" s="65">
        <v>70.297195360000003</v>
      </c>
      <c r="L574" s="65">
        <f t="shared" si="9"/>
        <v>-17.248729639999993</v>
      </c>
    </row>
    <row r="575" spans="1:12" ht="30" x14ac:dyDescent="0.2">
      <c r="A575" s="8"/>
      <c r="B575" s="28"/>
      <c r="C575" s="28"/>
      <c r="D575" s="13"/>
      <c r="E575" s="13"/>
      <c r="F575" s="13"/>
      <c r="G575" s="62"/>
      <c r="H575" s="63" t="s">
        <v>148</v>
      </c>
      <c r="I575" s="64" t="s">
        <v>149</v>
      </c>
      <c r="J575" s="65">
        <v>29.444654</v>
      </c>
      <c r="K575" s="65">
        <v>29.444654</v>
      </c>
      <c r="L575" s="65">
        <f t="shared" si="9"/>
        <v>0</v>
      </c>
    </row>
    <row r="576" spans="1:12" ht="15" x14ac:dyDescent="0.2">
      <c r="A576" s="8"/>
      <c r="B576" s="28"/>
      <c r="C576" s="28"/>
      <c r="D576" s="13"/>
      <c r="E576" s="13"/>
      <c r="F576" s="13"/>
      <c r="G576" s="62"/>
      <c r="H576" s="63" t="s">
        <v>150</v>
      </c>
      <c r="I576" s="64" t="s">
        <v>151</v>
      </c>
      <c r="J576" s="65">
        <v>614.31043799999998</v>
      </c>
      <c r="K576" s="65">
        <v>1268.24904498</v>
      </c>
      <c r="L576" s="65">
        <f t="shared" si="9"/>
        <v>653.93860698000003</v>
      </c>
    </row>
    <row r="577" spans="1:12" ht="15" x14ac:dyDescent="0.2">
      <c r="A577" s="8"/>
      <c r="B577" s="28"/>
      <c r="C577" s="28"/>
      <c r="D577" s="13"/>
      <c r="E577" s="13"/>
      <c r="F577" s="13"/>
      <c r="G577" s="62"/>
      <c r="H577" s="63" t="s">
        <v>2323</v>
      </c>
      <c r="I577" s="64" t="s">
        <v>2324</v>
      </c>
      <c r="J577" s="65">
        <v>30</v>
      </c>
      <c r="K577" s="65">
        <v>0</v>
      </c>
      <c r="L577" s="65">
        <f t="shared" si="9"/>
        <v>-30</v>
      </c>
    </row>
    <row r="578" spans="1:12" ht="15" x14ac:dyDescent="0.2">
      <c r="A578" s="8"/>
      <c r="B578" s="28"/>
      <c r="C578" s="28"/>
      <c r="D578" s="13"/>
      <c r="E578" s="13"/>
      <c r="F578" s="13"/>
      <c r="G578" s="62"/>
      <c r="H578" s="63" t="s">
        <v>152</v>
      </c>
      <c r="I578" s="64" t="s">
        <v>153</v>
      </c>
      <c r="J578" s="65">
        <v>31.969313</v>
      </c>
      <c r="K578" s="65">
        <v>27.562382129999992</v>
      </c>
      <c r="L578" s="65">
        <f t="shared" si="9"/>
        <v>-4.4069308700000072</v>
      </c>
    </row>
    <row r="579" spans="1:12" ht="15" x14ac:dyDescent="0.2">
      <c r="A579" s="8"/>
      <c r="B579" s="28"/>
      <c r="C579" s="28"/>
      <c r="D579" s="13"/>
      <c r="E579" s="13"/>
      <c r="F579" s="13"/>
      <c r="G579" s="62"/>
      <c r="H579" s="63" t="s">
        <v>154</v>
      </c>
      <c r="I579" s="64" t="s">
        <v>155</v>
      </c>
      <c r="J579" s="65">
        <v>308.26969800000001</v>
      </c>
      <c r="K579" s="65">
        <v>508.26969800000001</v>
      </c>
      <c r="L579" s="65">
        <f t="shared" si="9"/>
        <v>200</v>
      </c>
    </row>
    <row r="580" spans="1:12" ht="15" x14ac:dyDescent="0.2">
      <c r="A580" s="8"/>
      <c r="B580" s="28"/>
      <c r="C580" s="28"/>
      <c r="D580" s="13"/>
      <c r="E580" s="13"/>
      <c r="F580" s="13"/>
      <c r="G580" s="62"/>
      <c r="H580" s="63" t="s">
        <v>156</v>
      </c>
      <c r="I580" s="64" t="s">
        <v>157</v>
      </c>
      <c r="J580" s="65">
        <v>139.41392500000001</v>
      </c>
      <c r="K580" s="65">
        <v>137.11581770999999</v>
      </c>
      <c r="L580" s="65">
        <f t="shared" si="9"/>
        <v>-2.2981072900000186</v>
      </c>
    </row>
    <row r="581" spans="1:12" ht="15" x14ac:dyDescent="0.2">
      <c r="A581" s="8"/>
      <c r="B581" s="28"/>
      <c r="C581" s="28"/>
      <c r="D581" s="13"/>
      <c r="E581" s="13"/>
      <c r="F581" s="13"/>
      <c r="G581" s="62"/>
      <c r="H581" s="63" t="s">
        <v>2273</v>
      </c>
      <c r="I581" s="64" t="s">
        <v>2274</v>
      </c>
      <c r="J581" s="65">
        <v>0</v>
      </c>
      <c r="K581" s="65">
        <v>518.79</v>
      </c>
      <c r="L581" s="65">
        <f t="shared" si="9"/>
        <v>518.79</v>
      </c>
    </row>
    <row r="582" spans="1:12" ht="15" x14ac:dyDescent="0.2">
      <c r="A582" s="8"/>
      <c r="B582" s="28"/>
      <c r="C582" s="28"/>
      <c r="D582" s="13"/>
      <c r="E582" s="29">
        <v>10</v>
      </c>
      <c r="F582" s="30" t="s">
        <v>158</v>
      </c>
      <c r="G582" s="31"/>
      <c r="H582" s="32"/>
      <c r="I582" s="33"/>
      <c r="J582" s="34">
        <v>2788.6684879999998</v>
      </c>
      <c r="K582" s="34">
        <v>7329.9982514699996</v>
      </c>
      <c r="L582" s="34">
        <f t="shared" si="9"/>
        <v>4541.3297634699993</v>
      </c>
    </row>
    <row r="583" spans="1:12" ht="15" x14ac:dyDescent="0.2">
      <c r="A583" s="8"/>
      <c r="B583" s="28"/>
      <c r="C583" s="28"/>
      <c r="D583" s="13"/>
      <c r="E583" s="13"/>
      <c r="F583" s="13"/>
      <c r="G583" s="62" t="s">
        <v>2</v>
      </c>
      <c r="H583" s="63"/>
      <c r="I583" s="64"/>
      <c r="J583" s="65">
        <v>1165.9793529999999</v>
      </c>
      <c r="K583" s="65">
        <v>5744.6718251499988</v>
      </c>
      <c r="L583" s="65">
        <f t="shared" si="9"/>
        <v>4578.692472149999</v>
      </c>
    </row>
    <row r="584" spans="1:12" ht="15" x14ac:dyDescent="0.2">
      <c r="A584" s="8"/>
      <c r="B584" s="28"/>
      <c r="C584" s="28"/>
      <c r="D584" s="13"/>
      <c r="E584" s="13"/>
      <c r="F584" s="13"/>
      <c r="G584" s="62"/>
      <c r="H584" s="63">
        <v>100</v>
      </c>
      <c r="I584" s="64" t="s">
        <v>1407</v>
      </c>
      <c r="J584" s="65">
        <v>39.823658000000002</v>
      </c>
      <c r="K584" s="65">
        <v>23.976272639999998</v>
      </c>
      <c r="L584" s="65">
        <f t="shared" si="9"/>
        <v>-15.847385360000004</v>
      </c>
    </row>
    <row r="585" spans="1:12" ht="30" x14ac:dyDescent="0.2">
      <c r="A585" s="8"/>
      <c r="B585" s="28"/>
      <c r="C585" s="28"/>
      <c r="D585" s="13"/>
      <c r="E585" s="13"/>
      <c r="F585" s="13"/>
      <c r="G585" s="62"/>
      <c r="H585" s="63">
        <v>102</v>
      </c>
      <c r="I585" s="64" t="s">
        <v>1669</v>
      </c>
      <c r="J585" s="65">
        <v>101.823448</v>
      </c>
      <c r="K585" s="65">
        <v>9.1673683500000021</v>
      </c>
      <c r="L585" s="65">
        <f t="shared" ref="L585:L648" si="10">+K585-J585</f>
        <v>-92.656079649999995</v>
      </c>
    </row>
    <row r="586" spans="1:12" ht="15" x14ac:dyDescent="0.2">
      <c r="A586" s="8"/>
      <c r="B586" s="28"/>
      <c r="C586" s="28"/>
      <c r="D586" s="13"/>
      <c r="E586" s="13"/>
      <c r="F586" s="13"/>
      <c r="G586" s="62"/>
      <c r="H586" s="63">
        <v>104</v>
      </c>
      <c r="I586" s="64" t="s">
        <v>1313</v>
      </c>
      <c r="J586" s="65">
        <v>12.632059999999999</v>
      </c>
      <c r="K586" s="65">
        <v>7.5366741699999986</v>
      </c>
      <c r="L586" s="65">
        <f t="shared" si="10"/>
        <v>-5.0953858300000006</v>
      </c>
    </row>
    <row r="587" spans="1:12" ht="15" x14ac:dyDescent="0.2">
      <c r="A587" s="8"/>
      <c r="B587" s="28"/>
      <c r="C587" s="28"/>
      <c r="D587" s="13"/>
      <c r="E587" s="13"/>
      <c r="F587" s="13"/>
      <c r="G587" s="62"/>
      <c r="H587" s="63">
        <v>110</v>
      </c>
      <c r="I587" s="64" t="s">
        <v>1558</v>
      </c>
      <c r="J587" s="65">
        <v>24.806404000000001</v>
      </c>
      <c r="K587" s="65">
        <v>26.132805279999996</v>
      </c>
      <c r="L587" s="65">
        <f t="shared" si="10"/>
        <v>1.3264012799999954</v>
      </c>
    </row>
    <row r="588" spans="1:12" ht="15" x14ac:dyDescent="0.2">
      <c r="A588" s="8"/>
      <c r="B588" s="28"/>
      <c r="C588" s="28"/>
      <c r="D588" s="13"/>
      <c r="E588" s="13"/>
      <c r="F588" s="13"/>
      <c r="G588" s="62"/>
      <c r="H588" s="63">
        <v>111</v>
      </c>
      <c r="I588" s="64" t="s">
        <v>1409</v>
      </c>
      <c r="J588" s="65">
        <v>28.741007</v>
      </c>
      <c r="K588" s="65">
        <v>12.718561930000002</v>
      </c>
      <c r="L588" s="65">
        <f t="shared" si="10"/>
        <v>-16.022445069999996</v>
      </c>
    </row>
    <row r="589" spans="1:12" ht="15" x14ac:dyDescent="0.2">
      <c r="A589" s="8"/>
      <c r="B589" s="28"/>
      <c r="C589" s="28"/>
      <c r="D589" s="13"/>
      <c r="E589" s="13"/>
      <c r="F589" s="13"/>
      <c r="G589" s="62"/>
      <c r="H589" s="63">
        <v>112</v>
      </c>
      <c r="I589" s="64" t="s">
        <v>1613</v>
      </c>
      <c r="J589" s="65">
        <v>5.4600619999999997</v>
      </c>
      <c r="K589" s="65">
        <v>1260.07094039</v>
      </c>
      <c r="L589" s="65">
        <f t="shared" si="10"/>
        <v>1254.6108783899999</v>
      </c>
    </row>
    <row r="590" spans="1:12" ht="15" x14ac:dyDescent="0.2">
      <c r="A590" s="8"/>
      <c r="B590" s="28"/>
      <c r="C590" s="28"/>
      <c r="D590" s="13"/>
      <c r="E590" s="13"/>
      <c r="F590" s="13"/>
      <c r="G590" s="62"/>
      <c r="H590" s="63">
        <v>113</v>
      </c>
      <c r="I590" s="64" t="s">
        <v>1670</v>
      </c>
      <c r="J590" s="65">
        <v>4.3627510000000003</v>
      </c>
      <c r="K590" s="65">
        <v>3.8101384500000002</v>
      </c>
      <c r="L590" s="65">
        <f t="shared" si="10"/>
        <v>-0.55261255000000009</v>
      </c>
    </row>
    <row r="591" spans="1:12" ht="15" x14ac:dyDescent="0.2">
      <c r="A591" s="8"/>
      <c r="B591" s="28"/>
      <c r="C591" s="28"/>
      <c r="D591" s="13"/>
      <c r="E591" s="13"/>
      <c r="F591" s="13"/>
      <c r="G591" s="62"/>
      <c r="H591" s="63">
        <v>120</v>
      </c>
      <c r="I591" s="64" t="s">
        <v>1671</v>
      </c>
      <c r="J591" s="65">
        <v>26.655114999999999</v>
      </c>
      <c r="K591" s="65">
        <v>21.181475159999998</v>
      </c>
      <c r="L591" s="65">
        <f t="shared" si="10"/>
        <v>-5.4736398400000006</v>
      </c>
    </row>
    <row r="592" spans="1:12" ht="15" x14ac:dyDescent="0.2">
      <c r="A592" s="8"/>
      <c r="B592" s="28"/>
      <c r="C592" s="28"/>
      <c r="D592" s="13"/>
      <c r="E592" s="13"/>
      <c r="F592" s="13"/>
      <c r="G592" s="62"/>
      <c r="H592" s="63">
        <v>121</v>
      </c>
      <c r="I592" s="64" t="s">
        <v>1672</v>
      </c>
      <c r="J592" s="65">
        <v>2.5795469999999998</v>
      </c>
      <c r="K592" s="65">
        <v>2.11103416</v>
      </c>
      <c r="L592" s="65">
        <f t="shared" si="10"/>
        <v>-0.46851283999999982</v>
      </c>
    </row>
    <row r="593" spans="1:12" ht="15" x14ac:dyDescent="0.2">
      <c r="A593" s="8"/>
      <c r="B593" s="28"/>
      <c r="C593" s="28"/>
      <c r="D593" s="13"/>
      <c r="E593" s="13"/>
      <c r="F593" s="13"/>
      <c r="G593" s="62"/>
      <c r="H593" s="63">
        <v>122</v>
      </c>
      <c r="I593" s="64" t="s">
        <v>1673</v>
      </c>
      <c r="J593" s="65">
        <v>2.2801909999999999</v>
      </c>
      <c r="K593" s="65">
        <v>2.5808865899999995</v>
      </c>
      <c r="L593" s="65">
        <f t="shared" si="10"/>
        <v>0.30069558999999968</v>
      </c>
    </row>
    <row r="594" spans="1:12" ht="15" x14ac:dyDescent="0.2">
      <c r="A594" s="8"/>
      <c r="B594" s="28"/>
      <c r="C594" s="28"/>
      <c r="D594" s="13"/>
      <c r="E594" s="13"/>
      <c r="F594" s="13"/>
      <c r="G594" s="62"/>
      <c r="H594" s="63">
        <v>123</v>
      </c>
      <c r="I594" s="64" t="s">
        <v>1674</v>
      </c>
      <c r="J594" s="65">
        <v>2.905262</v>
      </c>
      <c r="K594" s="65">
        <v>1.89517388</v>
      </c>
      <c r="L594" s="65">
        <f t="shared" si="10"/>
        <v>-1.01008812</v>
      </c>
    </row>
    <row r="595" spans="1:12" ht="15" x14ac:dyDescent="0.2">
      <c r="A595" s="8"/>
      <c r="B595" s="28"/>
      <c r="C595" s="28"/>
      <c r="D595" s="13"/>
      <c r="E595" s="13"/>
      <c r="F595" s="13"/>
      <c r="G595" s="62"/>
      <c r="H595" s="63">
        <v>124</v>
      </c>
      <c r="I595" s="64" t="s">
        <v>1675</v>
      </c>
      <c r="J595" s="65">
        <v>2.1463260000000002</v>
      </c>
      <c r="K595" s="65">
        <v>1.7100458900000002</v>
      </c>
      <c r="L595" s="65">
        <f t="shared" si="10"/>
        <v>-0.43628011</v>
      </c>
    </row>
    <row r="596" spans="1:12" ht="15" x14ac:dyDescent="0.2">
      <c r="A596" s="8"/>
      <c r="B596" s="28"/>
      <c r="C596" s="28"/>
      <c r="D596" s="13"/>
      <c r="E596" s="13"/>
      <c r="F596" s="13"/>
      <c r="G596" s="62"/>
      <c r="H596" s="63">
        <v>125</v>
      </c>
      <c r="I596" s="64" t="s">
        <v>1676</v>
      </c>
      <c r="J596" s="65">
        <v>4.3033359999999998</v>
      </c>
      <c r="K596" s="65">
        <v>3.5319010400000002</v>
      </c>
      <c r="L596" s="65">
        <f t="shared" si="10"/>
        <v>-0.77143495999999967</v>
      </c>
    </row>
    <row r="597" spans="1:12" ht="15" x14ac:dyDescent="0.2">
      <c r="A597" s="8"/>
      <c r="B597" s="28"/>
      <c r="C597" s="28"/>
      <c r="D597" s="13"/>
      <c r="E597" s="13"/>
      <c r="F597" s="13"/>
      <c r="G597" s="62"/>
      <c r="H597" s="63">
        <v>126</v>
      </c>
      <c r="I597" s="64" t="s">
        <v>1677</v>
      </c>
      <c r="J597" s="65">
        <v>2.2113930000000002</v>
      </c>
      <c r="K597" s="65">
        <v>1.6731917199999997</v>
      </c>
      <c r="L597" s="65">
        <f t="shared" si="10"/>
        <v>-0.53820128000000045</v>
      </c>
    </row>
    <row r="598" spans="1:12" ht="15" x14ac:dyDescent="0.2">
      <c r="A598" s="8"/>
      <c r="B598" s="28"/>
      <c r="C598" s="28"/>
      <c r="D598" s="13"/>
      <c r="E598" s="13"/>
      <c r="F598" s="13"/>
      <c r="G598" s="62"/>
      <c r="H598" s="63">
        <v>127</v>
      </c>
      <c r="I598" s="64" t="s">
        <v>1678</v>
      </c>
      <c r="J598" s="65">
        <v>2.6846019999999999</v>
      </c>
      <c r="K598" s="65">
        <v>2.0307591600000001</v>
      </c>
      <c r="L598" s="65">
        <f t="shared" si="10"/>
        <v>-0.65384283999999981</v>
      </c>
    </row>
    <row r="599" spans="1:12" ht="15" x14ac:dyDescent="0.2">
      <c r="A599" s="8"/>
      <c r="B599" s="28"/>
      <c r="C599" s="28"/>
      <c r="D599" s="13"/>
      <c r="E599" s="13"/>
      <c r="F599" s="13"/>
      <c r="G599" s="62"/>
      <c r="H599" s="63">
        <v>128</v>
      </c>
      <c r="I599" s="64" t="s">
        <v>1679</v>
      </c>
      <c r="J599" s="65">
        <v>3.5173700000000001</v>
      </c>
      <c r="K599" s="65">
        <v>2.94732175</v>
      </c>
      <c r="L599" s="65">
        <f t="shared" si="10"/>
        <v>-0.57004825000000015</v>
      </c>
    </row>
    <row r="600" spans="1:12" ht="15" x14ac:dyDescent="0.2">
      <c r="A600" s="8"/>
      <c r="B600" s="28"/>
      <c r="C600" s="28"/>
      <c r="D600" s="13"/>
      <c r="E600" s="13"/>
      <c r="F600" s="13"/>
      <c r="G600" s="62"/>
      <c r="H600" s="63">
        <v>129</v>
      </c>
      <c r="I600" s="64" t="s">
        <v>1680</v>
      </c>
      <c r="J600" s="65">
        <v>6.8992509999999996</v>
      </c>
      <c r="K600" s="65">
        <v>6.5452146300000003</v>
      </c>
      <c r="L600" s="65">
        <f t="shared" si="10"/>
        <v>-0.35403636999999932</v>
      </c>
    </row>
    <row r="601" spans="1:12" ht="15" x14ac:dyDescent="0.2">
      <c r="A601" s="8"/>
      <c r="B601" s="28"/>
      <c r="C601" s="28"/>
      <c r="D601" s="13"/>
      <c r="E601" s="13"/>
      <c r="F601" s="13"/>
      <c r="G601" s="62"/>
      <c r="H601" s="63">
        <v>130</v>
      </c>
      <c r="I601" s="64" t="s">
        <v>1681</v>
      </c>
      <c r="J601" s="65">
        <v>3.4528379999999999</v>
      </c>
      <c r="K601" s="65">
        <v>2.4876766600000004</v>
      </c>
      <c r="L601" s="65">
        <f t="shared" si="10"/>
        <v>-0.96516133999999942</v>
      </c>
    </row>
    <row r="602" spans="1:12" ht="15" x14ac:dyDescent="0.2">
      <c r="A602" s="8"/>
      <c r="B602" s="28"/>
      <c r="C602" s="28"/>
      <c r="D602" s="13"/>
      <c r="E602" s="13"/>
      <c r="F602" s="13"/>
      <c r="G602" s="62"/>
      <c r="H602" s="63">
        <v>131</v>
      </c>
      <c r="I602" s="64" t="s">
        <v>1682</v>
      </c>
      <c r="J602" s="65">
        <v>2.6248629999999999</v>
      </c>
      <c r="K602" s="65">
        <v>1.8717935800000001</v>
      </c>
      <c r="L602" s="65">
        <f t="shared" si="10"/>
        <v>-0.75306941999999988</v>
      </c>
    </row>
    <row r="603" spans="1:12" ht="15" x14ac:dyDescent="0.2">
      <c r="A603" s="8"/>
      <c r="B603" s="28"/>
      <c r="C603" s="28"/>
      <c r="D603" s="13"/>
      <c r="E603" s="13"/>
      <c r="F603" s="13"/>
      <c r="G603" s="62"/>
      <c r="H603" s="63">
        <v>132</v>
      </c>
      <c r="I603" s="64" t="s">
        <v>1683</v>
      </c>
      <c r="J603" s="65">
        <v>2.5188700000000002</v>
      </c>
      <c r="K603" s="65">
        <v>1.95951367</v>
      </c>
      <c r="L603" s="65">
        <f t="shared" si="10"/>
        <v>-0.55935633000000018</v>
      </c>
    </row>
    <row r="604" spans="1:12" ht="15" x14ac:dyDescent="0.2">
      <c r="A604" s="8"/>
      <c r="B604" s="28"/>
      <c r="C604" s="28"/>
      <c r="D604" s="13"/>
      <c r="E604" s="13"/>
      <c r="F604" s="13"/>
      <c r="G604" s="62"/>
      <c r="H604" s="63">
        <v>133</v>
      </c>
      <c r="I604" s="64" t="s">
        <v>1684</v>
      </c>
      <c r="J604" s="65">
        <v>2.5576720000000002</v>
      </c>
      <c r="K604" s="65">
        <v>1.87677373</v>
      </c>
      <c r="L604" s="65">
        <f t="shared" si="10"/>
        <v>-0.68089827000000014</v>
      </c>
    </row>
    <row r="605" spans="1:12" ht="15" x14ac:dyDescent="0.2">
      <c r="A605" s="8"/>
      <c r="B605" s="28"/>
      <c r="C605" s="28"/>
      <c r="D605" s="13"/>
      <c r="E605" s="13"/>
      <c r="F605" s="13"/>
      <c r="G605" s="62"/>
      <c r="H605" s="63">
        <v>134</v>
      </c>
      <c r="I605" s="64" t="s">
        <v>1685</v>
      </c>
      <c r="J605" s="65">
        <v>5.0066980000000001</v>
      </c>
      <c r="K605" s="65">
        <v>4.17123095</v>
      </c>
      <c r="L605" s="65">
        <f t="shared" si="10"/>
        <v>-0.8354670500000001</v>
      </c>
    </row>
    <row r="606" spans="1:12" ht="15" x14ac:dyDescent="0.2">
      <c r="A606" s="8"/>
      <c r="B606" s="28"/>
      <c r="C606" s="28"/>
      <c r="D606" s="13"/>
      <c r="E606" s="13"/>
      <c r="F606" s="13"/>
      <c r="G606" s="62"/>
      <c r="H606" s="63">
        <v>135</v>
      </c>
      <c r="I606" s="64" t="s">
        <v>1686</v>
      </c>
      <c r="J606" s="65">
        <v>3.4773990000000001</v>
      </c>
      <c r="K606" s="65">
        <v>2.8013990099999999</v>
      </c>
      <c r="L606" s="65">
        <f t="shared" si="10"/>
        <v>-0.67599999000000022</v>
      </c>
    </row>
    <row r="607" spans="1:12" ht="15" x14ac:dyDescent="0.2">
      <c r="A607" s="8"/>
      <c r="B607" s="28"/>
      <c r="C607" s="28"/>
      <c r="D607" s="13"/>
      <c r="E607" s="13"/>
      <c r="F607" s="13"/>
      <c r="G607" s="62"/>
      <c r="H607" s="63">
        <v>136</v>
      </c>
      <c r="I607" s="64" t="s">
        <v>1687</v>
      </c>
      <c r="J607" s="65">
        <v>3.3980890000000001</v>
      </c>
      <c r="K607" s="65">
        <v>2.8560375800000002</v>
      </c>
      <c r="L607" s="65">
        <f t="shared" si="10"/>
        <v>-0.54205141999999995</v>
      </c>
    </row>
    <row r="608" spans="1:12" ht="15" x14ac:dyDescent="0.2">
      <c r="A608" s="8"/>
      <c r="B608" s="28"/>
      <c r="C608" s="28"/>
      <c r="D608" s="13"/>
      <c r="E608" s="13"/>
      <c r="F608" s="13"/>
      <c r="G608" s="62"/>
      <c r="H608" s="63">
        <v>137</v>
      </c>
      <c r="I608" s="64" t="s">
        <v>1688</v>
      </c>
      <c r="J608" s="65">
        <v>3.0001419999999999</v>
      </c>
      <c r="K608" s="65">
        <v>2.4329670700000001</v>
      </c>
      <c r="L608" s="65">
        <f t="shared" si="10"/>
        <v>-0.56717492999999974</v>
      </c>
    </row>
    <row r="609" spans="1:12" ht="15" x14ac:dyDescent="0.2">
      <c r="A609" s="8"/>
      <c r="B609" s="28"/>
      <c r="C609" s="28"/>
      <c r="D609" s="13"/>
      <c r="E609" s="13"/>
      <c r="F609" s="13"/>
      <c r="G609" s="62"/>
      <c r="H609" s="63">
        <v>138</v>
      </c>
      <c r="I609" s="64" t="s">
        <v>1689</v>
      </c>
      <c r="J609" s="65">
        <v>1.9808889999999999</v>
      </c>
      <c r="K609" s="65">
        <v>1.21346007</v>
      </c>
      <c r="L609" s="65">
        <f t="shared" si="10"/>
        <v>-0.7674289299999999</v>
      </c>
    </row>
    <row r="610" spans="1:12" ht="15" x14ac:dyDescent="0.2">
      <c r="A610" s="8"/>
      <c r="B610" s="28"/>
      <c r="C610" s="28"/>
      <c r="D610" s="13"/>
      <c r="E610" s="13"/>
      <c r="F610" s="13"/>
      <c r="G610" s="62"/>
      <c r="H610" s="63">
        <v>139</v>
      </c>
      <c r="I610" s="64" t="s">
        <v>1690</v>
      </c>
      <c r="J610" s="65">
        <v>5.2424340000000003</v>
      </c>
      <c r="K610" s="65">
        <v>4.5982358400000001</v>
      </c>
      <c r="L610" s="65">
        <f t="shared" si="10"/>
        <v>-0.64419816000000019</v>
      </c>
    </row>
    <row r="611" spans="1:12" ht="15" x14ac:dyDescent="0.2">
      <c r="A611" s="8"/>
      <c r="B611" s="28"/>
      <c r="C611" s="28"/>
      <c r="D611" s="13"/>
      <c r="E611" s="13"/>
      <c r="F611" s="13"/>
      <c r="G611" s="62"/>
      <c r="H611" s="63">
        <v>140</v>
      </c>
      <c r="I611" s="64" t="s">
        <v>1691</v>
      </c>
      <c r="J611" s="65">
        <v>2.7304020000000002</v>
      </c>
      <c r="K611" s="65">
        <v>2.0987510500000002</v>
      </c>
      <c r="L611" s="65">
        <f t="shared" si="10"/>
        <v>-0.63165095000000004</v>
      </c>
    </row>
    <row r="612" spans="1:12" ht="15" x14ac:dyDescent="0.2">
      <c r="A612" s="8"/>
      <c r="B612" s="28"/>
      <c r="C612" s="28"/>
      <c r="D612" s="13"/>
      <c r="E612" s="13"/>
      <c r="F612" s="13"/>
      <c r="G612" s="62"/>
      <c r="H612" s="63">
        <v>141</v>
      </c>
      <c r="I612" s="64" t="s">
        <v>1692</v>
      </c>
      <c r="J612" s="65">
        <v>5.4165330000000003</v>
      </c>
      <c r="K612" s="65">
        <v>4.6417195899999992</v>
      </c>
      <c r="L612" s="65">
        <f t="shared" si="10"/>
        <v>-0.77481341000000103</v>
      </c>
    </row>
    <row r="613" spans="1:12" ht="15" x14ac:dyDescent="0.2">
      <c r="A613" s="8"/>
      <c r="B613" s="28"/>
      <c r="C613" s="28"/>
      <c r="D613" s="13"/>
      <c r="E613" s="13"/>
      <c r="F613" s="13"/>
      <c r="G613" s="62"/>
      <c r="H613" s="63">
        <v>142</v>
      </c>
      <c r="I613" s="64" t="s">
        <v>1693</v>
      </c>
      <c r="J613" s="65">
        <v>3.8396940000000002</v>
      </c>
      <c r="K613" s="65">
        <v>3.6477701200000001</v>
      </c>
      <c r="L613" s="65">
        <f t="shared" si="10"/>
        <v>-0.19192388000000005</v>
      </c>
    </row>
    <row r="614" spans="1:12" ht="15" x14ac:dyDescent="0.2">
      <c r="A614" s="8"/>
      <c r="B614" s="28"/>
      <c r="C614" s="28"/>
      <c r="D614" s="13"/>
      <c r="E614" s="13"/>
      <c r="F614" s="13"/>
      <c r="G614" s="62"/>
      <c r="H614" s="63">
        <v>143</v>
      </c>
      <c r="I614" s="64" t="s">
        <v>1694</v>
      </c>
      <c r="J614" s="65">
        <v>1.422534</v>
      </c>
      <c r="K614" s="65">
        <v>1.3570205800000001</v>
      </c>
      <c r="L614" s="65">
        <f t="shared" si="10"/>
        <v>-6.5513419999999822E-2</v>
      </c>
    </row>
    <row r="615" spans="1:12" ht="15" x14ac:dyDescent="0.2">
      <c r="A615" s="8"/>
      <c r="B615" s="28"/>
      <c r="C615" s="28"/>
      <c r="D615" s="13"/>
      <c r="E615" s="13"/>
      <c r="F615" s="13"/>
      <c r="G615" s="62"/>
      <c r="H615" s="63">
        <v>144</v>
      </c>
      <c r="I615" s="64" t="s">
        <v>1695</v>
      </c>
      <c r="J615" s="65">
        <v>2.409923</v>
      </c>
      <c r="K615" s="65">
        <v>1.8930233900000009</v>
      </c>
      <c r="L615" s="65">
        <f t="shared" si="10"/>
        <v>-0.51689960999999918</v>
      </c>
    </row>
    <row r="616" spans="1:12" ht="15" x14ac:dyDescent="0.2">
      <c r="A616" s="8"/>
      <c r="B616" s="28"/>
      <c r="C616" s="28"/>
      <c r="D616" s="13"/>
      <c r="E616" s="13"/>
      <c r="F616" s="13"/>
      <c r="G616" s="62"/>
      <c r="H616" s="63">
        <v>145</v>
      </c>
      <c r="I616" s="64" t="s">
        <v>1696</v>
      </c>
      <c r="J616" s="65">
        <v>3.1916769999999999</v>
      </c>
      <c r="K616" s="65">
        <v>2.6415254000000004</v>
      </c>
      <c r="L616" s="65">
        <f t="shared" si="10"/>
        <v>-0.55015159999999952</v>
      </c>
    </row>
    <row r="617" spans="1:12" ht="15" x14ac:dyDescent="0.2">
      <c r="A617" s="8"/>
      <c r="B617" s="28"/>
      <c r="C617" s="28"/>
      <c r="D617" s="13"/>
      <c r="E617" s="13"/>
      <c r="F617" s="13"/>
      <c r="G617" s="62"/>
      <c r="H617" s="63">
        <v>146</v>
      </c>
      <c r="I617" s="64" t="s">
        <v>1697</v>
      </c>
      <c r="J617" s="65">
        <v>3.9077500000000001</v>
      </c>
      <c r="K617" s="65">
        <v>3.1354705099999993</v>
      </c>
      <c r="L617" s="65">
        <f t="shared" si="10"/>
        <v>-0.77227949000000073</v>
      </c>
    </row>
    <row r="618" spans="1:12" ht="15" x14ac:dyDescent="0.2">
      <c r="A618" s="8"/>
      <c r="B618" s="28"/>
      <c r="C618" s="28"/>
      <c r="D618" s="13"/>
      <c r="E618" s="13"/>
      <c r="F618" s="13"/>
      <c r="G618" s="62"/>
      <c r="H618" s="63">
        <v>147</v>
      </c>
      <c r="I618" s="64" t="s">
        <v>1698</v>
      </c>
      <c r="J618" s="65">
        <v>2.1701969999999999</v>
      </c>
      <c r="K618" s="65">
        <v>1.6566535900000003</v>
      </c>
      <c r="L618" s="65">
        <f t="shared" si="10"/>
        <v>-0.51354340999999959</v>
      </c>
    </row>
    <row r="619" spans="1:12" ht="15" x14ac:dyDescent="0.2">
      <c r="A619" s="8"/>
      <c r="B619" s="28"/>
      <c r="C619" s="28"/>
      <c r="D619" s="13"/>
      <c r="E619" s="13"/>
      <c r="F619" s="13"/>
      <c r="G619" s="62"/>
      <c r="H619" s="63">
        <v>148</v>
      </c>
      <c r="I619" s="64" t="s">
        <v>1699</v>
      </c>
      <c r="J619" s="65">
        <v>1.6260790000000001</v>
      </c>
      <c r="K619" s="65">
        <v>0.97120879000000004</v>
      </c>
      <c r="L619" s="65">
        <f t="shared" si="10"/>
        <v>-0.65487021000000001</v>
      </c>
    </row>
    <row r="620" spans="1:12" ht="15" x14ac:dyDescent="0.2">
      <c r="A620" s="8"/>
      <c r="B620" s="28"/>
      <c r="C620" s="28"/>
      <c r="D620" s="13"/>
      <c r="E620" s="13"/>
      <c r="F620" s="13"/>
      <c r="G620" s="62"/>
      <c r="H620" s="63">
        <v>149</v>
      </c>
      <c r="I620" s="64" t="s">
        <v>1700</v>
      </c>
      <c r="J620" s="65">
        <v>2.1172080000000002</v>
      </c>
      <c r="K620" s="65">
        <v>1.6585804000000002</v>
      </c>
      <c r="L620" s="65">
        <f t="shared" si="10"/>
        <v>-0.45862760000000002</v>
      </c>
    </row>
    <row r="621" spans="1:12" ht="15" x14ac:dyDescent="0.2">
      <c r="A621" s="8"/>
      <c r="B621" s="28"/>
      <c r="C621" s="28"/>
      <c r="D621" s="13"/>
      <c r="E621" s="13"/>
      <c r="F621" s="13"/>
      <c r="G621" s="62"/>
      <c r="H621" s="63">
        <v>150</v>
      </c>
      <c r="I621" s="64" t="s">
        <v>1701</v>
      </c>
      <c r="J621" s="65">
        <v>2.4643619999999999</v>
      </c>
      <c r="K621" s="65">
        <v>1.8040571300000001</v>
      </c>
      <c r="L621" s="65">
        <f t="shared" si="10"/>
        <v>-0.66030486999999982</v>
      </c>
    </row>
    <row r="622" spans="1:12" ht="15" x14ac:dyDescent="0.2">
      <c r="A622" s="8"/>
      <c r="B622" s="28"/>
      <c r="C622" s="28"/>
      <c r="D622" s="13"/>
      <c r="E622" s="13"/>
      <c r="F622" s="13"/>
      <c r="G622" s="62"/>
      <c r="H622" s="63">
        <v>151</v>
      </c>
      <c r="I622" s="64" t="s">
        <v>1702</v>
      </c>
      <c r="J622" s="65">
        <v>3.0470039999999998</v>
      </c>
      <c r="K622" s="65">
        <v>2.5331782499999997</v>
      </c>
      <c r="L622" s="65">
        <f t="shared" si="10"/>
        <v>-0.51382575000000008</v>
      </c>
    </row>
    <row r="623" spans="1:12" ht="15" x14ac:dyDescent="0.2">
      <c r="A623" s="8"/>
      <c r="B623" s="28"/>
      <c r="C623" s="28"/>
      <c r="D623" s="13"/>
      <c r="E623" s="13"/>
      <c r="F623" s="13"/>
      <c r="G623" s="62"/>
      <c r="H623" s="63">
        <v>152</v>
      </c>
      <c r="I623" s="64" t="s">
        <v>1703</v>
      </c>
      <c r="J623" s="65">
        <v>3.2810109999999999</v>
      </c>
      <c r="K623" s="65">
        <v>2.6684794099999998</v>
      </c>
      <c r="L623" s="65">
        <f t="shared" si="10"/>
        <v>-0.61253159000000013</v>
      </c>
    </row>
    <row r="624" spans="1:12" ht="15" x14ac:dyDescent="0.2">
      <c r="A624" s="8"/>
      <c r="B624" s="28"/>
      <c r="C624" s="28"/>
      <c r="D624" s="13"/>
      <c r="E624" s="13"/>
      <c r="F624" s="13"/>
      <c r="G624" s="62"/>
      <c r="H624" s="63">
        <v>154</v>
      </c>
      <c r="I624" s="64" t="s">
        <v>1704</v>
      </c>
      <c r="J624" s="65">
        <v>2.5804499999999999</v>
      </c>
      <c r="K624" s="65">
        <v>1.4033322199999996</v>
      </c>
      <c r="L624" s="65">
        <f t="shared" si="10"/>
        <v>-1.1771177800000003</v>
      </c>
    </row>
    <row r="625" spans="1:12" ht="15" x14ac:dyDescent="0.2">
      <c r="A625" s="8"/>
      <c r="B625" s="28"/>
      <c r="C625" s="28"/>
      <c r="D625" s="13"/>
      <c r="E625" s="13"/>
      <c r="F625" s="13"/>
      <c r="G625" s="62"/>
      <c r="H625" s="63">
        <v>155</v>
      </c>
      <c r="I625" s="64" t="s">
        <v>1705</v>
      </c>
      <c r="J625" s="65">
        <v>1.083189</v>
      </c>
      <c r="K625" s="65">
        <v>0.79317037999999984</v>
      </c>
      <c r="L625" s="65">
        <f t="shared" si="10"/>
        <v>-0.29001862000000012</v>
      </c>
    </row>
    <row r="626" spans="1:12" ht="15" x14ac:dyDescent="0.2">
      <c r="A626" s="8"/>
      <c r="B626" s="28"/>
      <c r="C626" s="28"/>
      <c r="D626" s="13"/>
      <c r="E626" s="13"/>
      <c r="F626" s="13"/>
      <c r="G626" s="62"/>
      <c r="H626" s="63">
        <v>156</v>
      </c>
      <c r="I626" s="64" t="s">
        <v>1706</v>
      </c>
      <c r="J626" s="65">
        <v>1.642323</v>
      </c>
      <c r="K626" s="65">
        <v>1.3937839500000004</v>
      </c>
      <c r="L626" s="65">
        <f t="shared" si="10"/>
        <v>-0.24853904999999954</v>
      </c>
    </row>
    <row r="627" spans="1:12" ht="15" x14ac:dyDescent="0.2">
      <c r="A627" s="8"/>
      <c r="B627" s="28"/>
      <c r="C627" s="28"/>
      <c r="D627" s="13"/>
      <c r="E627" s="13"/>
      <c r="F627" s="13"/>
      <c r="G627" s="62"/>
      <c r="H627" s="63">
        <v>157</v>
      </c>
      <c r="I627" s="64" t="s">
        <v>1707</v>
      </c>
      <c r="J627" s="65">
        <v>1.1046229999999999</v>
      </c>
      <c r="K627" s="65">
        <v>0.85234469999999996</v>
      </c>
      <c r="L627" s="65">
        <f t="shared" si="10"/>
        <v>-0.25227829999999996</v>
      </c>
    </row>
    <row r="628" spans="1:12" ht="15" x14ac:dyDescent="0.2">
      <c r="A628" s="8"/>
      <c r="B628" s="28"/>
      <c r="C628" s="28"/>
      <c r="D628" s="13"/>
      <c r="E628" s="13"/>
      <c r="F628" s="13"/>
      <c r="G628" s="62"/>
      <c r="H628" s="63">
        <v>158</v>
      </c>
      <c r="I628" s="64" t="s">
        <v>1708</v>
      </c>
      <c r="J628" s="65">
        <v>2.6157279999999998</v>
      </c>
      <c r="K628" s="65">
        <v>2.23051223</v>
      </c>
      <c r="L628" s="65">
        <f t="shared" si="10"/>
        <v>-0.38521576999999985</v>
      </c>
    </row>
    <row r="629" spans="1:12" ht="15" x14ac:dyDescent="0.2">
      <c r="A629" s="8"/>
      <c r="B629" s="28"/>
      <c r="C629" s="28"/>
      <c r="D629" s="13"/>
      <c r="E629" s="13"/>
      <c r="F629" s="13"/>
      <c r="G629" s="62"/>
      <c r="H629" s="63">
        <v>159</v>
      </c>
      <c r="I629" s="64" t="s">
        <v>1709</v>
      </c>
      <c r="J629" s="65">
        <v>1.2665740000000001</v>
      </c>
      <c r="K629" s="65">
        <v>1.0620802499999999</v>
      </c>
      <c r="L629" s="65">
        <f t="shared" si="10"/>
        <v>-0.20449375000000014</v>
      </c>
    </row>
    <row r="630" spans="1:12" ht="15" x14ac:dyDescent="0.2">
      <c r="A630" s="8"/>
      <c r="B630" s="28"/>
      <c r="C630" s="28"/>
      <c r="D630" s="13"/>
      <c r="E630" s="13"/>
      <c r="F630" s="13"/>
      <c r="G630" s="62"/>
      <c r="H630" s="63">
        <v>160</v>
      </c>
      <c r="I630" s="64" t="s">
        <v>1710</v>
      </c>
      <c r="J630" s="65">
        <v>1.232664</v>
      </c>
      <c r="K630" s="65">
        <v>1.1464288399999998</v>
      </c>
      <c r="L630" s="65">
        <f t="shared" si="10"/>
        <v>-8.6235160000000199E-2</v>
      </c>
    </row>
    <row r="631" spans="1:12" ht="15" x14ac:dyDescent="0.2">
      <c r="A631" s="8"/>
      <c r="B631" s="28"/>
      <c r="C631" s="28"/>
      <c r="D631" s="13"/>
      <c r="E631" s="13"/>
      <c r="F631" s="13"/>
      <c r="G631" s="62"/>
      <c r="H631" s="63">
        <v>161</v>
      </c>
      <c r="I631" s="64" t="s">
        <v>1711</v>
      </c>
      <c r="J631" s="65">
        <v>1.29704</v>
      </c>
      <c r="K631" s="65">
        <v>1.1454337599999997</v>
      </c>
      <c r="L631" s="65">
        <f t="shared" si="10"/>
        <v>-0.15160624000000023</v>
      </c>
    </row>
    <row r="632" spans="1:12" ht="15" x14ac:dyDescent="0.2">
      <c r="A632" s="8"/>
      <c r="B632" s="28"/>
      <c r="C632" s="28"/>
      <c r="D632" s="13"/>
      <c r="E632" s="13"/>
      <c r="F632" s="13"/>
      <c r="G632" s="62"/>
      <c r="H632" s="63">
        <v>162</v>
      </c>
      <c r="I632" s="64" t="s">
        <v>1712</v>
      </c>
      <c r="J632" s="65">
        <v>1.487822</v>
      </c>
      <c r="K632" s="65">
        <v>0.74306520000000009</v>
      </c>
      <c r="L632" s="65">
        <f t="shared" si="10"/>
        <v>-0.74475679999999989</v>
      </c>
    </row>
    <row r="633" spans="1:12" ht="15" x14ac:dyDescent="0.2">
      <c r="A633" s="8"/>
      <c r="B633" s="28"/>
      <c r="C633" s="28"/>
      <c r="D633" s="13"/>
      <c r="E633" s="13"/>
      <c r="F633" s="13"/>
      <c r="G633" s="62"/>
      <c r="H633" s="63">
        <v>163</v>
      </c>
      <c r="I633" s="64" t="s">
        <v>1713</v>
      </c>
      <c r="J633" s="65">
        <v>0.96010099999999998</v>
      </c>
      <c r="K633" s="65">
        <v>0.72652907999999994</v>
      </c>
      <c r="L633" s="65">
        <f t="shared" si="10"/>
        <v>-0.23357192000000004</v>
      </c>
    </row>
    <row r="634" spans="1:12" ht="15" x14ac:dyDescent="0.2">
      <c r="A634" s="8"/>
      <c r="B634" s="28"/>
      <c r="C634" s="28"/>
      <c r="D634" s="13"/>
      <c r="E634" s="13"/>
      <c r="F634" s="13"/>
      <c r="G634" s="62"/>
      <c r="H634" s="63">
        <v>164</v>
      </c>
      <c r="I634" s="64" t="s">
        <v>1714</v>
      </c>
      <c r="J634" s="65">
        <v>1.4077740000000001</v>
      </c>
      <c r="K634" s="65">
        <v>1.5424383100000003</v>
      </c>
      <c r="L634" s="65">
        <f t="shared" si="10"/>
        <v>0.13466431000000023</v>
      </c>
    </row>
    <row r="635" spans="1:12" ht="15" x14ac:dyDescent="0.2">
      <c r="A635" s="8"/>
      <c r="B635" s="28"/>
      <c r="C635" s="28"/>
      <c r="D635" s="13"/>
      <c r="E635" s="13"/>
      <c r="F635" s="13"/>
      <c r="G635" s="62"/>
      <c r="H635" s="63">
        <v>166</v>
      </c>
      <c r="I635" s="64" t="s">
        <v>1715</v>
      </c>
      <c r="J635" s="65">
        <v>1.171154</v>
      </c>
      <c r="K635" s="65">
        <v>1.00207925</v>
      </c>
      <c r="L635" s="65">
        <f t="shared" si="10"/>
        <v>-0.16907475000000005</v>
      </c>
    </row>
    <row r="636" spans="1:12" ht="15" x14ac:dyDescent="0.2">
      <c r="A636" s="8"/>
      <c r="B636" s="28"/>
      <c r="C636" s="28"/>
      <c r="D636" s="13"/>
      <c r="E636" s="13"/>
      <c r="F636" s="13"/>
      <c r="G636" s="62"/>
      <c r="H636" s="63">
        <v>167</v>
      </c>
      <c r="I636" s="64" t="s">
        <v>1716</v>
      </c>
      <c r="J636" s="65">
        <v>0.78984500000000002</v>
      </c>
      <c r="K636" s="65">
        <v>0.55145293999999989</v>
      </c>
      <c r="L636" s="65">
        <f t="shared" si="10"/>
        <v>-0.23839206000000013</v>
      </c>
    </row>
    <row r="637" spans="1:12" ht="15" x14ac:dyDescent="0.2">
      <c r="A637" s="8"/>
      <c r="B637" s="28"/>
      <c r="C637" s="28"/>
      <c r="D637" s="13"/>
      <c r="E637" s="13"/>
      <c r="F637" s="13"/>
      <c r="G637" s="62"/>
      <c r="H637" s="63">
        <v>168</v>
      </c>
      <c r="I637" s="64" t="s">
        <v>1717</v>
      </c>
      <c r="J637" s="65">
        <v>1.755906</v>
      </c>
      <c r="K637" s="65">
        <v>1.4751248999999995</v>
      </c>
      <c r="L637" s="65">
        <f t="shared" si="10"/>
        <v>-0.28078110000000045</v>
      </c>
    </row>
    <row r="638" spans="1:12" ht="15" x14ac:dyDescent="0.2">
      <c r="A638" s="8"/>
      <c r="B638" s="28"/>
      <c r="C638" s="28"/>
      <c r="D638" s="13"/>
      <c r="E638" s="13"/>
      <c r="F638" s="13"/>
      <c r="G638" s="62"/>
      <c r="H638" s="63">
        <v>169</v>
      </c>
      <c r="I638" s="64" t="s">
        <v>1718</v>
      </c>
      <c r="J638" s="65">
        <v>1.24725</v>
      </c>
      <c r="K638" s="65">
        <v>1.0473005399999999</v>
      </c>
      <c r="L638" s="65">
        <f t="shared" si="10"/>
        <v>-0.19994946000000002</v>
      </c>
    </row>
    <row r="639" spans="1:12" ht="15" x14ac:dyDescent="0.2">
      <c r="A639" s="8"/>
      <c r="B639" s="28"/>
      <c r="C639" s="28"/>
      <c r="D639" s="13"/>
      <c r="E639" s="13"/>
      <c r="F639" s="13"/>
      <c r="G639" s="62"/>
      <c r="H639" s="63">
        <v>170</v>
      </c>
      <c r="I639" s="64" t="s">
        <v>1719</v>
      </c>
      <c r="J639" s="65">
        <v>1.087685</v>
      </c>
      <c r="K639" s="65">
        <v>0.85812027000000013</v>
      </c>
      <c r="L639" s="65">
        <f t="shared" si="10"/>
        <v>-0.22956472999999988</v>
      </c>
    </row>
    <row r="640" spans="1:12" ht="15" x14ac:dyDescent="0.2">
      <c r="A640" s="8"/>
      <c r="B640" s="28"/>
      <c r="C640" s="28"/>
      <c r="D640" s="13"/>
      <c r="E640" s="13"/>
      <c r="F640" s="13"/>
      <c r="G640" s="62"/>
      <c r="H640" s="63">
        <v>172</v>
      </c>
      <c r="I640" s="64" t="s">
        <v>1720</v>
      </c>
      <c r="J640" s="65">
        <v>1.766689</v>
      </c>
      <c r="K640" s="65">
        <v>2.4025085799999997</v>
      </c>
      <c r="L640" s="65">
        <f t="shared" si="10"/>
        <v>0.63581957999999972</v>
      </c>
    </row>
    <row r="641" spans="1:12" ht="15" x14ac:dyDescent="0.2">
      <c r="A641" s="8"/>
      <c r="B641" s="28"/>
      <c r="C641" s="28"/>
      <c r="D641" s="13"/>
      <c r="E641" s="13"/>
      <c r="F641" s="13"/>
      <c r="G641" s="62"/>
      <c r="H641" s="63">
        <v>300</v>
      </c>
      <c r="I641" s="64" t="s">
        <v>1721</v>
      </c>
      <c r="J641" s="65">
        <v>20.090377</v>
      </c>
      <c r="K641" s="65">
        <v>12.232855929999999</v>
      </c>
      <c r="L641" s="65">
        <f t="shared" si="10"/>
        <v>-7.8575210700000007</v>
      </c>
    </row>
    <row r="642" spans="1:12" ht="15" x14ac:dyDescent="0.2">
      <c r="A642" s="8"/>
      <c r="B642" s="28"/>
      <c r="C642" s="28"/>
      <c r="D642" s="13"/>
      <c r="E642" s="13"/>
      <c r="F642" s="13"/>
      <c r="G642" s="62"/>
      <c r="H642" s="63">
        <v>312</v>
      </c>
      <c r="I642" s="64" t="s">
        <v>1722</v>
      </c>
      <c r="J642" s="65">
        <v>18.452670000000001</v>
      </c>
      <c r="K642" s="65">
        <v>25.176129579999998</v>
      </c>
      <c r="L642" s="65">
        <f t="shared" si="10"/>
        <v>6.7234595799999965</v>
      </c>
    </row>
    <row r="643" spans="1:12" ht="15" x14ac:dyDescent="0.2">
      <c r="A643" s="8"/>
      <c r="B643" s="28"/>
      <c r="C643" s="28"/>
      <c r="D643" s="13"/>
      <c r="E643" s="13"/>
      <c r="F643" s="13"/>
      <c r="G643" s="62"/>
      <c r="H643" s="63">
        <v>315</v>
      </c>
      <c r="I643" s="64" t="s">
        <v>1723</v>
      </c>
      <c r="J643" s="65">
        <v>25.493825999999999</v>
      </c>
      <c r="K643" s="65">
        <v>16.873330619999997</v>
      </c>
      <c r="L643" s="65">
        <f t="shared" si="10"/>
        <v>-8.6204953800000013</v>
      </c>
    </row>
    <row r="644" spans="1:12" ht="15" x14ac:dyDescent="0.2">
      <c r="A644" s="8"/>
      <c r="B644" s="28"/>
      <c r="C644" s="28"/>
      <c r="D644" s="13"/>
      <c r="E644" s="13"/>
      <c r="F644" s="13"/>
      <c r="G644" s="62"/>
      <c r="H644" s="63">
        <v>316</v>
      </c>
      <c r="I644" s="64" t="s">
        <v>1724</v>
      </c>
      <c r="J644" s="65">
        <v>28.333341999999998</v>
      </c>
      <c r="K644" s="65">
        <v>20.637300360000001</v>
      </c>
      <c r="L644" s="65">
        <f t="shared" si="10"/>
        <v>-7.6960416399999971</v>
      </c>
    </row>
    <row r="645" spans="1:12" ht="15" x14ac:dyDescent="0.2">
      <c r="A645" s="8"/>
      <c r="B645" s="28"/>
      <c r="C645" s="28"/>
      <c r="D645" s="13"/>
      <c r="E645" s="13"/>
      <c r="F645" s="13"/>
      <c r="G645" s="62"/>
      <c r="H645" s="63">
        <v>317</v>
      </c>
      <c r="I645" s="64" t="s">
        <v>1725</v>
      </c>
      <c r="J645" s="65">
        <v>6.7604930000000003</v>
      </c>
      <c r="K645" s="65">
        <v>77.928411249999996</v>
      </c>
      <c r="L645" s="65">
        <f t="shared" si="10"/>
        <v>71.16791825</v>
      </c>
    </row>
    <row r="646" spans="1:12" ht="30" x14ac:dyDescent="0.2">
      <c r="A646" s="8"/>
      <c r="B646" s="28"/>
      <c r="C646" s="28"/>
      <c r="D646" s="13"/>
      <c r="E646" s="13"/>
      <c r="F646" s="13"/>
      <c r="G646" s="62"/>
      <c r="H646" s="63">
        <v>318</v>
      </c>
      <c r="I646" s="64" t="s">
        <v>1726</v>
      </c>
      <c r="J646" s="65">
        <v>3.0282260000000001</v>
      </c>
      <c r="K646" s="65">
        <v>2.4741602200000004</v>
      </c>
      <c r="L646" s="65">
        <f t="shared" si="10"/>
        <v>-0.55406577999999973</v>
      </c>
    </row>
    <row r="647" spans="1:12" ht="15" x14ac:dyDescent="0.2">
      <c r="A647" s="8"/>
      <c r="B647" s="28"/>
      <c r="C647" s="28"/>
      <c r="D647" s="13"/>
      <c r="E647" s="13"/>
      <c r="F647" s="13"/>
      <c r="G647" s="62"/>
      <c r="H647" s="63">
        <v>400</v>
      </c>
      <c r="I647" s="64" t="s">
        <v>1727</v>
      </c>
      <c r="J647" s="65">
        <v>18.476458999999998</v>
      </c>
      <c r="K647" s="65">
        <v>16.174678629999995</v>
      </c>
      <c r="L647" s="65">
        <f t="shared" si="10"/>
        <v>-2.301780370000003</v>
      </c>
    </row>
    <row r="648" spans="1:12" ht="15" x14ac:dyDescent="0.2">
      <c r="A648" s="8"/>
      <c r="B648" s="28"/>
      <c r="C648" s="28"/>
      <c r="D648" s="13"/>
      <c r="E648" s="13"/>
      <c r="F648" s="13"/>
      <c r="G648" s="62"/>
      <c r="H648" s="63">
        <v>410</v>
      </c>
      <c r="I648" s="64" t="s">
        <v>1728</v>
      </c>
      <c r="J648" s="65">
        <v>74.754345999999998</v>
      </c>
      <c r="K648" s="65">
        <v>65.914881379999997</v>
      </c>
      <c r="L648" s="65">
        <f t="shared" si="10"/>
        <v>-8.8394646200000011</v>
      </c>
    </row>
    <row r="649" spans="1:12" ht="15" x14ac:dyDescent="0.2">
      <c r="A649" s="8"/>
      <c r="B649" s="28"/>
      <c r="C649" s="28"/>
      <c r="D649" s="13"/>
      <c r="E649" s="13"/>
      <c r="F649" s="13"/>
      <c r="G649" s="62"/>
      <c r="H649" s="63">
        <v>412</v>
      </c>
      <c r="I649" s="64" t="s">
        <v>1729</v>
      </c>
      <c r="J649" s="65">
        <v>16.511855000000001</v>
      </c>
      <c r="K649" s="65">
        <v>16.111213540000001</v>
      </c>
      <c r="L649" s="65">
        <f t="shared" ref="L649:L712" si="11">+K649-J649</f>
        <v>-0.40064145999999923</v>
      </c>
    </row>
    <row r="650" spans="1:12" ht="15" x14ac:dyDescent="0.2">
      <c r="A650" s="8"/>
      <c r="B650" s="28"/>
      <c r="C650" s="28"/>
      <c r="D650" s="13"/>
      <c r="E650" s="13"/>
      <c r="F650" s="13"/>
      <c r="G650" s="62"/>
      <c r="H650" s="63">
        <v>414</v>
      </c>
      <c r="I650" s="64" t="s">
        <v>1730</v>
      </c>
      <c r="J650" s="65">
        <v>19.484818000000001</v>
      </c>
      <c r="K650" s="65">
        <v>19.61227336</v>
      </c>
      <c r="L650" s="65">
        <f t="shared" si="11"/>
        <v>0.12745535999999902</v>
      </c>
    </row>
    <row r="651" spans="1:12" ht="15" x14ac:dyDescent="0.2">
      <c r="A651" s="8"/>
      <c r="B651" s="28"/>
      <c r="C651" s="28"/>
      <c r="D651" s="13"/>
      <c r="E651" s="13"/>
      <c r="F651" s="13"/>
      <c r="G651" s="62"/>
      <c r="H651" s="63">
        <v>415</v>
      </c>
      <c r="I651" s="64" t="s">
        <v>1731</v>
      </c>
      <c r="J651" s="65">
        <v>15.987579999999999</v>
      </c>
      <c r="K651" s="65">
        <v>15.02652211</v>
      </c>
      <c r="L651" s="65">
        <f t="shared" si="11"/>
        <v>-0.9610578899999993</v>
      </c>
    </row>
    <row r="652" spans="1:12" ht="15" x14ac:dyDescent="0.2">
      <c r="A652" s="8"/>
      <c r="B652" s="28"/>
      <c r="C652" s="28"/>
      <c r="D652" s="13"/>
      <c r="E652" s="13"/>
      <c r="F652" s="13"/>
      <c r="G652" s="62"/>
      <c r="H652" s="63">
        <v>416</v>
      </c>
      <c r="I652" s="64" t="s">
        <v>1732</v>
      </c>
      <c r="J652" s="65">
        <v>29.655998</v>
      </c>
      <c r="K652" s="65">
        <v>30.948788210000004</v>
      </c>
      <c r="L652" s="65">
        <f t="shared" si="11"/>
        <v>1.2927902100000033</v>
      </c>
    </row>
    <row r="653" spans="1:12" ht="15" x14ac:dyDescent="0.2">
      <c r="A653" s="8"/>
      <c r="B653" s="28"/>
      <c r="C653" s="28"/>
      <c r="D653" s="13"/>
      <c r="E653" s="13"/>
      <c r="F653" s="13"/>
      <c r="G653" s="62"/>
      <c r="H653" s="63">
        <v>417</v>
      </c>
      <c r="I653" s="64" t="s">
        <v>1733</v>
      </c>
      <c r="J653" s="65">
        <v>119.619586</v>
      </c>
      <c r="K653" s="65">
        <v>4.709795380000001</v>
      </c>
      <c r="L653" s="65">
        <f t="shared" si="11"/>
        <v>-114.90979062</v>
      </c>
    </row>
    <row r="654" spans="1:12" ht="30" x14ac:dyDescent="0.2">
      <c r="A654" s="8"/>
      <c r="B654" s="28"/>
      <c r="C654" s="28"/>
      <c r="D654" s="13"/>
      <c r="E654" s="13"/>
      <c r="F654" s="13"/>
      <c r="G654" s="62"/>
      <c r="H654" s="63">
        <v>430</v>
      </c>
      <c r="I654" s="64" t="s">
        <v>1734</v>
      </c>
      <c r="J654" s="65">
        <v>9.1853660000000001</v>
      </c>
      <c r="K654" s="65">
        <v>8.13735404</v>
      </c>
      <c r="L654" s="65">
        <f t="shared" si="11"/>
        <v>-1.0480119600000002</v>
      </c>
    </row>
    <row r="655" spans="1:12" ht="30" x14ac:dyDescent="0.2">
      <c r="A655" s="8"/>
      <c r="B655" s="28"/>
      <c r="C655" s="28"/>
      <c r="D655" s="13"/>
      <c r="E655" s="13"/>
      <c r="F655" s="13"/>
      <c r="G655" s="62"/>
      <c r="H655" s="63">
        <v>431</v>
      </c>
      <c r="I655" s="64" t="s">
        <v>1735</v>
      </c>
      <c r="J655" s="65">
        <v>3.476591</v>
      </c>
      <c r="K655" s="65">
        <v>1.9706691599999999</v>
      </c>
      <c r="L655" s="65">
        <f t="shared" si="11"/>
        <v>-1.5059218400000001</v>
      </c>
    </row>
    <row r="656" spans="1:12" ht="15" x14ac:dyDescent="0.2">
      <c r="A656" s="8"/>
      <c r="B656" s="28"/>
      <c r="C656" s="28"/>
      <c r="D656" s="13"/>
      <c r="E656" s="13"/>
      <c r="F656" s="13"/>
      <c r="G656" s="62"/>
      <c r="H656" s="63">
        <v>432</v>
      </c>
      <c r="I656" s="64" t="s">
        <v>1736</v>
      </c>
      <c r="J656" s="65">
        <v>2.9166089999999998</v>
      </c>
      <c r="K656" s="65">
        <v>2.6458246100000005</v>
      </c>
      <c r="L656" s="65">
        <f t="shared" si="11"/>
        <v>-0.27078438999999932</v>
      </c>
    </row>
    <row r="657" spans="1:12" ht="15" x14ac:dyDescent="0.2">
      <c r="A657" s="8"/>
      <c r="B657" s="28"/>
      <c r="C657" s="28"/>
      <c r="D657" s="13"/>
      <c r="E657" s="13"/>
      <c r="F657" s="13"/>
      <c r="G657" s="62"/>
      <c r="H657" s="63">
        <v>433</v>
      </c>
      <c r="I657" s="64" t="s">
        <v>1737</v>
      </c>
      <c r="J657" s="65">
        <v>1.2806900000000001</v>
      </c>
      <c r="K657" s="65">
        <v>0.19952328</v>
      </c>
      <c r="L657" s="65">
        <f t="shared" si="11"/>
        <v>-1.0811667200000001</v>
      </c>
    </row>
    <row r="658" spans="1:12" ht="30" x14ac:dyDescent="0.2">
      <c r="A658" s="8"/>
      <c r="B658" s="28"/>
      <c r="C658" s="28"/>
      <c r="D658" s="13"/>
      <c r="E658" s="13"/>
      <c r="F658" s="13"/>
      <c r="G658" s="62"/>
      <c r="H658" s="63">
        <v>434</v>
      </c>
      <c r="I658" s="64" t="s">
        <v>1738</v>
      </c>
      <c r="J658" s="65">
        <v>1.436839</v>
      </c>
      <c r="K658" s="65">
        <v>0.24866927999999999</v>
      </c>
      <c r="L658" s="65">
        <f t="shared" si="11"/>
        <v>-1.1881697199999999</v>
      </c>
    </row>
    <row r="659" spans="1:12" ht="15" x14ac:dyDescent="0.2">
      <c r="A659" s="8"/>
      <c r="B659" s="28"/>
      <c r="C659" s="28"/>
      <c r="D659" s="13"/>
      <c r="E659" s="13"/>
      <c r="F659" s="13"/>
      <c r="G659" s="62"/>
      <c r="H659" s="63">
        <v>500</v>
      </c>
      <c r="I659" s="64" t="s">
        <v>1739</v>
      </c>
      <c r="J659" s="65">
        <v>113.274034</v>
      </c>
      <c r="K659" s="65">
        <v>81.937435320000006</v>
      </c>
      <c r="L659" s="65">
        <f t="shared" si="11"/>
        <v>-31.336598679999994</v>
      </c>
    </row>
    <row r="660" spans="1:12" ht="15" x14ac:dyDescent="0.2">
      <c r="A660" s="8"/>
      <c r="B660" s="28"/>
      <c r="C660" s="28"/>
      <c r="D660" s="13"/>
      <c r="E660" s="13"/>
      <c r="F660" s="13"/>
      <c r="G660" s="62"/>
      <c r="H660" s="63">
        <v>510</v>
      </c>
      <c r="I660" s="66" t="s">
        <v>1740</v>
      </c>
      <c r="J660" s="65">
        <v>10.70862</v>
      </c>
      <c r="K660" s="65">
        <v>90.440937319999989</v>
      </c>
      <c r="L660" s="65">
        <f t="shared" si="11"/>
        <v>79.732317319999993</v>
      </c>
    </row>
    <row r="661" spans="1:12" ht="30" x14ac:dyDescent="0.2">
      <c r="A661" s="8"/>
      <c r="B661" s="28"/>
      <c r="C661" s="28"/>
      <c r="D661" s="13"/>
      <c r="E661" s="13"/>
      <c r="F661" s="13"/>
      <c r="G661" s="62"/>
      <c r="H661" s="63">
        <v>511</v>
      </c>
      <c r="I661" s="64" t="s">
        <v>1741</v>
      </c>
      <c r="J661" s="65">
        <v>23.138193000000001</v>
      </c>
      <c r="K661" s="65">
        <v>268.09528319999998</v>
      </c>
      <c r="L661" s="65">
        <f t="shared" si="11"/>
        <v>244.95709019999998</v>
      </c>
    </row>
    <row r="662" spans="1:12" ht="15" x14ac:dyDescent="0.2">
      <c r="A662" s="8"/>
      <c r="B662" s="28"/>
      <c r="C662" s="28"/>
      <c r="D662" s="13"/>
      <c r="E662" s="13"/>
      <c r="F662" s="13"/>
      <c r="G662" s="62"/>
      <c r="H662" s="63">
        <v>514</v>
      </c>
      <c r="I662" s="64" t="s">
        <v>1474</v>
      </c>
      <c r="J662" s="65">
        <v>12.592312</v>
      </c>
      <c r="K662" s="65">
        <v>8.5774428500000006</v>
      </c>
      <c r="L662" s="65">
        <f t="shared" si="11"/>
        <v>-4.0148691499999991</v>
      </c>
    </row>
    <row r="663" spans="1:12" ht="15" x14ac:dyDescent="0.2">
      <c r="A663" s="8"/>
      <c r="B663" s="28"/>
      <c r="C663" s="28"/>
      <c r="D663" s="13"/>
      <c r="E663" s="13"/>
      <c r="F663" s="13"/>
      <c r="G663" s="62"/>
      <c r="H663" s="63">
        <v>515</v>
      </c>
      <c r="I663" s="64" t="s">
        <v>1742</v>
      </c>
      <c r="J663" s="65">
        <v>12.659628</v>
      </c>
      <c r="K663" s="65">
        <v>10.485964469999999</v>
      </c>
      <c r="L663" s="65">
        <f t="shared" si="11"/>
        <v>-2.1736635300000007</v>
      </c>
    </row>
    <row r="664" spans="1:12" ht="15" x14ac:dyDescent="0.2">
      <c r="A664" s="8"/>
      <c r="B664" s="28"/>
      <c r="C664" s="28"/>
      <c r="D664" s="13"/>
      <c r="E664" s="13"/>
      <c r="F664" s="13"/>
      <c r="G664" s="62"/>
      <c r="H664" s="63">
        <v>520</v>
      </c>
      <c r="I664" s="64" t="s">
        <v>1743</v>
      </c>
      <c r="J664" s="65">
        <v>15.805982999999999</v>
      </c>
      <c r="K664" s="65">
        <v>14.994593869999999</v>
      </c>
      <c r="L664" s="65">
        <f t="shared" si="11"/>
        <v>-0.81138913000000024</v>
      </c>
    </row>
    <row r="665" spans="1:12" ht="30" x14ac:dyDescent="0.2">
      <c r="A665" s="8"/>
      <c r="B665" s="28"/>
      <c r="C665" s="28"/>
      <c r="D665" s="13"/>
      <c r="E665" s="13"/>
      <c r="F665" s="13"/>
      <c r="G665" s="62"/>
      <c r="H665" s="63">
        <v>521</v>
      </c>
      <c r="I665" s="64" t="s">
        <v>1744</v>
      </c>
      <c r="J665" s="65">
        <v>8.9312290000000001</v>
      </c>
      <c r="K665" s="65">
        <v>7.2012555000000011</v>
      </c>
      <c r="L665" s="65">
        <f t="shared" si="11"/>
        <v>-1.7299734999999989</v>
      </c>
    </row>
    <row r="666" spans="1:12" ht="15" x14ac:dyDescent="0.2">
      <c r="A666" s="8"/>
      <c r="B666" s="28"/>
      <c r="C666" s="28"/>
      <c r="D666" s="13"/>
      <c r="E666" s="13"/>
      <c r="F666" s="13"/>
      <c r="G666" s="62"/>
      <c r="H666" s="63">
        <v>522</v>
      </c>
      <c r="I666" s="64" t="s">
        <v>1745</v>
      </c>
      <c r="J666" s="65">
        <v>2.570519</v>
      </c>
      <c r="K666" s="65">
        <v>2.4846256499999999</v>
      </c>
      <c r="L666" s="65">
        <f t="shared" si="11"/>
        <v>-8.589335000000009E-2</v>
      </c>
    </row>
    <row r="667" spans="1:12" ht="15" x14ac:dyDescent="0.2">
      <c r="A667" s="8"/>
      <c r="B667" s="28"/>
      <c r="C667" s="28"/>
      <c r="D667" s="13"/>
      <c r="E667" s="13"/>
      <c r="F667" s="13"/>
      <c r="G667" s="62"/>
      <c r="H667" s="63">
        <v>523</v>
      </c>
      <c r="I667" s="64" t="s">
        <v>1746</v>
      </c>
      <c r="J667" s="65">
        <v>2.7514940000000001</v>
      </c>
      <c r="K667" s="65">
        <v>1.69400576</v>
      </c>
      <c r="L667" s="65">
        <f t="shared" si="11"/>
        <v>-1.0574882400000001</v>
      </c>
    </row>
    <row r="668" spans="1:12" ht="15" x14ac:dyDescent="0.2">
      <c r="A668" s="8"/>
      <c r="B668" s="28"/>
      <c r="C668" s="28"/>
      <c r="D668" s="13"/>
      <c r="E668" s="13"/>
      <c r="F668" s="13"/>
      <c r="G668" s="62"/>
      <c r="H668" s="63">
        <v>600</v>
      </c>
      <c r="I668" s="64" t="s">
        <v>1747</v>
      </c>
      <c r="J668" s="65">
        <v>26.488578</v>
      </c>
      <c r="K668" s="65">
        <v>20.707379679999999</v>
      </c>
      <c r="L668" s="65">
        <f t="shared" si="11"/>
        <v>-5.7811983200000014</v>
      </c>
    </row>
    <row r="669" spans="1:12" ht="15" x14ac:dyDescent="0.2">
      <c r="A669" s="8"/>
      <c r="B669" s="28"/>
      <c r="C669" s="28"/>
      <c r="D669" s="13"/>
      <c r="E669" s="13"/>
      <c r="F669" s="13"/>
      <c r="G669" s="62"/>
      <c r="H669" s="63">
        <v>610</v>
      </c>
      <c r="I669" s="64" t="s">
        <v>1748</v>
      </c>
      <c r="J669" s="65">
        <v>16.554835000000001</v>
      </c>
      <c r="K669" s="65">
        <v>15.077159620000002</v>
      </c>
      <c r="L669" s="65">
        <f t="shared" si="11"/>
        <v>-1.4776753799999991</v>
      </c>
    </row>
    <row r="670" spans="1:12" ht="15" x14ac:dyDescent="0.2">
      <c r="A670" s="8"/>
      <c r="B670" s="28"/>
      <c r="C670" s="28"/>
      <c r="D670" s="13"/>
      <c r="E670" s="13"/>
      <c r="F670" s="13"/>
      <c r="G670" s="62"/>
      <c r="H670" s="63">
        <v>611</v>
      </c>
      <c r="I670" s="64" t="s">
        <v>1749</v>
      </c>
      <c r="J670" s="65">
        <v>13.283322999999999</v>
      </c>
      <c r="K670" s="65">
        <v>3226.4375610799998</v>
      </c>
      <c r="L670" s="65">
        <f t="shared" si="11"/>
        <v>3213.1542380799997</v>
      </c>
    </row>
    <row r="671" spans="1:12" ht="15" x14ac:dyDescent="0.2">
      <c r="A671" s="8"/>
      <c r="B671" s="28"/>
      <c r="C671" s="28"/>
      <c r="D671" s="13"/>
      <c r="E671" s="13"/>
      <c r="F671" s="13"/>
      <c r="G671" s="62"/>
      <c r="H671" s="63">
        <v>700</v>
      </c>
      <c r="I671" s="64" t="s">
        <v>1312</v>
      </c>
      <c r="J671" s="65">
        <v>18.725027000000001</v>
      </c>
      <c r="K671" s="65">
        <v>14.541691460000003</v>
      </c>
      <c r="L671" s="65">
        <f t="shared" si="11"/>
        <v>-4.1833355399999981</v>
      </c>
    </row>
    <row r="672" spans="1:12" ht="15" x14ac:dyDescent="0.2">
      <c r="A672" s="8"/>
      <c r="B672" s="28"/>
      <c r="C672" s="28"/>
      <c r="D672" s="13"/>
      <c r="E672" s="13"/>
      <c r="F672" s="13"/>
      <c r="G672" s="62"/>
      <c r="H672" s="63">
        <v>710</v>
      </c>
      <c r="I672" s="64" t="s">
        <v>1387</v>
      </c>
      <c r="J672" s="65">
        <v>50.108049999999999</v>
      </c>
      <c r="K672" s="65">
        <v>44.890766229999976</v>
      </c>
      <c r="L672" s="65">
        <f t="shared" si="11"/>
        <v>-5.217283770000023</v>
      </c>
    </row>
    <row r="673" spans="1:12" ht="15" x14ac:dyDescent="0.2">
      <c r="A673" s="8"/>
      <c r="B673" s="28"/>
      <c r="C673" s="28"/>
      <c r="D673" s="13"/>
      <c r="E673" s="13"/>
      <c r="F673" s="13"/>
      <c r="G673" s="62"/>
      <c r="H673" s="63">
        <v>711</v>
      </c>
      <c r="I673" s="64" t="s">
        <v>1389</v>
      </c>
      <c r="J673" s="65">
        <v>20.377089999999999</v>
      </c>
      <c r="K673" s="65">
        <v>98.681096150000016</v>
      </c>
      <c r="L673" s="65">
        <f t="shared" si="11"/>
        <v>78.304006150000021</v>
      </c>
    </row>
    <row r="674" spans="1:12" ht="15" x14ac:dyDescent="0.2">
      <c r="A674" s="8"/>
      <c r="B674" s="28"/>
      <c r="C674" s="28"/>
      <c r="D674" s="13"/>
      <c r="E674" s="13"/>
      <c r="F674" s="13"/>
      <c r="G674" s="62"/>
      <c r="H674" s="63">
        <v>712</v>
      </c>
      <c r="I674" s="64" t="s">
        <v>1486</v>
      </c>
      <c r="J674" s="65">
        <v>18.902685999999999</v>
      </c>
      <c r="K674" s="65">
        <v>20.426192590000007</v>
      </c>
      <c r="L674" s="65">
        <f t="shared" si="11"/>
        <v>1.5235065900000073</v>
      </c>
    </row>
    <row r="675" spans="1:12" ht="30" x14ac:dyDescent="0.2">
      <c r="A675" s="8"/>
      <c r="B675" s="28"/>
      <c r="C675" s="28"/>
      <c r="D675" s="13"/>
      <c r="E675" s="13"/>
      <c r="F675" s="13"/>
      <c r="G675" s="62"/>
      <c r="H675" s="63">
        <v>713</v>
      </c>
      <c r="I675" s="64" t="s">
        <v>1462</v>
      </c>
      <c r="J675" s="65">
        <v>14.949213</v>
      </c>
      <c r="K675" s="65">
        <v>14.004056499999999</v>
      </c>
      <c r="L675" s="65">
        <f t="shared" si="11"/>
        <v>-0.94515650000000129</v>
      </c>
    </row>
    <row r="676" spans="1:12" ht="15" x14ac:dyDescent="0.2">
      <c r="A676" s="8"/>
      <c r="B676" s="28"/>
      <c r="C676" s="28"/>
      <c r="D676" s="13"/>
      <c r="E676" s="13"/>
      <c r="F676" s="13"/>
      <c r="G676" s="62" t="s">
        <v>42</v>
      </c>
      <c r="H676" s="63"/>
      <c r="I676" s="64"/>
      <c r="J676" s="65">
        <v>263.13369399999999</v>
      </c>
      <c r="K676" s="65">
        <v>602.65990581000005</v>
      </c>
      <c r="L676" s="65">
        <f t="shared" si="11"/>
        <v>339.52621181000006</v>
      </c>
    </row>
    <row r="677" spans="1:12" ht="15" x14ac:dyDescent="0.2">
      <c r="A677" s="8"/>
      <c r="B677" s="28"/>
      <c r="C677" s="28"/>
      <c r="D677" s="13"/>
      <c r="E677" s="13"/>
      <c r="F677" s="13"/>
      <c r="G677" s="62"/>
      <c r="H677" s="63" t="s">
        <v>83</v>
      </c>
      <c r="I677" s="64" t="s">
        <v>2241</v>
      </c>
      <c r="J677" s="65">
        <v>28.443649000000001</v>
      </c>
      <c r="K677" s="65">
        <v>27.944147350000009</v>
      </c>
      <c r="L677" s="65">
        <f t="shared" si="11"/>
        <v>-0.49950164999999203</v>
      </c>
    </row>
    <row r="678" spans="1:12" ht="15" x14ac:dyDescent="0.2">
      <c r="A678" s="8"/>
      <c r="B678" s="28"/>
      <c r="C678" s="28"/>
      <c r="D678" s="13"/>
      <c r="E678" s="13"/>
      <c r="F678" s="13"/>
      <c r="G678" s="62"/>
      <c r="H678" s="63" t="s">
        <v>96</v>
      </c>
      <c r="I678" s="64" t="s">
        <v>159</v>
      </c>
      <c r="J678" s="65">
        <v>234.690045</v>
      </c>
      <c r="K678" s="65">
        <v>574.71575846000007</v>
      </c>
      <c r="L678" s="65">
        <f t="shared" si="11"/>
        <v>340.02571346000008</v>
      </c>
    </row>
    <row r="679" spans="1:12" ht="15" x14ac:dyDescent="0.2">
      <c r="A679" s="8"/>
      <c r="B679" s="28"/>
      <c r="C679" s="28"/>
      <c r="D679" s="13"/>
      <c r="E679" s="13"/>
      <c r="F679" s="13"/>
      <c r="G679" s="62" t="s">
        <v>77</v>
      </c>
      <c r="H679" s="63"/>
      <c r="I679" s="64"/>
      <c r="J679" s="65">
        <v>1359.555441</v>
      </c>
      <c r="K679" s="65">
        <v>982.66652050999994</v>
      </c>
      <c r="L679" s="65">
        <f t="shared" si="11"/>
        <v>-376.88892049000003</v>
      </c>
    </row>
    <row r="680" spans="1:12" ht="15" x14ac:dyDescent="0.2">
      <c r="A680" s="8"/>
      <c r="B680" s="28"/>
      <c r="C680" s="28"/>
      <c r="D680" s="13"/>
      <c r="E680" s="13"/>
      <c r="F680" s="13"/>
      <c r="G680" s="62"/>
      <c r="H680" s="63" t="s">
        <v>160</v>
      </c>
      <c r="I680" s="64" t="s">
        <v>161</v>
      </c>
      <c r="J680" s="65">
        <v>86.856607999999994</v>
      </c>
      <c r="K680" s="65">
        <v>83.623358999999994</v>
      </c>
      <c r="L680" s="65">
        <f t="shared" si="11"/>
        <v>-3.2332490000000007</v>
      </c>
    </row>
    <row r="681" spans="1:12" ht="15" x14ac:dyDescent="0.2">
      <c r="A681" s="8"/>
      <c r="B681" s="28"/>
      <c r="C681" s="28"/>
      <c r="D681" s="13"/>
      <c r="E681" s="13"/>
      <c r="F681" s="13"/>
      <c r="G681" s="62"/>
      <c r="H681" s="63" t="s">
        <v>162</v>
      </c>
      <c r="I681" s="64" t="s">
        <v>163</v>
      </c>
      <c r="J681" s="65">
        <v>694.54332699999998</v>
      </c>
      <c r="K681" s="65">
        <v>353.55558733999993</v>
      </c>
      <c r="L681" s="65">
        <f t="shared" si="11"/>
        <v>-340.98773966000005</v>
      </c>
    </row>
    <row r="682" spans="1:12" ht="15" x14ac:dyDescent="0.2">
      <c r="A682" s="8"/>
      <c r="B682" s="28"/>
      <c r="C682" s="28"/>
      <c r="D682" s="13"/>
      <c r="E682" s="13"/>
      <c r="F682" s="13"/>
      <c r="G682" s="62"/>
      <c r="H682" s="63" t="s">
        <v>164</v>
      </c>
      <c r="I682" s="64" t="s">
        <v>165</v>
      </c>
      <c r="J682" s="65">
        <v>474.90643399999999</v>
      </c>
      <c r="K682" s="65">
        <v>442.23850217000012</v>
      </c>
      <c r="L682" s="65">
        <f t="shared" si="11"/>
        <v>-32.667931829999873</v>
      </c>
    </row>
    <row r="683" spans="1:12" ht="15" x14ac:dyDescent="0.2">
      <c r="A683" s="8"/>
      <c r="B683" s="28"/>
      <c r="C683" s="28"/>
      <c r="D683" s="13"/>
      <c r="E683" s="13"/>
      <c r="F683" s="13"/>
      <c r="G683" s="62"/>
      <c r="H683" s="63" t="s">
        <v>166</v>
      </c>
      <c r="I683" s="64" t="s">
        <v>167</v>
      </c>
      <c r="J683" s="65">
        <v>103.249072</v>
      </c>
      <c r="K683" s="65">
        <v>103.249072</v>
      </c>
      <c r="L683" s="65">
        <f t="shared" si="11"/>
        <v>0</v>
      </c>
    </row>
    <row r="684" spans="1:12" ht="15" x14ac:dyDescent="0.2">
      <c r="A684" s="8"/>
      <c r="B684" s="28"/>
      <c r="C684" s="28"/>
      <c r="D684" s="13"/>
      <c r="E684" s="29">
        <v>11</v>
      </c>
      <c r="F684" s="30" t="s">
        <v>168</v>
      </c>
      <c r="G684" s="31"/>
      <c r="H684" s="32"/>
      <c r="I684" s="33"/>
      <c r="J684" s="34">
        <v>160612.71720499999</v>
      </c>
      <c r="K684" s="34">
        <v>161741.62498372002</v>
      </c>
      <c r="L684" s="34">
        <f t="shared" si="11"/>
        <v>1128.9077787200222</v>
      </c>
    </row>
    <row r="685" spans="1:12" ht="15" x14ac:dyDescent="0.2">
      <c r="A685" s="8"/>
      <c r="B685" s="28"/>
      <c r="C685" s="28"/>
      <c r="D685" s="13"/>
      <c r="E685" s="13"/>
      <c r="F685" s="13"/>
      <c r="G685" s="62" t="s">
        <v>2</v>
      </c>
      <c r="H685" s="63"/>
      <c r="I685" s="64"/>
      <c r="J685" s="65">
        <v>110590.798732</v>
      </c>
      <c r="K685" s="65">
        <v>112007.73876866004</v>
      </c>
      <c r="L685" s="65">
        <f t="shared" si="11"/>
        <v>1416.9400366600457</v>
      </c>
    </row>
    <row r="686" spans="1:12" ht="15" x14ac:dyDescent="0.2">
      <c r="A686" s="8"/>
      <c r="B686" s="28"/>
      <c r="C686" s="28"/>
      <c r="D686" s="13"/>
      <c r="E686" s="13"/>
      <c r="F686" s="13"/>
      <c r="G686" s="62"/>
      <c r="H686" s="63">
        <v>100</v>
      </c>
      <c r="I686" s="64" t="s">
        <v>1407</v>
      </c>
      <c r="J686" s="65">
        <v>33.451836</v>
      </c>
      <c r="K686" s="65">
        <v>37.316221109999987</v>
      </c>
      <c r="L686" s="65">
        <f t="shared" si="11"/>
        <v>3.8643851099999864</v>
      </c>
    </row>
    <row r="687" spans="1:12" ht="15" x14ac:dyDescent="0.2">
      <c r="A687" s="8"/>
      <c r="B687" s="28"/>
      <c r="C687" s="28"/>
      <c r="D687" s="13"/>
      <c r="E687" s="13"/>
      <c r="F687" s="13"/>
      <c r="G687" s="62"/>
      <c r="H687" s="63">
        <v>110</v>
      </c>
      <c r="I687" s="64" t="s">
        <v>1409</v>
      </c>
      <c r="J687" s="65">
        <v>26.930548000000002</v>
      </c>
      <c r="K687" s="65">
        <v>22.529101329999992</v>
      </c>
      <c r="L687" s="65">
        <f t="shared" si="11"/>
        <v>-4.4014466700000092</v>
      </c>
    </row>
    <row r="688" spans="1:12" ht="15" x14ac:dyDescent="0.2">
      <c r="A688" s="8"/>
      <c r="B688" s="28"/>
      <c r="C688" s="28"/>
      <c r="D688" s="13"/>
      <c r="E688" s="13"/>
      <c r="F688" s="13"/>
      <c r="G688" s="62"/>
      <c r="H688" s="63">
        <v>111</v>
      </c>
      <c r="I688" s="64" t="s">
        <v>1750</v>
      </c>
      <c r="J688" s="65">
        <v>22.546054000000002</v>
      </c>
      <c r="K688" s="65">
        <v>22.548666089999998</v>
      </c>
      <c r="L688" s="65">
        <f t="shared" si="11"/>
        <v>2.612089999995959E-3</v>
      </c>
    </row>
    <row r="689" spans="1:12" ht="30" x14ac:dyDescent="0.2">
      <c r="A689" s="8"/>
      <c r="B689" s="28"/>
      <c r="C689" s="28"/>
      <c r="D689" s="13"/>
      <c r="E689" s="13"/>
      <c r="F689" s="13"/>
      <c r="G689" s="62"/>
      <c r="H689" s="63">
        <v>114</v>
      </c>
      <c r="I689" s="64" t="s">
        <v>1751</v>
      </c>
      <c r="J689" s="65">
        <v>21.274436999999999</v>
      </c>
      <c r="K689" s="65">
        <v>14.263352529999999</v>
      </c>
      <c r="L689" s="65">
        <f t="shared" si="11"/>
        <v>-7.0110844700000001</v>
      </c>
    </row>
    <row r="690" spans="1:12" ht="15" x14ac:dyDescent="0.2">
      <c r="A690" s="8"/>
      <c r="B690" s="28"/>
      <c r="C690" s="28"/>
      <c r="D690" s="13"/>
      <c r="E690" s="13"/>
      <c r="F690" s="13"/>
      <c r="G690" s="62"/>
      <c r="H690" s="63">
        <v>115</v>
      </c>
      <c r="I690" s="64" t="s">
        <v>1752</v>
      </c>
      <c r="J690" s="65">
        <v>7.1896300000000002</v>
      </c>
      <c r="K690" s="65">
        <v>5.9297486000000017</v>
      </c>
      <c r="L690" s="65">
        <f t="shared" si="11"/>
        <v>-1.2598813999999985</v>
      </c>
    </row>
    <row r="691" spans="1:12" ht="15" x14ac:dyDescent="0.2">
      <c r="A691" s="8"/>
      <c r="B691" s="28"/>
      <c r="C691" s="28"/>
      <c r="D691" s="13"/>
      <c r="E691" s="13"/>
      <c r="F691" s="13"/>
      <c r="G691" s="62"/>
      <c r="H691" s="63">
        <v>116</v>
      </c>
      <c r="I691" s="64" t="s">
        <v>1313</v>
      </c>
      <c r="J691" s="65">
        <v>51.417732000000001</v>
      </c>
      <c r="K691" s="65">
        <v>28.831124899999992</v>
      </c>
      <c r="L691" s="65">
        <f t="shared" si="11"/>
        <v>-22.586607100000009</v>
      </c>
    </row>
    <row r="692" spans="1:12" ht="30" x14ac:dyDescent="0.2">
      <c r="A692" s="8"/>
      <c r="B692" s="28"/>
      <c r="C692" s="28"/>
      <c r="D692" s="13"/>
      <c r="E692" s="13"/>
      <c r="F692" s="13"/>
      <c r="G692" s="62"/>
      <c r="H692" s="63">
        <v>117</v>
      </c>
      <c r="I692" s="64" t="s">
        <v>1753</v>
      </c>
      <c r="J692" s="65">
        <v>0.17419699999999999</v>
      </c>
      <c r="K692" s="65">
        <v>3.4719503899999999</v>
      </c>
      <c r="L692" s="65">
        <f t="shared" si="11"/>
        <v>3.29775339</v>
      </c>
    </row>
    <row r="693" spans="1:12" ht="15" x14ac:dyDescent="0.2">
      <c r="A693" s="8"/>
      <c r="B693" s="28"/>
      <c r="C693" s="28"/>
      <c r="D693" s="13"/>
      <c r="E693" s="13"/>
      <c r="F693" s="13"/>
      <c r="G693" s="62"/>
      <c r="H693" s="63">
        <v>118</v>
      </c>
      <c r="I693" s="64" t="s">
        <v>1754</v>
      </c>
      <c r="J693" s="65">
        <v>0</v>
      </c>
      <c r="K693" s="65">
        <v>5.8388647200000001</v>
      </c>
      <c r="L693" s="65">
        <f t="shared" si="11"/>
        <v>5.8388647200000001</v>
      </c>
    </row>
    <row r="694" spans="1:12" ht="15" x14ac:dyDescent="0.2">
      <c r="A694" s="8"/>
      <c r="B694" s="28"/>
      <c r="C694" s="28"/>
      <c r="D694" s="13"/>
      <c r="E694" s="13"/>
      <c r="F694" s="13"/>
      <c r="G694" s="62"/>
      <c r="H694" s="63">
        <v>120</v>
      </c>
      <c r="I694" s="64" t="s">
        <v>1755</v>
      </c>
      <c r="J694" s="65">
        <v>50.007153000000002</v>
      </c>
      <c r="K694" s="65">
        <v>24.624589309999994</v>
      </c>
      <c r="L694" s="65">
        <f t="shared" si="11"/>
        <v>-25.382563690000008</v>
      </c>
    </row>
    <row r="695" spans="1:12" ht="30" x14ac:dyDescent="0.2">
      <c r="A695" s="8"/>
      <c r="B695" s="28"/>
      <c r="C695" s="28"/>
      <c r="D695" s="13"/>
      <c r="E695" s="13"/>
      <c r="F695" s="13"/>
      <c r="G695" s="62"/>
      <c r="H695" s="63">
        <v>121</v>
      </c>
      <c r="I695" s="64" t="s">
        <v>1756</v>
      </c>
      <c r="J695" s="65">
        <v>2.2734450000000002</v>
      </c>
      <c r="K695" s="65">
        <v>0.91474911000000003</v>
      </c>
      <c r="L695" s="65">
        <f t="shared" si="11"/>
        <v>-1.3586958900000001</v>
      </c>
    </row>
    <row r="696" spans="1:12" ht="30" x14ac:dyDescent="0.2">
      <c r="A696" s="8"/>
      <c r="B696" s="28"/>
      <c r="C696" s="28"/>
      <c r="D696" s="13"/>
      <c r="E696" s="13"/>
      <c r="F696" s="13"/>
      <c r="G696" s="62"/>
      <c r="H696" s="63">
        <v>122</v>
      </c>
      <c r="I696" s="64" t="s">
        <v>1757</v>
      </c>
      <c r="J696" s="65">
        <v>2.3633299999999999</v>
      </c>
      <c r="K696" s="65">
        <v>1.1698870800000001</v>
      </c>
      <c r="L696" s="65">
        <f t="shared" si="11"/>
        <v>-1.1934429199999999</v>
      </c>
    </row>
    <row r="697" spans="1:12" ht="30" x14ac:dyDescent="0.2">
      <c r="A697" s="8"/>
      <c r="B697" s="28"/>
      <c r="C697" s="28"/>
      <c r="D697" s="13"/>
      <c r="E697" s="13"/>
      <c r="F697" s="13"/>
      <c r="G697" s="62"/>
      <c r="H697" s="63">
        <v>123</v>
      </c>
      <c r="I697" s="64" t="s">
        <v>1758</v>
      </c>
      <c r="J697" s="65">
        <v>2.0092469999999998</v>
      </c>
      <c r="K697" s="65">
        <v>0.93426613000000003</v>
      </c>
      <c r="L697" s="65">
        <f t="shared" si="11"/>
        <v>-1.0749808699999996</v>
      </c>
    </row>
    <row r="698" spans="1:12" ht="30" x14ac:dyDescent="0.2">
      <c r="A698" s="8"/>
      <c r="B698" s="28"/>
      <c r="C698" s="28"/>
      <c r="D698" s="13"/>
      <c r="E698" s="13"/>
      <c r="F698" s="13"/>
      <c r="G698" s="62"/>
      <c r="H698" s="63">
        <v>124</v>
      </c>
      <c r="I698" s="64" t="s">
        <v>1759</v>
      </c>
      <c r="J698" s="65">
        <v>2.3223790000000002</v>
      </c>
      <c r="K698" s="65">
        <v>1.1019527599999999</v>
      </c>
      <c r="L698" s="65">
        <f t="shared" si="11"/>
        <v>-1.2204262400000003</v>
      </c>
    </row>
    <row r="699" spans="1:12" ht="30" x14ac:dyDescent="0.2">
      <c r="A699" s="8"/>
      <c r="B699" s="28"/>
      <c r="C699" s="28"/>
      <c r="D699" s="13"/>
      <c r="E699" s="13"/>
      <c r="F699" s="13"/>
      <c r="G699" s="62"/>
      <c r="H699" s="63">
        <v>125</v>
      </c>
      <c r="I699" s="64" t="s">
        <v>1760</v>
      </c>
      <c r="J699" s="65">
        <v>2.2208130000000001</v>
      </c>
      <c r="K699" s="65">
        <v>0.85141981000000022</v>
      </c>
      <c r="L699" s="65">
        <f t="shared" si="11"/>
        <v>-1.3693931899999998</v>
      </c>
    </row>
    <row r="700" spans="1:12" ht="30" x14ac:dyDescent="0.2">
      <c r="A700" s="8"/>
      <c r="B700" s="28"/>
      <c r="C700" s="28"/>
      <c r="D700" s="13"/>
      <c r="E700" s="13"/>
      <c r="F700" s="13"/>
      <c r="G700" s="62"/>
      <c r="H700" s="63">
        <v>126</v>
      </c>
      <c r="I700" s="64" t="s">
        <v>1761</v>
      </c>
      <c r="J700" s="65">
        <v>2.036775</v>
      </c>
      <c r="K700" s="65">
        <v>0.75202895000000014</v>
      </c>
      <c r="L700" s="65">
        <f t="shared" si="11"/>
        <v>-1.2847460499999999</v>
      </c>
    </row>
    <row r="701" spans="1:12" ht="30" x14ac:dyDescent="0.2">
      <c r="A701" s="8"/>
      <c r="B701" s="28"/>
      <c r="C701" s="28"/>
      <c r="D701" s="13"/>
      <c r="E701" s="13"/>
      <c r="F701" s="13"/>
      <c r="G701" s="62"/>
      <c r="H701" s="63">
        <v>127</v>
      </c>
      <c r="I701" s="64" t="s">
        <v>1762</v>
      </c>
      <c r="J701" s="65">
        <v>3.2017899999999999</v>
      </c>
      <c r="K701" s="65">
        <v>1.9280227200000002</v>
      </c>
      <c r="L701" s="65">
        <f t="shared" si="11"/>
        <v>-1.2737672799999997</v>
      </c>
    </row>
    <row r="702" spans="1:12" ht="30" x14ac:dyDescent="0.2">
      <c r="A702" s="8"/>
      <c r="B702" s="28"/>
      <c r="C702" s="28"/>
      <c r="D702" s="13"/>
      <c r="E702" s="13"/>
      <c r="F702" s="13"/>
      <c r="G702" s="62"/>
      <c r="H702" s="63">
        <v>128</v>
      </c>
      <c r="I702" s="64" t="s">
        <v>1763</v>
      </c>
      <c r="J702" s="65">
        <v>2.0978829999999999</v>
      </c>
      <c r="K702" s="65">
        <v>0.87186346999999997</v>
      </c>
      <c r="L702" s="65">
        <f t="shared" si="11"/>
        <v>-1.2260195299999999</v>
      </c>
    </row>
    <row r="703" spans="1:12" ht="30" x14ac:dyDescent="0.2">
      <c r="A703" s="8"/>
      <c r="B703" s="28"/>
      <c r="C703" s="28"/>
      <c r="D703" s="13"/>
      <c r="E703" s="13"/>
      <c r="F703" s="13"/>
      <c r="G703" s="62"/>
      <c r="H703" s="63">
        <v>130</v>
      </c>
      <c r="I703" s="64" t="s">
        <v>1764</v>
      </c>
      <c r="J703" s="65">
        <v>2.3659150000000002</v>
      </c>
      <c r="K703" s="65">
        <v>1.1717568</v>
      </c>
      <c r="L703" s="65">
        <f t="shared" si="11"/>
        <v>-1.1941582000000002</v>
      </c>
    </row>
    <row r="704" spans="1:12" ht="30" x14ac:dyDescent="0.2">
      <c r="A704" s="8"/>
      <c r="B704" s="28"/>
      <c r="C704" s="28"/>
      <c r="D704" s="13"/>
      <c r="E704" s="13"/>
      <c r="F704" s="13"/>
      <c r="G704" s="62"/>
      <c r="H704" s="63">
        <v>131</v>
      </c>
      <c r="I704" s="64" t="s">
        <v>1765</v>
      </c>
      <c r="J704" s="65">
        <v>1.967349</v>
      </c>
      <c r="K704" s="65">
        <v>0.90065032000000012</v>
      </c>
      <c r="L704" s="65">
        <f t="shared" si="11"/>
        <v>-1.06669868</v>
      </c>
    </row>
    <row r="705" spans="1:12" ht="30" x14ac:dyDescent="0.2">
      <c r="A705" s="8"/>
      <c r="B705" s="28"/>
      <c r="C705" s="28"/>
      <c r="D705" s="13"/>
      <c r="E705" s="13"/>
      <c r="F705" s="13"/>
      <c r="G705" s="62"/>
      <c r="H705" s="63">
        <v>132</v>
      </c>
      <c r="I705" s="64" t="s">
        <v>1766</v>
      </c>
      <c r="J705" s="65">
        <v>2.5243850000000001</v>
      </c>
      <c r="K705" s="65">
        <v>1.08224275</v>
      </c>
      <c r="L705" s="65">
        <f t="shared" si="11"/>
        <v>-1.4421422500000001</v>
      </c>
    </row>
    <row r="706" spans="1:12" ht="30" x14ac:dyDescent="0.2">
      <c r="A706" s="8"/>
      <c r="B706" s="28"/>
      <c r="C706" s="28"/>
      <c r="D706" s="13"/>
      <c r="E706" s="13"/>
      <c r="F706" s="13"/>
      <c r="G706" s="62"/>
      <c r="H706" s="63">
        <v>133</v>
      </c>
      <c r="I706" s="64" t="s">
        <v>1767</v>
      </c>
      <c r="J706" s="65">
        <v>2.7170010000000002</v>
      </c>
      <c r="K706" s="65">
        <v>1.4735215200000005</v>
      </c>
      <c r="L706" s="65">
        <f t="shared" si="11"/>
        <v>-1.2434794799999997</v>
      </c>
    </row>
    <row r="707" spans="1:12" ht="30" x14ac:dyDescent="0.2">
      <c r="A707" s="8"/>
      <c r="B707" s="28"/>
      <c r="C707" s="28"/>
      <c r="D707" s="13"/>
      <c r="E707" s="13"/>
      <c r="F707" s="13"/>
      <c r="G707" s="62"/>
      <c r="H707" s="63">
        <v>134</v>
      </c>
      <c r="I707" s="64" t="s">
        <v>1768</v>
      </c>
      <c r="J707" s="65">
        <v>2.50806</v>
      </c>
      <c r="K707" s="65">
        <v>1.2878452300000003</v>
      </c>
      <c r="L707" s="65">
        <f t="shared" si="11"/>
        <v>-1.2202147699999997</v>
      </c>
    </row>
    <row r="708" spans="1:12" ht="30" x14ac:dyDescent="0.2">
      <c r="A708" s="8"/>
      <c r="B708" s="28"/>
      <c r="C708" s="28"/>
      <c r="D708" s="13"/>
      <c r="E708" s="13"/>
      <c r="F708" s="13"/>
      <c r="G708" s="62"/>
      <c r="H708" s="63">
        <v>135</v>
      </c>
      <c r="I708" s="64" t="s">
        <v>1769</v>
      </c>
      <c r="J708" s="65">
        <v>2.272176</v>
      </c>
      <c r="K708" s="65">
        <v>1.11095761</v>
      </c>
      <c r="L708" s="65">
        <f t="shared" si="11"/>
        <v>-1.1612183899999999</v>
      </c>
    </row>
    <row r="709" spans="1:12" ht="30" x14ac:dyDescent="0.2">
      <c r="A709" s="8"/>
      <c r="B709" s="28"/>
      <c r="C709" s="28"/>
      <c r="D709" s="13"/>
      <c r="E709" s="13"/>
      <c r="F709" s="13"/>
      <c r="G709" s="62"/>
      <c r="H709" s="63">
        <v>136</v>
      </c>
      <c r="I709" s="64" t="s">
        <v>1770</v>
      </c>
      <c r="J709" s="65">
        <v>2.2412869999999998</v>
      </c>
      <c r="K709" s="65">
        <v>1.0867247299999998</v>
      </c>
      <c r="L709" s="65">
        <f t="shared" si="11"/>
        <v>-1.15456227</v>
      </c>
    </row>
    <row r="710" spans="1:12" ht="30" x14ac:dyDescent="0.2">
      <c r="A710" s="8"/>
      <c r="B710" s="28"/>
      <c r="C710" s="28"/>
      <c r="D710" s="13"/>
      <c r="E710" s="13"/>
      <c r="F710" s="13"/>
      <c r="G710" s="62"/>
      <c r="H710" s="63">
        <v>137</v>
      </c>
      <c r="I710" s="64" t="s">
        <v>1771</v>
      </c>
      <c r="J710" s="65">
        <v>2.4956070000000001</v>
      </c>
      <c r="K710" s="65">
        <v>1.4272386799999999</v>
      </c>
      <c r="L710" s="65">
        <f t="shared" si="11"/>
        <v>-1.0683683200000003</v>
      </c>
    </row>
    <row r="711" spans="1:12" ht="30" x14ac:dyDescent="0.2">
      <c r="A711" s="8"/>
      <c r="B711" s="28"/>
      <c r="C711" s="28"/>
      <c r="D711" s="13"/>
      <c r="E711" s="13"/>
      <c r="F711" s="13"/>
      <c r="G711" s="62"/>
      <c r="H711" s="63">
        <v>138</v>
      </c>
      <c r="I711" s="64" t="s">
        <v>1772</v>
      </c>
      <c r="J711" s="65">
        <v>2.2218249999999999</v>
      </c>
      <c r="K711" s="65">
        <v>1.09060248</v>
      </c>
      <c r="L711" s="65">
        <f t="shared" si="11"/>
        <v>-1.1312225199999999</v>
      </c>
    </row>
    <row r="712" spans="1:12" ht="30" x14ac:dyDescent="0.2">
      <c r="A712" s="8"/>
      <c r="B712" s="28"/>
      <c r="C712" s="28"/>
      <c r="D712" s="13"/>
      <c r="E712" s="13"/>
      <c r="F712" s="13"/>
      <c r="G712" s="62"/>
      <c r="H712" s="63">
        <v>139</v>
      </c>
      <c r="I712" s="64" t="s">
        <v>1773</v>
      </c>
      <c r="J712" s="65">
        <v>2.096425</v>
      </c>
      <c r="K712" s="65">
        <v>0.72282100999999999</v>
      </c>
      <c r="L712" s="65">
        <f t="shared" si="11"/>
        <v>-1.3736039899999999</v>
      </c>
    </row>
    <row r="713" spans="1:12" ht="30" x14ac:dyDescent="0.2">
      <c r="A713" s="8"/>
      <c r="B713" s="28"/>
      <c r="C713" s="28"/>
      <c r="D713" s="13"/>
      <c r="E713" s="13"/>
      <c r="F713" s="13"/>
      <c r="G713" s="62"/>
      <c r="H713" s="63">
        <v>140</v>
      </c>
      <c r="I713" s="64" t="s">
        <v>1774</v>
      </c>
      <c r="J713" s="65">
        <v>3.1412960000000001</v>
      </c>
      <c r="K713" s="65">
        <v>1.8144167900000003</v>
      </c>
      <c r="L713" s="65">
        <f t="shared" ref="L713:L776" si="12">+K713-J713</f>
        <v>-1.3268792099999998</v>
      </c>
    </row>
    <row r="714" spans="1:12" ht="30" x14ac:dyDescent="0.2">
      <c r="A714" s="8"/>
      <c r="B714" s="28"/>
      <c r="C714" s="28"/>
      <c r="D714" s="13"/>
      <c r="E714" s="13"/>
      <c r="F714" s="13"/>
      <c r="G714" s="62"/>
      <c r="H714" s="63">
        <v>141</v>
      </c>
      <c r="I714" s="64" t="s">
        <v>1775</v>
      </c>
      <c r="J714" s="65">
        <v>2.3001239999999998</v>
      </c>
      <c r="K714" s="65">
        <v>1.0130241500000001</v>
      </c>
      <c r="L714" s="65">
        <f t="shared" si="12"/>
        <v>-1.2870998499999997</v>
      </c>
    </row>
    <row r="715" spans="1:12" ht="30" x14ac:dyDescent="0.2">
      <c r="A715" s="8"/>
      <c r="B715" s="28"/>
      <c r="C715" s="28"/>
      <c r="D715" s="13"/>
      <c r="E715" s="13"/>
      <c r="F715" s="13"/>
      <c r="G715" s="62"/>
      <c r="H715" s="63">
        <v>142</v>
      </c>
      <c r="I715" s="64" t="s">
        <v>1776</v>
      </c>
      <c r="J715" s="65">
        <v>2.323302</v>
      </c>
      <c r="K715" s="65">
        <v>1.4733511299999995</v>
      </c>
      <c r="L715" s="65">
        <f t="shared" si="12"/>
        <v>-0.84995087000000047</v>
      </c>
    </row>
    <row r="716" spans="1:12" ht="30" x14ac:dyDescent="0.2">
      <c r="A716" s="8"/>
      <c r="B716" s="28"/>
      <c r="C716" s="28"/>
      <c r="D716" s="13"/>
      <c r="E716" s="13"/>
      <c r="F716" s="13"/>
      <c r="G716" s="62"/>
      <c r="H716" s="63">
        <v>143</v>
      </c>
      <c r="I716" s="64" t="s">
        <v>1777</v>
      </c>
      <c r="J716" s="65">
        <v>2.0053749999999999</v>
      </c>
      <c r="K716" s="65">
        <v>1.0059866000000002</v>
      </c>
      <c r="L716" s="65">
        <f t="shared" si="12"/>
        <v>-0.99938839999999973</v>
      </c>
    </row>
    <row r="717" spans="1:12" ht="30" x14ac:dyDescent="0.2">
      <c r="A717" s="8"/>
      <c r="B717" s="28"/>
      <c r="C717" s="28"/>
      <c r="D717" s="13"/>
      <c r="E717" s="13"/>
      <c r="F717" s="13"/>
      <c r="G717" s="62"/>
      <c r="H717" s="63">
        <v>144</v>
      </c>
      <c r="I717" s="64" t="s">
        <v>1778</v>
      </c>
      <c r="J717" s="65">
        <v>2.1857679999999999</v>
      </c>
      <c r="K717" s="65">
        <v>1.1175395400000001</v>
      </c>
      <c r="L717" s="65">
        <f t="shared" si="12"/>
        <v>-1.0682284599999998</v>
      </c>
    </row>
    <row r="718" spans="1:12" ht="30" x14ac:dyDescent="0.2">
      <c r="A718" s="8"/>
      <c r="B718" s="28"/>
      <c r="C718" s="28"/>
      <c r="D718" s="13"/>
      <c r="E718" s="13"/>
      <c r="F718" s="13"/>
      <c r="G718" s="62"/>
      <c r="H718" s="63">
        <v>145</v>
      </c>
      <c r="I718" s="64" t="s">
        <v>1779</v>
      </c>
      <c r="J718" s="65">
        <v>2.260008</v>
      </c>
      <c r="K718" s="65">
        <v>1.0471151400000001</v>
      </c>
      <c r="L718" s="65">
        <f t="shared" si="12"/>
        <v>-1.21289286</v>
      </c>
    </row>
    <row r="719" spans="1:12" ht="30" x14ac:dyDescent="0.2">
      <c r="A719" s="8"/>
      <c r="B719" s="28"/>
      <c r="C719" s="28"/>
      <c r="D719" s="13"/>
      <c r="E719" s="13"/>
      <c r="F719" s="13"/>
      <c r="G719" s="62"/>
      <c r="H719" s="63">
        <v>146</v>
      </c>
      <c r="I719" s="64" t="s">
        <v>1780</v>
      </c>
      <c r="J719" s="65">
        <v>2.219487</v>
      </c>
      <c r="K719" s="65">
        <v>1.1507885099999999</v>
      </c>
      <c r="L719" s="65">
        <f t="shared" si="12"/>
        <v>-1.0686984900000001</v>
      </c>
    </row>
    <row r="720" spans="1:12" ht="30" x14ac:dyDescent="0.2">
      <c r="A720" s="8"/>
      <c r="B720" s="28"/>
      <c r="C720" s="28"/>
      <c r="D720" s="13"/>
      <c r="E720" s="13"/>
      <c r="F720" s="13"/>
      <c r="G720" s="62"/>
      <c r="H720" s="63">
        <v>147</v>
      </c>
      <c r="I720" s="64" t="s">
        <v>1781</v>
      </c>
      <c r="J720" s="65">
        <v>2.5088460000000001</v>
      </c>
      <c r="K720" s="65">
        <v>1.4566213900000005</v>
      </c>
      <c r="L720" s="65">
        <f t="shared" si="12"/>
        <v>-1.0522246099999997</v>
      </c>
    </row>
    <row r="721" spans="1:12" ht="30" x14ac:dyDescent="0.2">
      <c r="A721" s="8"/>
      <c r="B721" s="28"/>
      <c r="C721" s="28"/>
      <c r="D721" s="13"/>
      <c r="E721" s="13"/>
      <c r="F721" s="13"/>
      <c r="G721" s="62"/>
      <c r="H721" s="63">
        <v>148</v>
      </c>
      <c r="I721" s="64" t="s">
        <v>1782</v>
      </c>
      <c r="J721" s="65">
        <v>2.2214649999999998</v>
      </c>
      <c r="K721" s="65">
        <v>1.0326995599999997</v>
      </c>
      <c r="L721" s="65">
        <f t="shared" si="12"/>
        <v>-1.1887654400000001</v>
      </c>
    </row>
    <row r="722" spans="1:12" ht="30" x14ac:dyDescent="0.2">
      <c r="A722" s="8"/>
      <c r="B722" s="28"/>
      <c r="C722" s="28"/>
      <c r="D722" s="13"/>
      <c r="E722" s="13"/>
      <c r="F722" s="13"/>
      <c r="G722" s="62"/>
      <c r="H722" s="63">
        <v>149</v>
      </c>
      <c r="I722" s="64" t="s">
        <v>1783</v>
      </c>
      <c r="J722" s="65">
        <v>2.3175370000000002</v>
      </c>
      <c r="K722" s="65">
        <v>1.21107393</v>
      </c>
      <c r="L722" s="65">
        <f t="shared" si="12"/>
        <v>-1.1064630700000002</v>
      </c>
    </row>
    <row r="723" spans="1:12" ht="30" x14ac:dyDescent="0.2">
      <c r="A723" s="8"/>
      <c r="B723" s="28"/>
      <c r="C723" s="28"/>
      <c r="D723" s="13"/>
      <c r="E723" s="13"/>
      <c r="F723" s="13"/>
      <c r="G723" s="62"/>
      <c r="H723" s="63">
        <v>150</v>
      </c>
      <c r="I723" s="64" t="s">
        <v>1784</v>
      </c>
      <c r="J723" s="65">
        <v>3.1434470000000001</v>
      </c>
      <c r="K723" s="65">
        <v>1.7533665299999999</v>
      </c>
      <c r="L723" s="65">
        <f t="shared" si="12"/>
        <v>-1.3900804700000002</v>
      </c>
    </row>
    <row r="724" spans="1:12" ht="30" x14ac:dyDescent="0.2">
      <c r="A724" s="8"/>
      <c r="B724" s="28"/>
      <c r="C724" s="28"/>
      <c r="D724" s="13"/>
      <c r="E724" s="13"/>
      <c r="F724" s="13"/>
      <c r="G724" s="62"/>
      <c r="H724" s="63">
        <v>151</v>
      </c>
      <c r="I724" s="64" t="s">
        <v>1785</v>
      </c>
      <c r="J724" s="65">
        <v>2.7270620000000001</v>
      </c>
      <c r="K724" s="65">
        <v>1.2593985999999999</v>
      </c>
      <c r="L724" s="65">
        <f t="shared" si="12"/>
        <v>-1.4676634000000002</v>
      </c>
    </row>
    <row r="725" spans="1:12" ht="30" x14ac:dyDescent="0.2">
      <c r="A725" s="8"/>
      <c r="B725" s="28"/>
      <c r="C725" s="28"/>
      <c r="D725" s="13"/>
      <c r="E725" s="13"/>
      <c r="F725" s="13"/>
      <c r="G725" s="62"/>
      <c r="H725" s="63">
        <v>152</v>
      </c>
      <c r="I725" s="64" t="s">
        <v>1786</v>
      </c>
      <c r="J725" s="65">
        <v>2.2392029999999998</v>
      </c>
      <c r="K725" s="65">
        <v>1.17350734</v>
      </c>
      <c r="L725" s="65">
        <f t="shared" si="12"/>
        <v>-1.0656956599999998</v>
      </c>
    </row>
    <row r="726" spans="1:12" ht="15" x14ac:dyDescent="0.2">
      <c r="A726" s="8"/>
      <c r="B726" s="28"/>
      <c r="C726" s="28"/>
      <c r="D726" s="13"/>
      <c r="E726" s="13"/>
      <c r="F726" s="13"/>
      <c r="G726" s="62"/>
      <c r="H726" s="63">
        <v>153</v>
      </c>
      <c r="I726" s="66" t="s">
        <v>1787</v>
      </c>
      <c r="J726" s="65">
        <v>5.3345529999999997</v>
      </c>
      <c r="K726" s="65">
        <v>4.9540587300000025</v>
      </c>
      <c r="L726" s="65">
        <f t="shared" si="12"/>
        <v>-0.38049426999999714</v>
      </c>
    </row>
    <row r="727" spans="1:12" ht="15" x14ac:dyDescent="0.2">
      <c r="A727" s="8"/>
      <c r="B727" s="28"/>
      <c r="C727" s="28"/>
      <c r="D727" s="13"/>
      <c r="E727" s="13"/>
      <c r="F727" s="13"/>
      <c r="G727" s="62"/>
      <c r="H727" s="63">
        <v>161</v>
      </c>
      <c r="I727" s="64" t="s">
        <v>1788</v>
      </c>
      <c r="J727" s="65">
        <v>301.64608900000002</v>
      </c>
      <c r="K727" s="65">
        <v>261.28027777</v>
      </c>
      <c r="L727" s="65">
        <f t="shared" si="12"/>
        <v>-40.36581123000002</v>
      </c>
    </row>
    <row r="728" spans="1:12" ht="15" x14ac:dyDescent="0.2">
      <c r="A728" s="8"/>
      <c r="B728" s="28"/>
      <c r="C728" s="28"/>
      <c r="D728" s="13"/>
      <c r="E728" s="13"/>
      <c r="F728" s="13"/>
      <c r="G728" s="62"/>
      <c r="H728" s="63">
        <v>200</v>
      </c>
      <c r="I728" s="64" t="s">
        <v>1789</v>
      </c>
      <c r="J728" s="65">
        <v>42.565041999999998</v>
      </c>
      <c r="K728" s="65">
        <v>14.184468210000002</v>
      </c>
      <c r="L728" s="65">
        <f t="shared" si="12"/>
        <v>-28.380573789999996</v>
      </c>
    </row>
    <row r="729" spans="1:12" ht="30" x14ac:dyDescent="0.2">
      <c r="A729" s="8"/>
      <c r="B729" s="28"/>
      <c r="C729" s="28"/>
      <c r="D729" s="13"/>
      <c r="E729" s="13"/>
      <c r="F729" s="13"/>
      <c r="G729" s="62"/>
      <c r="H729" s="63">
        <v>210</v>
      </c>
      <c r="I729" s="64" t="s">
        <v>1790</v>
      </c>
      <c r="J729" s="65">
        <v>28.764153</v>
      </c>
      <c r="K729" s="65">
        <v>24.065937880000003</v>
      </c>
      <c r="L729" s="65">
        <f t="shared" si="12"/>
        <v>-4.6982151199999969</v>
      </c>
    </row>
    <row r="730" spans="1:12" ht="15" x14ac:dyDescent="0.2">
      <c r="A730" s="8"/>
      <c r="B730" s="28"/>
      <c r="C730" s="28"/>
      <c r="D730" s="13"/>
      <c r="E730" s="13"/>
      <c r="F730" s="13"/>
      <c r="G730" s="62"/>
      <c r="H730" s="63">
        <v>211</v>
      </c>
      <c r="I730" s="64" t="s">
        <v>1791</v>
      </c>
      <c r="J730" s="65">
        <v>25.531421000000002</v>
      </c>
      <c r="K730" s="65">
        <v>23.508533489999998</v>
      </c>
      <c r="L730" s="65">
        <f t="shared" si="12"/>
        <v>-2.0228875100000039</v>
      </c>
    </row>
    <row r="731" spans="1:12" ht="15" x14ac:dyDescent="0.2">
      <c r="A731" s="8"/>
      <c r="B731" s="28"/>
      <c r="C731" s="28"/>
      <c r="D731" s="13"/>
      <c r="E731" s="13"/>
      <c r="F731" s="13"/>
      <c r="G731" s="62"/>
      <c r="H731" s="63">
        <v>212</v>
      </c>
      <c r="I731" s="64" t="s">
        <v>1792</v>
      </c>
      <c r="J731" s="65">
        <v>31.235531000000002</v>
      </c>
      <c r="K731" s="65">
        <v>87.158795040000001</v>
      </c>
      <c r="L731" s="65">
        <f t="shared" si="12"/>
        <v>55.923264039999999</v>
      </c>
    </row>
    <row r="732" spans="1:12" ht="15" x14ac:dyDescent="0.2">
      <c r="A732" s="8"/>
      <c r="B732" s="28"/>
      <c r="C732" s="28"/>
      <c r="D732" s="13"/>
      <c r="E732" s="13"/>
      <c r="F732" s="13"/>
      <c r="G732" s="62"/>
      <c r="H732" s="63">
        <v>216</v>
      </c>
      <c r="I732" s="64" t="s">
        <v>1793</v>
      </c>
      <c r="J732" s="65">
        <v>125.664829</v>
      </c>
      <c r="K732" s="65">
        <v>95.110716240000016</v>
      </c>
      <c r="L732" s="65">
        <f t="shared" si="12"/>
        <v>-30.554112759999981</v>
      </c>
    </row>
    <row r="733" spans="1:12" ht="15" x14ac:dyDescent="0.2">
      <c r="A733" s="8"/>
      <c r="B733" s="28"/>
      <c r="C733" s="28"/>
      <c r="D733" s="13"/>
      <c r="E733" s="13"/>
      <c r="F733" s="13"/>
      <c r="G733" s="62"/>
      <c r="H733" s="63">
        <v>218</v>
      </c>
      <c r="I733" s="66" t="s">
        <v>1794</v>
      </c>
      <c r="J733" s="65">
        <v>29.648533</v>
      </c>
      <c r="K733" s="65">
        <v>44.398415030000002</v>
      </c>
      <c r="L733" s="65">
        <f t="shared" si="12"/>
        <v>14.749882030000002</v>
      </c>
    </row>
    <row r="734" spans="1:12" ht="15" x14ac:dyDescent="0.2">
      <c r="A734" s="8"/>
      <c r="B734" s="28"/>
      <c r="C734" s="28"/>
      <c r="D734" s="13"/>
      <c r="E734" s="13"/>
      <c r="F734" s="13"/>
      <c r="G734" s="62"/>
      <c r="H734" s="63">
        <v>300</v>
      </c>
      <c r="I734" s="64" t="s">
        <v>1795</v>
      </c>
      <c r="J734" s="65">
        <v>24152.542328</v>
      </c>
      <c r="K734" s="65">
        <v>23540.38810836001</v>
      </c>
      <c r="L734" s="65">
        <f t="shared" si="12"/>
        <v>-612.15421963998961</v>
      </c>
    </row>
    <row r="735" spans="1:12" ht="15" x14ac:dyDescent="0.2">
      <c r="A735" s="8"/>
      <c r="B735" s="28"/>
      <c r="C735" s="28"/>
      <c r="D735" s="13"/>
      <c r="E735" s="13"/>
      <c r="F735" s="13"/>
      <c r="G735" s="62"/>
      <c r="H735" s="63">
        <v>310</v>
      </c>
      <c r="I735" s="64" t="s">
        <v>1796</v>
      </c>
      <c r="J735" s="65">
        <v>4184.4733420000002</v>
      </c>
      <c r="K735" s="65">
        <v>5006.7482522000009</v>
      </c>
      <c r="L735" s="65">
        <f t="shared" si="12"/>
        <v>822.2749102000007</v>
      </c>
    </row>
    <row r="736" spans="1:12" ht="15" x14ac:dyDescent="0.2">
      <c r="A736" s="8"/>
      <c r="B736" s="28"/>
      <c r="C736" s="28"/>
      <c r="D736" s="13"/>
      <c r="E736" s="13"/>
      <c r="F736" s="13"/>
      <c r="G736" s="62"/>
      <c r="H736" s="63">
        <v>311</v>
      </c>
      <c r="I736" s="64" t="s">
        <v>1797</v>
      </c>
      <c r="J736" s="65">
        <v>52.668945000000001</v>
      </c>
      <c r="K736" s="65">
        <v>43.626152890000014</v>
      </c>
      <c r="L736" s="65">
        <f t="shared" si="12"/>
        <v>-9.0427921099999864</v>
      </c>
    </row>
    <row r="737" spans="1:12" ht="15" x14ac:dyDescent="0.2">
      <c r="A737" s="8"/>
      <c r="B737" s="28"/>
      <c r="C737" s="28"/>
      <c r="D737" s="13"/>
      <c r="E737" s="13"/>
      <c r="F737" s="13"/>
      <c r="G737" s="62"/>
      <c r="H737" s="63">
        <v>312</v>
      </c>
      <c r="I737" s="64" t="s">
        <v>1798</v>
      </c>
      <c r="J737" s="65">
        <v>1030.932266</v>
      </c>
      <c r="K737" s="65">
        <v>435.39111383999995</v>
      </c>
      <c r="L737" s="65">
        <f t="shared" si="12"/>
        <v>-595.54115216000014</v>
      </c>
    </row>
    <row r="738" spans="1:12" ht="15" x14ac:dyDescent="0.2">
      <c r="A738" s="8"/>
      <c r="B738" s="28"/>
      <c r="C738" s="28"/>
      <c r="D738" s="13"/>
      <c r="E738" s="13"/>
      <c r="F738" s="13"/>
      <c r="G738" s="62"/>
      <c r="H738" s="63">
        <v>313</v>
      </c>
      <c r="I738" s="64" t="s">
        <v>1799</v>
      </c>
      <c r="J738" s="65">
        <v>264.31210800000002</v>
      </c>
      <c r="K738" s="65">
        <v>161.54637188999993</v>
      </c>
      <c r="L738" s="65">
        <f t="shared" si="12"/>
        <v>-102.76573611000009</v>
      </c>
    </row>
    <row r="739" spans="1:12" ht="30" x14ac:dyDescent="0.2">
      <c r="A739" s="8"/>
      <c r="B739" s="28"/>
      <c r="C739" s="28"/>
      <c r="D739" s="13"/>
      <c r="E739" s="13"/>
      <c r="F739" s="13"/>
      <c r="G739" s="62"/>
      <c r="H739" s="63">
        <v>314</v>
      </c>
      <c r="I739" s="64" t="s">
        <v>1800</v>
      </c>
      <c r="J739" s="65">
        <v>125.33126</v>
      </c>
      <c r="K739" s="65">
        <v>170.63032353999998</v>
      </c>
      <c r="L739" s="65">
        <f t="shared" si="12"/>
        <v>45.299063539999977</v>
      </c>
    </row>
    <row r="740" spans="1:12" ht="15" x14ac:dyDescent="0.2">
      <c r="A740" s="8"/>
      <c r="B740" s="28"/>
      <c r="C740" s="28"/>
      <c r="D740" s="13"/>
      <c r="E740" s="13"/>
      <c r="F740" s="13"/>
      <c r="G740" s="62"/>
      <c r="H740" s="63">
        <v>500</v>
      </c>
      <c r="I740" s="64" t="s">
        <v>1801</v>
      </c>
      <c r="J740" s="65">
        <v>3730.1149559999999</v>
      </c>
      <c r="K740" s="65">
        <v>4072.8433580299998</v>
      </c>
      <c r="L740" s="65">
        <f t="shared" si="12"/>
        <v>342.72840202999987</v>
      </c>
    </row>
    <row r="741" spans="1:12" ht="15" x14ac:dyDescent="0.2">
      <c r="A741" s="8"/>
      <c r="B741" s="28"/>
      <c r="C741" s="28"/>
      <c r="D741" s="13"/>
      <c r="E741" s="13"/>
      <c r="F741" s="13"/>
      <c r="G741" s="62"/>
      <c r="H741" s="63">
        <v>511</v>
      </c>
      <c r="I741" s="64" t="s">
        <v>1802</v>
      </c>
      <c r="J741" s="65">
        <v>34460.486075000001</v>
      </c>
      <c r="K741" s="65">
        <v>34768.245800720004</v>
      </c>
      <c r="L741" s="65">
        <f t="shared" si="12"/>
        <v>307.75972572000319</v>
      </c>
    </row>
    <row r="742" spans="1:12" ht="15" x14ac:dyDescent="0.2">
      <c r="A742" s="8"/>
      <c r="B742" s="28"/>
      <c r="C742" s="28"/>
      <c r="D742" s="13"/>
      <c r="E742" s="13"/>
      <c r="F742" s="13"/>
      <c r="G742" s="62"/>
      <c r="H742" s="63">
        <v>512</v>
      </c>
      <c r="I742" s="64" t="s">
        <v>1803</v>
      </c>
      <c r="J742" s="65">
        <v>29.052389999999999</v>
      </c>
      <c r="K742" s="65">
        <v>7.8063356900000009</v>
      </c>
      <c r="L742" s="65">
        <f t="shared" si="12"/>
        <v>-21.246054309999998</v>
      </c>
    </row>
    <row r="743" spans="1:12" ht="15" x14ac:dyDescent="0.2">
      <c r="A743" s="8"/>
      <c r="B743" s="28"/>
      <c r="C743" s="28"/>
      <c r="D743" s="13"/>
      <c r="E743" s="13"/>
      <c r="F743" s="13"/>
      <c r="G743" s="62"/>
      <c r="H743" s="63">
        <v>514</v>
      </c>
      <c r="I743" s="66" t="s">
        <v>1804</v>
      </c>
      <c r="J743" s="65">
        <v>2326.525322</v>
      </c>
      <c r="K743" s="65">
        <v>2237.0058588299999</v>
      </c>
      <c r="L743" s="65">
        <f t="shared" si="12"/>
        <v>-89.519463170000108</v>
      </c>
    </row>
    <row r="744" spans="1:12" ht="30" x14ac:dyDescent="0.2">
      <c r="A744" s="8"/>
      <c r="B744" s="28"/>
      <c r="C744" s="28"/>
      <c r="D744" s="13"/>
      <c r="E744" s="13"/>
      <c r="F744" s="13"/>
      <c r="G744" s="62"/>
      <c r="H744" s="63">
        <v>515</v>
      </c>
      <c r="I744" s="64" t="s">
        <v>1805</v>
      </c>
      <c r="J744" s="65">
        <v>436.577406</v>
      </c>
      <c r="K744" s="65">
        <v>232.59520697000002</v>
      </c>
      <c r="L744" s="65">
        <f t="shared" si="12"/>
        <v>-203.98219902999998</v>
      </c>
    </row>
    <row r="745" spans="1:12" ht="15" x14ac:dyDescent="0.2">
      <c r="A745" s="8"/>
      <c r="B745" s="28"/>
      <c r="C745" s="28"/>
      <c r="D745" s="13"/>
      <c r="E745" s="13"/>
      <c r="F745" s="13"/>
      <c r="G745" s="62"/>
      <c r="H745" s="63">
        <v>600</v>
      </c>
      <c r="I745" s="64" t="s">
        <v>1806</v>
      </c>
      <c r="J745" s="65">
        <v>23884.387154</v>
      </c>
      <c r="K745" s="65">
        <v>25818.607102300015</v>
      </c>
      <c r="L745" s="65">
        <f t="shared" si="12"/>
        <v>1934.2199483000149</v>
      </c>
    </row>
    <row r="746" spans="1:12" ht="30" x14ac:dyDescent="0.2">
      <c r="A746" s="8"/>
      <c r="B746" s="28"/>
      <c r="C746" s="28"/>
      <c r="D746" s="13"/>
      <c r="E746" s="13"/>
      <c r="F746" s="13"/>
      <c r="G746" s="62"/>
      <c r="H746" s="63">
        <v>610</v>
      </c>
      <c r="I746" s="64" t="s">
        <v>1807</v>
      </c>
      <c r="J746" s="65">
        <v>3812.2733499999999</v>
      </c>
      <c r="K746" s="65">
        <v>3536.3664883799988</v>
      </c>
      <c r="L746" s="65">
        <f t="shared" si="12"/>
        <v>-275.90686162000111</v>
      </c>
    </row>
    <row r="747" spans="1:12" ht="30" x14ac:dyDescent="0.2">
      <c r="A747" s="8"/>
      <c r="B747" s="28"/>
      <c r="C747" s="28"/>
      <c r="D747" s="13"/>
      <c r="E747" s="13"/>
      <c r="F747" s="13"/>
      <c r="G747" s="62"/>
      <c r="H747" s="63">
        <v>611</v>
      </c>
      <c r="I747" s="64" t="s">
        <v>1808</v>
      </c>
      <c r="J747" s="65">
        <v>8042.1563310000001</v>
      </c>
      <c r="K747" s="65">
        <v>6428.545901219999</v>
      </c>
      <c r="L747" s="65">
        <f t="shared" si="12"/>
        <v>-1613.6104297800011</v>
      </c>
    </row>
    <row r="748" spans="1:12" ht="15" x14ac:dyDescent="0.2">
      <c r="A748" s="8"/>
      <c r="B748" s="28"/>
      <c r="C748" s="28"/>
      <c r="D748" s="13"/>
      <c r="E748" s="13"/>
      <c r="F748" s="13"/>
      <c r="G748" s="62"/>
      <c r="H748" s="63">
        <v>613</v>
      </c>
      <c r="I748" s="64" t="s">
        <v>1809</v>
      </c>
      <c r="J748" s="65">
        <v>1506.4919420000001</v>
      </c>
      <c r="K748" s="65">
        <v>1107.3254476499999</v>
      </c>
      <c r="L748" s="65">
        <f t="shared" si="12"/>
        <v>-399.16649435000022</v>
      </c>
    </row>
    <row r="749" spans="1:12" ht="15" x14ac:dyDescent="0.2">
      <c r="A749" s="8"/>
      <c r="B749" s="28"/>
      <c r="C749" s="28"/>
      <c r="D749" s="13"/>
      <c r="E749" s="13"/>
      <c r="F749" s="13"/>
      <c r="G749" s="62"/>
      <c r="H749" s="63">
        <v>616</v>
      </c>
      <c r="I749" s="64" t="s">
        <v>1810</v>
      </c>
      <c r="J749" s="65">
        <v>369.98275899999999</v>
      </c>
      <c r="K749" s="65">
        <v>300.59231266999996</v>
      </c>
      <c r="L749" s="65">
        <f t="shared" si="12"/>
        <v>-69.390446330000032</v>
      </c>
    </row>
    <row r="750" spans="1:12" ht="15" x14ac:dyDescent="0.2">
      <c r="A750" s="8"/>
      <c r="B750" s="28"/>
      <c r="C750" s="28"/>
      <c r="D750" s="13"/>
      <c r="E750" s="13"/>
      <c r="F750" s="13"/>
      <c r="G750" s="62"/>
      <c r="H750" s="63">
        <v>700</v>
      </c>
      <c r="I750" s="64" t="s">
        <v>1312</v>
      </c>
      <c r="J750" s="65">
        <v>130.660729</v>
      </c>
      <c r="K750" s="65">
        <v>1320.3084625299996</v>
      </c>
      <c r="L750" s="65">
        <f t="shared" si="12"/>
        <v>1189.6477335299996</v>
      </c>
    </row>
    <row r="751" spans="1:12" ht="15" x14ac:dyDescent="0.2">
      <c r="A751" s="8"/>
      <c r="B751" s="28"/>
      <c r="C751" s="28"/>
      <c r="D751" s="13"/>
      <c r="E751" s="13"/>
      <c r="F751" s="13"/>
      <c r="G751" s="62"/>
      <c r="H751" s="63">
        <v>710</v>
      </c>
      <c r="I751" s="64" t="s">
        <v>1811</v>
      </c>
      <c r="J751" s="65">
        <v>91.691708000000006</v>
      </c>
      <c r="K751" s="65">
        <v>56.353858299999999</v>
      </c>
      <c r="L751" s="65">
        <f t="shared" si="12"/>
        <v>-35.337849700000007</v>
      </c>
    </row>
    <row r="752" spans="1:12" ht="15" x14ac:dyDescent="0.2">
      <c r="A752" s="8"/>
      <c r="B752" s="28"/>
      <c r="C752" s="28"/>
      <c r="D752" s="13"/>
      <c r="E752" s="13"/>
      <c r="F752" s="13"/>
      <c r="G752" s="62"/>
      <c r="H752" s="63">
        <v>711</v>
      </c>
      <c r="I752" s="64" t="s">
        <v>1812</v>
      </c>
      <c r="J752" s="65">
        <v>73.834719000000007</v>
      </c>
      <c r="K752" s="65">
        <v>976.73715494999976</v>
      </c>
      <c r="L752" s="65">
        <f t="shared" si="12"/>
        <v>902.9024359499997</v>
      </c>
    </row>
    <row r="753" spans="1:12" ht="15" x14ac:dyDescent="0.2">
      <c r="A753" s="8"/>
      <c r="B753" s="28"/>
      <c r="C753" s="28"/>
      <c r="D753" s="13"/>
      <c r="E753" s="13"/>
      <c r="F753" s="13"/>
      <c r="G753" s="62"/>
      <c r="H753" s="63">
        <v>712</v>
      </c>
      <c r="I753" s="64" t="s">
        <v>1813</v>
      </c>
      <c r="J753" s="65">
        <v>934.766301</v>
      </c>
      <c r="K753" s="65">
        <v>947.97281608000003</v>
      </c>
      <c r="L753" s="65">
        <f t="shared" si="12"/>
        <v>13.206515080000031</v>
      </c>
    </row>
    <row r="754" spans="1:12" ht="30" x14ac:dyDescent="0.2">
      <c r="A754" s="8"/>
      <c r="B754" s="28"/>
      <c r="C754" s="28"/>
      <c r="D754" s="13"/>
      <c r="E754" s="13"/>
      <c r="F754" s="13"/>
      <c r="G754" s="62"/>
      <c r="H754" s="63">
        <v>713</v>
      </c>
      <c r="I754" s="64" t="s">
        <v>1462</v>
      </c>
      <c r="J754" s="65">
        <v>70.628452999999993</v>
      </c>
      <c r="K754" s="65">
        <v>48.594369919999998</v>
      </c>
      <c r="L754" s="65">
        <f t="shared" si="12"/>
        <v>-22.034083079999995</v>
      </c>
    </row>
    <row r="755" spans="1:12" ht="30" x14ac:dyDescent="0.2">
      <c r="A755" s="8"/>
      <c r="B755" s="28"/>
      <c r="C755" s="28"/>
      <c r="D755" s="13"/>
      <c r="E755" s="13"/>
      <c r="F755" s="13"/>
      <c r="G755" s="62"/>
      <c r="H755" s="63">
        <v>715</v>
      </c>
      <c r="I755" s="64" t="s">
        <v>1814</v>
      </c>
      <c r="J755" s="65">
        <v>3.9985379999999999</v>
      </c>
      <c r="K755" s="65">
        <v>33.105709959999999</v>
      </c>
      <c r="L755" s="65">
        <f t="shared" si="12"/>
        <v>29.107171959999999</v>
      </c>
    </row>
    <row r="756" spans="1:12" ht="15" x14ac:dyDescent="0.2">
      <c r="A756" s="8"/>
      <c r="B756" s="28"/>
      <c r="C756" s="28"/>
      <c r="D756" s="13"/>
      <c r="E756" s="13"/>
      <c r="F756" s="13"/>
      <c r="G756" s="62" t="s">
        <v>42</v>
      </c>
      <c r="H756" s="63"/>
      <c r="I756" s="64"/>
      <c r="J756" s="65">
        <v>14324.577454</v>
      </c>
      <c r="K756" s="65">
        <v>14610.307351019997</v>
      </c>
      <c r="L756" s="65">
        <f t="shared" si="12"/>
        <v>285.72989701999722</v>
      </c>
    </row>
    <row r="757" spans="1:12" ht="15" x14ac:dyDescent="0.2">
      <c r="A757" s="8"/>
      <c r="B757" s="28"/>
      <c r="C757" s="28"/>
      <c r="D757" s="13"/>
      <c r="E757" s="13"/>
      <c r="F757" s="13"/>
      <c r="G757" s="62"/>
      <c r="H757" s="63" t="s">
        <v>43</v>
      </c>
      <c r="I757" s="64" t="s">
        <v>169</v>
      </c>
      <c r="J757" s="65">
        <v>514.53148999999996</v>
      </c>
      <c r="K757" s="65">
        <v>354.25350819999983</v>
      </c>
      <c r="L757" s="65">
        <f t="shared" si="12"/>
        <v>-160.27798180000013</v>
      </c>
    </row>
    <row r="758" spans="1:12" ht="15" x14ac:dyDescent="0.2">
      <c r="A758" s="8"/>
      <c r="B758" s="28"/>
      <c r="C758" s="28"/>
      <c r="D758" s="13"/>
      <c r="E758" s="13"/>
      <c r="F758" s="13"/>
      <c r="G758" s="62"/>
      <c r="H758" s="63" t="s">
        <v>83</v>
      </c>
      <c r="I758" s="64" t="s">
        <v>170</v>
      </c>
      <c r="J758" s="65">
        <v>5568.4262859999999</v>
      </c>
      <c r="K758" s="65">
        <v>6321.3902543599997</v>
      </c>
      <c r="L758" s="65">
        <f t="shared" si="12"/>
        <v>752.96396835999985</v>
      </c>
    </row>
    <row r="759" spans="1:12" ht="15" x14ac:dyDescent="0.2">
      <c r="A759" s="8"/>
      <c r="B759" s="28"/>
      <c r="C759" s="28"/>
      <c r="D759" s="13"/>
      <c r="E759" s="13"/>
      <c r="F759" s="13"/>
      <c r="G759" s="62"/>
      <c r="H759" s="63" t="s">
        <v>171</v>
      </c>
      <c r="I759" s="64" t="s">
        <v>172</v>
      </c>
      <c r="J759" s="65">
        <v>209.33998500000001</v>
      </c>
      <c r="K759" s="65">
        <v>191.47371249000003</v>
      </c>
      <c r="L759" s="65">
        <f t="shared" si="12"/>
        <v>-17.866272509999988</v>
      </c>
    </row>
    <row r="760" spans="1:12" ht="15" x14ac:dyDescent="0.2">
      <c r="A760" s="8"/>
      <c r="B760" s="28"/>
      <c r="C760" s="28"/>
      <c r="D760" s="13"/>
      <c r="E760" s="13"/>
      <c r="F760" s="13"/>
      <c r="G760" s="62"/>
      <c r="H760" s="63" t="s">
        <v>49</v>
      </c>
      <c r="I760" s="64" t="s">
        <v>173</v>
      </c>
      <c r="J760" s="65">
        <v>3.6911670000000001</v>
      </c>
      <c r="K760" s="65">
        <v>3.0204235399999999</v>
      </c>
      <c r="L760" s="65">
        <f t="shared" si="12"/>
        <v>-0.67074346000000018</v>
      </c>
    </row>
    <row r="761" spans="1:12" ht="15" x14ac:dyDescent="0.2">
      <c r="A761" s="8"/>
      <c r="B761" s="28"/>
      <c r="C761" s="28"/>
      <c r="D761" s="13"/>
      <c r="E761" s="13"/>
      <c r="F761" s="13"/>
      <c r="G761" s="62"/>
      <c r="H761" s="63" t="s">
        <v>55</v>
      </c>
      <c r="I761" s="64" t="s">
        <v>174</v>
      </c>
      <c r="J761" s="65">
        <v>84.132143999999997</v>
      </c>
      <c r="K761" s="65">
        <v>60.599669079999998</v>
      </c>
      <c r="L761" s="65">
        <f t="shared" si="12"/>
        <v>-23.532474919999999</v>
      </c>
    </row>
    <row r="762" spans="1:12" ht="15" x14ac:dyDescent="0.2">
      <c r="A762" s="8"/>
      <c r="B762" s="28"/>
      <c r="C762" s="28"/>
      <c r="D762" s="13"/>
      <c r="E762" s="13"/>
      <c r="F762" s="13"/>
      <c r="G762" s="62"/>
      <c r="H762" s="63" t="s">
        <v>57</v>
      </c>
      <c r="I762" s="64" t="s">
        <v>175</v>
      </c>
      <c r="J762" s="65">
        <v>364.25034199999999</v>
      </c>
      <c r="K762" s="65">
        <v>74.9702372</v>
      </c>
      <c r="L762" s="65">
        <f t="shared" si="12"/>
        <v>-289.2801048</v>
      </c>
    </row>
    <row r="763" spans="1:12" ht="15" x14ac:dyDescent="0.2">
      <c r="A763" s="8"/>
      <c r="B763" s="28"/>
      <c r="C763" s="28"/>
      <c r="D763" s="13"/>
      <c r="E763" s="13"/>
      <c r="F763" s="13"/>
      <c r="G763" s="62"/>
      <c r="H763" s="63" t="s">
        <v>59</v>
      </c>
      <c r="I763" s="64" t="s">
        <v>176</v>
      </c>
      <c r="J763" s="65">
        <v>7565.2166470000002</v>
      </c>
      <c r="K763" s="65">
        <v>7594.7845769699979</v>
      </c>
      <c r="L763" s="65">
        <f t="shared" si="12"/>
        <v>29.567929969997749</v>
      </c>
    </row>
    <row r="764" spans="1:12" ht="15" x14ac:dyDescent="0.2">
      <c r="A764" s="8"/>
      <c r="B764" s="28"/>
      <c r="C764" s="28"/>
      <c r="D764" s="13"/>
      <c r="E764" s="13"/>
      <c r="F764" s="13"/>
      <c r="G764" s="62"/>
      <c r="H764" s="63" t="s">
        <v>61</v>
      </c>
      <c r="I764" s="64" t="s">
        <v>177</v>
      </c>
      <c r="J764" s="65">
        <v>14.989393</v>
      </c>
      <c r="K764" s="65">
        <v>9.8149691799999985</v>
      </c>
      <c r="L764" s="65">
        <f t="shared" si="12"/>
        <v>-5.1744238200000012</v>
      </c>
    </row>
    <row r="765" spans="1:12" ht="15" x14ac:dyDescent="0.2">
      <c r="A765" s="8"/>
      <c r="B765" s="28"/>
      <c r="C765" s="28"/>
      <c r="D765" s="13"/>
      <c r="E765" s="13"/>
      <c r="F765" s="13"/>
      <c r="G765" s="62" t="s">
        <v>77</v>
      </c>
      <c r="H765" s="63"/>
      <c r="I765" s="64"/>
      <c r="J765" s="65">
        <v>35697.341019</v>
      </c>
      <c r="K765" s="65">
        <v>35123.578864039991</v>
      </c>
      <c r="L765" s="65">
        <f t="shared" si="12"/>
        <v>-573.76215496000805</v>
      </c>
    </row>
    <row r="766" spans="1:12" ht="15" x14ac:dyDescent="0.2">
      <c r="A766" s="8"/>
      <c r="B766" s="28"/>
      <c r="C766" s="28"/>
      <c r="D766" s="13"/>
      <c r="E766" s="13"/>
      <c r="F766" s="13"/>
      <c r="G766" s="62"/>
      <c r="H766" s="63" t="s">
        <v>178</v>
      </c>
      <c r="I766" s="64" t="s">
        <v>179</v>
      </c>
      <c r="J766" s="65">
        <v>75.327403000000004</v>
      </c>
      <c r="K766" s="65">
        <v>81.040554</v>
      </c>
      <c r="L766" s="65">
        <f t="shared" si="12"/>
        <v>5.7131509999999963</v>
      </c>
    </row>
    <row r="767" spans="1:12" ht="15" x14ac:dyDescent="0.2">
      <c r="A767" s="8"/>
      <c r="B767" s="28"/>
      <c r="C767" s="28"/>
      <c r="D767" s="13"/>
      <c r="E767" s="13"/>
      <c r="F767" s="13"/>
      <c r="G767" s="62"/>
      <c r="H767" s="63" t="s">
        <v>180</v>
      </c>
      <c r="I767" s="64" t="s">
        <v>181</v>
      </c>
      <c r="J767" s="65">
        <v>3907.6597069999998</v>
      </c>
      <c r="K767" s="65">
        <v>3907.6597069999998</v>
      </c>
      <c r="L767" s="65">
        <f t="shared" si="12"/>
        <v>0</v>
      </c>
    </row>
    <row r="768" spans="1:12" ht="15" x14ac:dyDescent="0.2">
      <c r="A768" s="8"/>
      <c r="B768" s="28"/>
      <c r="C768" s="28"/>
      <c r="D768" s="13"/>
      <c r="E768" s="13"/>
      <c r="F768" s="13"/>
      <c r="G768" s="62"/>
      <c r="H768" s="63" t="s">
        <v>182</v>
      </c>
      <c r="I768" s="64" t="s">
        <v>183</v>
      </c>
      <c r="J768" s="65">
        <v>21944.988592000002</v>
      </c>
      <c r="K768" s="65">
        <v>22715.287593510002</v>
      </c>
      <c r="L768" s="65">
        <f t="shared" si="12"/>
        <v>770.29900151000038</v>
      </c>
    </row>
    <row r="769" spans="1:12" ht="15" x14ac:dyDescent="0.2">
      <c r="A769" s="8"/>
      <c r="B769" s="28"/>
      <c r="C769" s="28"/>
      <c r="D769" s="13"/>
      <c r="E769" s="13"/>
      <c r="F769" s="13"/>
      <c r="G769" s="62"/>
      <c r="H769" s="63" t="s">
        <v>184</v>
      </c>
      <c r="I769" s="64" t="s">
        <v>185</v>
      </c>
      <c r="J769" s="65">
        <v>161.187534</v>
      </c>
      <c r="K769" s="65">
        <v>145.06929401999989</v>
      </c>
      <c r="L769" s="65">
        <f t="shared" si="12"/>
        <v>-16.118239980000112</v>
      </c>
    </row>
    <row r="770" spans="1:12" ht="30" x14ac:dyDescent="0.2">
      <c r="A770" s="8"/>
      <c r="B770" s="28"/>
      <c r="C770" s="28"/>
      <c r="D770" s="13"/>
      <c r="E770" s="13"/>
      <c r="F770" s="13"/>
      <c r="G770" s="62"/>
      <c r="H770" s="63" t="s">
        <v>186</v>
      </c>
      <c r="I770" s="64" t="s">
        <v>187</v>
      </c>
      <c r="J770" s="65">
        <v>1072.069074</v>
      </c>
      <c r="K770" s="65">
        <v>1071.4568209300003</v>
      </c>
      <c r="L770" s="65">
        <f t="shared" si="12"/>
        <v>-0.61225306999972418</v>
      </c>
    </row>
    <row r="771" spans="1:12" ht="15" x14ac:dyDescent="0.2">
      <c r="A771" s="8"/>
      <c r="B771" s="28"/>
      <c r="C771" s="28"/>
      <c r="D771" s="13"/>
      <c r="E771" s="13"/>
      <c r="F771" s="13"/>
      <c r="G771" s="62"/>
      <c r="H771" s="63" t="s">
        <v>188</v>
      </c>
      <c r="I771" s="64" t="s">
        <v>189</v>
      </c>
      <c r="J771" s="65">
        <v>765.47589900000003</v>
      </c>
      <c r="K771" s="65">
        <v>786.08607985000003</v>
      </c>
      <c r="L771" s="65">
        <f t="shared" si="12"/>
        <v>20.610180850000006</v>
      </c>
    </row>
    <row r="772" spans="1:12" ht="15" x14ac:dyDescent="0.2">
      <c r="A772" s="8"/>
      <c r="B772" s="28"/>
      <c r="C772" s="28"/>
      <c r="D772" s="13"/>
      <c r="E772" s="13"/>
      <c r="F772" s="13"/>
      <c r="G772" s="62"/>
      <c r="H772" s="63" t="s">
        <v>190</v>
      </c>
      <c r="I772" s="64" t="s">
        <v>191</v>
      </c>
      <c r="J772" s="65">
        <v>621.793452</v>
      </c>
      <c r="K772" s="65">
        <v>586.55186000000003</v>
      </c>
      <c r="L772" s="65">
        <f t="shared" si="12"/>
        <v>-35.241591999999969</v>
      </c>
    </row>
    <row r="773" spans="1:12" ht="30" x14ac:dyDescent="0.2">
      <c r="A773" s="8"/>
      <c r="B773" s="28"/>
      <c r="C773" s="28"/>
      <c r="D773" s="13"/>
      <c r="E773" s="13"/>
      <c r="F773" s="13"/>
      <c r="G773" s="62"/>
      <c r="H773" s="63" t="s">
        <v>192</v>
      </c>
      <c r="I773" s="64" t="s">
        <v>193</v>
      </c>
      <c r="J773" s="65">
        <v>134.62355600000001</v>
      </c>
      <c r="K773" s="65">
        <v>134.62355600000001</v>
      </c>
      <c r="L773" s="65">
        <f t="shared" si="12"/>
        <v>0</v>
      </c>
    </row>
    <row r="774" spans="1:12" ht="15" x14ac:dyDescent="0.2">
      <c r="A774" s="8"/>
      <c r="B774" s="28"/>
      <c r="C774" s="28"/>
      <c r="D774" s="13"/>
      <c r="E774" s="13"/>
      <c r="F774" s="13"/>
      <c r="G774" s="62"/>
      <c r="H774" s="63" t="s">
        <v>194</v>
      </c>
      <c r="I774" s="64" t="s">
        <v>195</v>
      </c>
      <c r="J774" s="65">
        <v>877.82716100000005</v>
      </c>
      <c r="K774" s="65">
        <v>641.96456059000002</v>
      </c>
      <c r="L774" s="65">
        <f t="shared" si="12"/>
        <v>-235.86260041000003</v>
      </c>
    </row>
    <row r="775" spans="1:12" ht="15" x14ac:dyDescent="0.2">
      <c r="A775" s="8"/>
      <c r="B775" s="28"/>
      <c r="C775" s="28"/>
      <c r="D775" s="13"/>
      <c r="E775" s="13"/>
      <c r="F775" s="13"/>
      <c r="G775" s="62"/>
      <c r="H775" s="63" t="s">
        <v>196</v>
      </c>
      <c r="I775" s="64" t="s">
        <v>197</v>
      </c>
      <c r="J775" s="65">
        <v>1374.2171949999999</v>
      </c>
      <c r="K775" s="65">
        <v>790.12167477999969</v>
      </c>
      <c r="L775" s="65">
        <f t="shared" si="12"/>
        <v>-584.09552022000025</v>
      </c>
    </row>
    <row r="776" spans="1:12" ht="15" x14ac:dyDescent="0.2">
      <c r="A776" s="8"/>
      <c r="B776" s="28"/>
      <c r="C776" s="28"/>
      <c r="D776" s="13"/>
      <c r="E776" s="13"/>
      <c r="F776" s="13"/>
      <c r="G776" s="62"/>
      <c r="H776" s="63" t="s">
        <v>198</v>
      </c>
      <c r="I776" s="64" t="s">
        <v>199</v>
      </c>
      <c r="J776" s="65">
        <v>2360.617769</v>
      </c>
      <c r="K776" s="65">
        <v>2230.0039488899997</v>
      </c>
      <c r="L776" s="65">
        <f t="shared" si="12"/>
        <v>-130.61382011000023</v>
      </c>
    </row>
    <row r="777" spans="1:12" ht="15" x14ac:dyDescent="0.2">
      <c r="A777" s="8"/>
      <c r="B777" s="28"/>
      <c r="C777" s="28"/>
      <c r="D777" s="13"/>
      <c r="E777" s="13"/>
      <c r="F777" s="13"/>
      <c r="G777" s="62"/>
      <c r="H777" s="63" t="s">
        <v>200</v>
      </c>
      <c r="I777" s="64" t="s">
        <v>201</v>
      </c>
      <c r="J777" s="65">
        <v>325.165932</v>
      </c>
      <c r="K777" s="65">
        <v>325.165932</v>
      </c>
      <c r="L777" s="65">
        <f t="shared" ref="L777:L840" si="13">+K777-J777</f>
        <v>0</v>
      </c>
    </row>
    <row r="778" spans="1:12" ht="30" x14ac:dyDescent="0.2">
      <c r="A778" s="8"/>
      <c r="B778" s="28"/>
      <c r="C778" s="28"/>
      <c r="D778" s="13"/>
      <c r="E778" s="13"/>
      <c r="F778" s="13"/>
      <c r="G778" s="62"/>
      <c r="H778" s="63" t="s">
        <v>202</v>
      </c>
      <c r="I778" s="64" t="s">
        <v>203</v>
      </c>
      <c r="J778" s="65">
        <v>34.822118000000003</v>
      </c>
      <c r="K778" s="65">
        <v>31.020981579999997</v>
      </c>
      <c r="L778" s="65">
        <f t="shared" si="13"/>
        <v>-3.801136420000006</v>
      </c>
    </row>
    <row r="779" spans="1:12" ht="15" x14ac:dyDescent="0.2">
      <c r="A779" s="8"/>
      <c r="B779" s="28"/>
      <c r="C779" s="28"/>
      <c r="D779" s="13"/>
      <c r="E779" s="13"/>
      <c r="F779" s="13"/>
      <c r="G779" s="62"/>
      <c r="H779" s="63" t="s">
        <v>204</v>
      </c>
      <c r="I779" s="64" t="s">
        <v>205</v>
      </c>
      <c r="J779" s="65">
        <v>890.45404799999994</v>
      </c>
      <c r="K779" s="65">
        <v>929.59105217000013</v>
      </c>
      <c r="L779" s="65">
        <f t="shared" si="13"/>
        <v>39.137004170000182</v>
      </c>
    </row>
    <row r="780" spans="1:12" ht="15" x14ac:dyDescent="0.2">
      <c r="A780" s="8"/>
      <c r="B780" s="28"/>
      <c r="C780" s="28"/>
      <c r="D780" s="13"/>
      <c r="E780" s="13"/>
      <c r="F780" s="13"/>
      <c r="G780" s="62"/>
      <c r="H780" s="63" t="s">
        <v>206</v>
      </c>
      <c r="I780" s="64" t="s">
        <v>207</v>
      </c>
      <c r="J780" s="65">
        <v>492.04555399999998</v>
      </c>
      <c r="K780" s="65">
        <v>103.49415526999999</v>
      </c>
      <c r="L780" s="65">
        <f t="shared" si="13"/>
        <v>-388.55139872999996</v>
      </c>
    </row>
    <row r="781" spans="1:12" ht="15" x14ac:dyDescent="0.2">
      <c r="A781" s="8"/>
      <c r="B781" s="28"/>
      <c r="C781" s="28"/>
      <c r="D781" s="13"/>
      <c r="E781" s="13"/>
      <c r="F781" s="13"/>
      <c r="G781" s="62"/>
      <c r="H781" s="63" t="s">
        <v>208</v>
      </c>
      <c r="I781" s="64" t="s">
        <v>209</v>
      </c>
      <c r="J781" s="65">
        <v>78.113484</v>
      </c>
      <c r="K781" s="65">
        <v>77.257752959999976</v>
      </c>
      <c r="L781" s="65">
        <f t="shared" si="13"/>
        <v>-0.85573104000002331</v>
      </c>
    </row>
    <row r="782" spans="1:12" ht="30" x14ac:dyDescent="0.2">
      <c r="A782" s="8"/>
      <c r="B782" s="28"/>
      <c r="C782" s="28"/>
      <c r="D782" s="13"/>
      <c r="E782" s="13"/>
      <c r="F782" s="13"/>
      <c r="G782" s="62"/>
      <c r="H782" s="63" t="s">
        <v>210</v>
      </c>
      <c r="I782" s="64" t="s">
        <v>211</v>
      </c>
      <c r="J782" s="65">
        <v>35.300333000000002</v>
      </c>
      <c r="K782" s="65">
        <v>20.775248860000001</v>
      </c>
      <c r="L782" s="65">
        <f t="shared" si="13"/>
        <v>-14.525084140000001</v>
      </c>
    </row>
    <row r="783" spans="1:12" ht="15" x14ac:dyDescent="0.2">
      <c r="A783" s="8"/>
      <c r="B783" s="28"/>
      <c r="C783" s="28"/>
      <c r="D783" s="13"/>
      <c r="E783" s="13"/>
      <c r="F783" s="13"/>
      <c r="G783" s="62"/>
      <c r="H783" s="63" t="s">
        <v>212</v>
      </c>
      <c r="I783" s="64" t="s">
        <v>213</v>
      </c>
      <c r="J783" s="65">
        <v>545.65220799999997</v>
      </c>
      <c r="K783" s="65">
        <v>546.40809162999994</v>
      </c>
      <c r="L783" s="65">
        <f t="shared" si="13"/>
        <v>0.75588362999997116</v>
      </c>
    </row>
    <row r="784" spans="1:12" ht="15" x14ac:dyDescent="0.2">
      <c r="A784" s="8"/>
      <c r="B784" s="28"/>
      <c r="C784" s="28"/>
      <c r="D784" s="13"/>
      <c r="E784" s="29">
        <v>12</v>
      </c>
      <c r="F784" s="30" t="s">
        <v>214</v>
      </c>
      <c r="G784" s="31"/>
      <c r="H784" s="32"/>
      <c r="I784" s="33"/>
      <c r="J784" s="34">
        <v>64912.863627999999</v>
      </c>
      <c r="K784" s="34">
        <v>65147.292812680011</v>
      </c>
      <c r="L784" s="34">
        <f t="shared" si="13"/>
        <v>234.42918468001153</v>
      </c>
    </row>
    <row r="785" spans="1:12" ht="15" x14ac:dyDescent="0.2">
      <c r="A785" s="8"/>
      <c r="B785" s="28"/>
      <c r="C785" s="28"/>
      <c r="D785" s="13"/>
      <c r="E785" s="13"/>
      <c r="F785" s="13"/>
      <c r="G785" s="62" t="s">
        <v>2</v>
      </c>
      <c r="H785" s="63"/>
      <c r="I785" s="64"/>
      <c r="J785" s="65">
        <v>3948.7721230000002</v>
      </c>
      <c r="K785" s="65">
        <v>7101.9841404800018</v>
      </c>
      <c r="L785" s="65">
        <f t="shared" si="13"/>
        <v>3153.2120174800016</v>
      </c>
    </row>
    <row r="786" spans="1:12" ht="15" x14ac:dyDescent="0.2">
      <c r="A786" s="8"/>
      <c r="B786" s="28"/>
      <c r="C786" s="28"/>
      <c r="D786" s="13"/>
      <c r="E786" s="13"/>
      <c r="F786" s="13"/>
      <c r="G786" s="62"/>
      <c r="H786" s="63">
        <v>100</v>
      </c>
      <c r="I786" s="64" t="s">
        <v>1407</v>
      </c>
      <c r="J786" s="65">
        <v>60.539208000000002</v>
      </c>
      <c r="K786" s="65">
        <v>43.310786409999992</v>
      </c>
      <c r="L786" s="65">
        <f t="shared" si="13"/>
        <v>-17.228421590000011</v>
      </c>
    </row>
    <row r="787" spans="1:12" ht="15" x14ac:dyDescent="0.2">
      <c r="A787" s="8"/>
      <c r="B787" s="28"/>
      <c r="C787" s="28"/>
      <c r="D787" s="13"/>
      <c r="E787" s="13"/>
      <c r="F787" s="13"/>
      <c r="G787" s="62"/>
      <c r="H787" s="63">
        <v>111</v>
      </c>
      <c r="I787" s="64" t="s">
        <v>1558</v>
      </c>
      <c r="J787" s="65">
        <v>29.834744000000001</v>
      </c>
      <c r="K787" s="65">
        <v>24.204791320000002</v>
      </c>
      <c r="L787" s="65">
        <f t="shared" si="13"/>
        <v>-5.6299526799999988</v>
      </c>
    </row>
    <row r="788" spans="1:12" ht="15" x14ac:dyDescent="0.2">
      <c r="A788" s="8"/>
      <c r="B788" s="28"/>
      <c r="C788" s="28"/>
      <c r="D788" s="13"/>
      <c r="E788" s="13"/>
      <c r="F788" s="13"/>
      <c r="G788" s="62"/>
      <c r="H788" s="63">
        <v>112</v>
      </c>
      <c r="I788" s="64" t="s">
        <v>1409</v>
      </c>
      <c r="J788" s="65">
        <v>28.895778</v>
      </c>
      <c r="K788" s="65">
        <v>25.774768690000005</v>
      </c>
      <c r="L788" s="65">
        <f t="shared" si="13"/>
        <v>-3.1210093099999945</v>
      </c>
    </row>
    <row r="789" spans="1:12" ht="15" x14ac:dyDescent="0.2">
      <c r="A789" s="8"/>
      <c r="B789" s="28"/>
      <c r="C789" s="28"/>
      <c r="D789" s="13"/>
      <c r="E789" s="13"/>
      <c r="F789" s="13"/>
      <c r="G789" s="62"/>
      <c r="H789" s="63">
        <v>113</v>
      </c>
      <c r="I789" s="64" t="s">
        <v>1313</v>
      </c>
      <c r="J789" s="65">
        <v>29.780097999999999</v>
      </c>
      <c r="K789" s="65">
        <v>23.21003481</v>
      </c>
      <c r="L789" s="65">
        <f t="shared" si="13"/>
        <v>-6.5700631899999991</v>
      </c>
    </row>
    <row r="790" spans="1:12" ht="15" x14ac:dyDescent="0.2">
      <c r="A790" s="8"/>
      <c r="B790" s="28"/>
      <c r="C790" s="28"/>
      <c r="D790" s="13"/>
      <c r="E790" s="13"/>
      <c r="F790" s="13"/>
      <c r="G790" s="62"/>
      <c r="H790" s="63">
        <v>114</v>
      </c>
      <c r="I790" s="64" t="s">
        <v>1815</v>
      </c>
      <c r="J790" s="65">
        <v>9.4035539999999997</v>
      </c>
      <c r="K790" s="65">
        <v>6.2125481200000001</v>
      </c>
      <c r="L790" s="65">
        <f t="shared" si="13"/>
        <v>-3.1910058799999996</v>
      </c>
    </row>
    <row r="791" spans="1:12" ht="30" x14ac:dyDescent="0.2">
      <c r="A791" s="8"/>
      <c r="B791" s="28"/>
      <c r="C791" s="28"/>
      <c r="D791" s="13"/>
      <c r="E791" s="13"/>
      <c r="F791" s="13"/>
      <c r="G791" s="62"/>
      <c r="H791" s="63">
        <v>160</v>
      </c>
      <c r="I791" s="64" t="s">
        <v>1816</v>
      </c>
      <c r="J791" s="65">
        <v>542.22095300000001</v>
      </c>
      <c r="K791" s="65">
        <v>485.00066851000003</v>
      </c>
      <c r="L791" s="65">
        <f t="shared" si="13"/>
        <v>-57.220284489999983</v>
      </c>
    </row>
    <row r="792" spans="1:12" ht="15" x14ac:dyDescent="0.2">
      <c r="A792" s="8"/>
      <c r="B792" s="28"/>
      <c r="C792" s="28"/>
      <c r="D792" s="13"/>
      <c r="E792" s="13"/>
      <c r="F792" s="13"/>
      <c r="G792" s="62"/>
      <c r="H792" s="63">
        <v>170</v>
      </c>
      <c r="I792" s="64" t="s">
        <v>1817</v>
      </c>
      <c r="J792" s="65">
        <v>21.929793</v>
      </c>
      <c r="K792" s="65">
        <v>13.624982219999996</v>
      </c>
      <c r="L792" s="65">
        <f t="shared" si="13"/>
        <v>-8.3048107800000039</v>
      </c>
    </row>
    <row r="793" spans="1:12" ht="15" x14ac:dyDescent="0.2">
      <c r="A793" s="8"/>
      <c r="B793" s="28"/>
      <c r="C793" s="28"/>
      <c r="D793" s="13"/>
      <c r="E793" s="13"/>
      <c r="F793" s="13"/>
      <c r="G793" s="62"/>
      <c r="H793" s="63">
        <v>171</v>
      </c>
      <c r="I793" s="64" t="s">
        <v>1818</v>
      </c>
      <c r="J793" s="65">
        <v>13.075563000000001</v>
      </c>
      <c r="K793" s="65">
        <v>12.340682110000001</v>
      </c>
      <c r="L793" s="65">
        <f t="shared" si="13"/>
        <v>-0.73488088999999945</v>
      </c>
    </row>
    <row r="794" spans="1:12" ht="15" x14ac:dyDescent="0.2">
      <c r="A794" s="8"/>
      <c r="B794" s="28"/>
      <c r="C794" s="28"/>
      <c r="D794" s="13"/>
      <c r="E794" s="13"/>
      <c r="F794" s="13"/>
      <c r="G794" s="62"/>
      <c r="H794" s="63">
        <v>172</v>
      </c>
      <c r="I794" s="64" t="s">
        <v>1788</v>
      </c>
      <c r="J794" s="65">
        <v>133.182897</v>
      </c>
      <c r="K794" s="65">
        <v>132.30069596999999</v>
      </c>
      <c r="L794" s="65">
        <f t="shared" si="13"/>
        <v>-0.88220103000000449</v>
      </c>
    </row>
    <row r="795" spans="1:12" ht="15" x14ac:dyDescent="0.2">
      <c r="A795" s="8"/>
      <c r="B795" s="28"/>
      <c r="C795" s="28"/>
      <c r="D795" s="13"/>
      <c r="E795" s="13"/>
      <c r="F795" s="13"/>
      <c r="G795" s="62"/>
      <c r="H795" s="63">
        <v>300</v>
      </c>
      <c r="I795" s="64" t="s">
        <v>1819</v>
      </c>
      <c r="J795" s="65">
        <v>24.277176000000001</v>
      </c>
      <c r="K795" s="65">
        <v>18.373101989999999</v>
      </c>
      <c r="L795" s="65">
        <f t="shared" si="13"/>
        <v>-5.9040740100000022</v>
      </c>
    </row>
    <row r="796" spans="1:12" ht="15" x14ac:dyDescent="0.2">
      <c r="A796" s="8"/>
      <c r="B796" s="28"/>
      <c r="C796" s="28"/>
      <c r="D796" s="13"/>
      <c r="E796" s="13"/>
      <c r="F796" s="13"/>
      <c r="G796" s="62"/>
      <c r="H796" s="63">
        <v>310</v>
      </c>
      <c r="I796" s="64" t="s">
        <v>1820</v>
      </c>
      <c r="J796" s="65">
        <v>80.840838000000005</v>
      </c>
      <c r="K796" s="65">
        <v>224.33126816000004</v>
      </c>
      <c r="L796" s="65">
        <f t="shared" si="13"/>
        <v>143.49043016000002</v>
      </c>
    </row>
    <row r="797" spans="1:12" ht="15" x14ac:dyDescent="0.2">
      <c r="A797" s="8"/>
      <c r="B797" s="28"/>
      <c r="C797" s="28"/>
      <c r="D797" s="13"/>
      <c r="E797" s="13"/>
      <c r="F797" s="13"/>
      <c r="G797" s="62"/>
      <c r="H797" s="63">
        <v>313</v>
      </c>
      <c r="I797" s="64" t="s">
        <v>1821</v>
      </c>
      <c r="J797" s="65">
        <v>50.874243</v>
      </c>
      <c r="K797" s="65">
        <v>44.521389269999993</v>
      </c>
      <c r="L797" s="65">
        <f t="shared" si="13"/>
        <v>-6.3528537300000067</v>
      </c>
    </row>
    <row r="798" spans="1:12" ht="30" x14ac:dyDescent="0.2">
      <c r="A798" s="8"/>
      <c r="B798" s="28"/>
      <c r="C798" s="28"/>
      <c r="D798" s="13"/>
      <c r="E798" s="13"/>
      <c r="F798" s="13"/>
      <c r="G798" s="62"/>
      <c r="H798" s="63">
        <v>315</v>
      </c>
      <c r="I798" s="64" t="s">
        <v>1822</v>
      </c>
      <c r="J798" s="65">
        <v>32.980094000000001</v>
      </c>
      <c r="K798" s="65">
        <v>28.38524336</v>
      </c>
      <c r="L798" s="65">
        <f t="shared" si="13"/>
        <v>-4.5948506400000007</v>
      </c>
    </row>
    <row r="799" spans="1:12" ht="15" x14ac:dyDescent="0.2">
      <c r="A799" s="8"/>
      <c r="B799" s="28"/>
      <c r="C799" s="28"/>
      <c r="D799" s="13"/>
      <c r="E799" s="13"/>
      <c r="F799" s="13"/>
      <c r="G799" s="62"/>
      <c r="H799" s="63">
        <v>316</v>
      </c>
      <c r="I799" s="64" t="s">
        <v>1823</v>
      </c>
      <c r="J799" s="65">
        <v>268.17103600000002</v>
      </c>
      <c r="K799" s="65">
        <v>238.61800146000002</v>
      </c>
      <c r="L799" s="65">
        <f t="shared" si="13"/>
        <v>-29.553034539999999</v>
      </c>
    </row>
    <row r="800" spans="1:12" ht="15" x14ac:dyDescent="0.2">
      <c r="A800" s="8"/>
      <c r="B800" s="28"/>
      <c r="C800" s="28"/>
      <c r="D800" s="13"/>
      <c r="E800" s="13"/>
      <c r="F800" s="13"/>
      <c r="G800" s="62"/>
      <c r="H800" s="63">
        <v>500</v>
      </c>
      <c r="I800" s="64" t="s">
        <v>1824</v>
      </c>
      <c r="J800" s="65">
        <v>24.160826</v>
      </c>
      <c r="K800" s="65">
        <v>14.511643080000006</v>
      </c>
      <c r="L800" s="65">
        <f t="shared" si="13"/>
        <v>-9.6491829199999941</v>
      </c>
    </row>
    <row r="801" spans="1:12" ht="15" x14ac:dyDescent="0.2">
      <c r="A801" s="8"/>
      <c r="B801" s="28"/>
      <c r="C801" s="28"/>
      <c r="D801" s="13"/>
      <c r="E801" s="13"/>
      <c r="F801" s="13"/>
      <c r="G801" s="62"/>
      <c r="H801" s="63">
        <v>510</v>
      </c>
      <c r="I801" s="64" t="s">
        <v>1388</v>
      </c>
      <c r="J801" s="65">
        <v>43.20232</v>
      </c>
      <c r="K801" s="65">
        <v>45.031512060000011</v>
      </c>
      <c r="L801" s="65">
        <f t="shared" si="13"/>
        <v>1.8291920600000111</v>
      </c>
    </row>
    <row r="802" spans="1:12" ht="15" x14ac:dyDescent="0.2">
      <c r="A802" s="8"/>
      <c r="B802" s="28"/>
      <c r="C802" s="28"/>
      <c r="D802" s="13"/>
      <c r="E802" s="13"/>
      <c r="F802" s="13"/>
      <c r="G802" s="62"/>
      <c r="H802" s="63">
        <v>511</v>
      </c>
      <c r="I802" s="64" t="s">
        <v>1825</v>
      </c>
      <c r="J802" s="65">
        <v>73.281070999999997</v>
      </c>
      <c r="K802" s="65">
        <v>58.953616599999997</v>
      </c>
      <c r="L802" s="65">
        <f t="shared" si="13"/>
        <v>-14.327454400000001</v>
      </c>
    </row>
    <row r="803" spans="1:12" ht="15" x14ac:dyDescent="0.2">
      <c r="A803" s="8"/>
      <c r="B803" s="28"/>
      <c r="C803" s="28"/>
      <c r="D803" s="13"/>
      <c r="E803" s="13"/>
      <c r="F803" s="13"/>
      <c r="G803" s="62"/>
      <c r="H803" s="63">
        <v>512</v>
      </c>
      <c r="I803" s="64" t="s">
        <v>1389</v>
      </c>
      <c r="J803" s="65">
        <v>88.784795000000003</v>
      </c>
      <c r="K803" s="65">
        <v>88.697207919999997</v>
      </c>
      <c r="L803" s="65">
        <f t="shared" si="13"/>
        <v>-8.7587080000005813E-2</v>
      </c>
    </row>
    <row r="804" spans="1:12" ht="15" x14ac:dyDescent="0.2">
      <c r="A804" s="8"/>
      <c r="B804" s="28"/>
      <c r="C804" s="28"/>
      <c r="D804" s="13"/>
      <c r="E804" s="13"/>
      <c r="F804" s="13"/>
      <c r="G804" s="62"/>
      <c r="H804" s="63">
        <v>513</v>
      </c>
      <c r="I804" s="64" t="s">
        <v>1812</v>
      </c>
      <c r="J804" s="65">
        <v>187.184271</v>
      </c>
      <c r="K804" s="65">
        <v>266.71038620000007</v>
      </c>
      <c r="L804" s="65">
        <f t="shared" si="13"/>
        <v>79.526115200000078</v>
      </c>
    </row>
    <row r="805" spans="1:12" ht="15" x14ac:dyDescent="0.2">
      <c r="A805" s="8"/>
      <c r="B805" s="28"/>
      <c r="C805" s="28"/>
      <c r="D805" s="13"/>
      <c r="E805" s="13"/>
      <c r="F805" s="13"/>
      <c r="G805" s="62"/>
      <c r="H805" s="63">
        <v>514</v>
      </c>
      <c r="I805" s="64" t="s">
        <v>1826</v>
      </c>
      <c r="J805" s="65">
        <v>148.99368200000001</v>
      </c>
      <c r="K805" s="65">
        <v>139.85919317999998</v>
      </c>
      <c r="L805" s="65">
        <f t="shared" si="13"/>
        <v>-9.1344888200000298</v>
      </c>
    </row>
    <row r="806" spans="1:12" ht="15" x14ac:dyDescent="0.2">
      <c r="A806" s="8"/>
      <c r="B806" s="28"/>
      <c r="C806" s="28"/>
      <c r="D806" s="13"/>
      <c r="E806" s="13"/>
      <c r="F806" s="13"/>
      <c r="G806" s="62"/>
      <c r="H806" s="63">
        <v>600</v>
      </c>
      <c r="I806" s="64" t="s">
        <v>1827</v>
      </c>
      <c r="J806" s="65">
        <v>120.348966</v>
      </c>
      <c r="K806" s="65">
        <v>12.947453489999997</v>
      </c>
      <c r="L806" s="65">
        <f t="shared" si="13"/>
        <v>-107.40151251</v>
      </c>
    </row>
    <row r="807" spans="1:12" ht="15" x14ac:dyDescent="0.2">
      <c r="A807" s="8"/>
      <c r="B807" s="28"/>
      <c r="C807" s="28"/>
      <c r="D807" s="13"/>
      <c r="E807" s="13"/>
      <c r="F807" s="13"/>
      <c r="G807" s="62"/>
      <c r="H807" s="63">
        <v>610</v>
      </c>
      <c r="I807" s="64" t="s">
        <v>1828</v>
      </c>
      <c r="J807" s="65">
        <v>1496.284308</v>
      </c>
      <c r="K807" s="65">
        <v>1612.3881674600009</v>
      </c>
      <c r="L807" s="65">
        <f t="shared" si="13"/>
        <v>116.10385946000088</v>
      </c>
    </row>
    <row r="808" spans="1:12" ht="15" x14ac:dyDescent="0.2">
      <c r="A808" s="8"/>
      <c r="B808" s="28"/>
      <c r="C808" s="28"/>
      <c r="D808" s="13"/>
      <c r="E808" s="13"/>
      <c r="F808" s="13"/>
      <c r="G808" s="62"/>
      <c r="H808" s="63">
        <v>611</v>
      </c>
      <c r="I808" s="64" t="s">
        <v>1829</v>
      </c>
      <c r="J808" s="65">
        <v>402.005382</v>
      </c>
      <c r="K808" s="65">
        <v>3508.5703818400007</v>
      </c>
      <c r="L808" s="65">
        <f t="shared" si="13"/>
        <v>3106.5649998400008</v>
      </c>
    </row>
    <row r="809" spans="1:12" ht="15" x14ac:dyDescent="0.2">
      <c r="A809" s="8"/>
      <c r="B809" s="28"/>
      <c r="C809" s="28"/>
      <c r="D809" s="13"/>
      <c r="E809" s="13"/>
      <c r="F809" s="13"/>
      <c r="G809" s="62"/>
      <c r="H809" s="63">
        <v>613</v>
      </c>
      <c r="I809" s="64" t="s">
        <v>1830</v>
      </c>
      <c r="J809" s="65">
        <v>29.082639</v>
      </c>
      <c r="K809" s="65">
        <v>25.484773219999997</v>
      </c>
      <c r="L809" s="65">
        <f t="shared" si="13"/>
        <v>-3.5978657800000029</v>
      </c>
    </row>
    <row r="810" spans="1:12" ht="15" x14ac:dyDescent="0.2">
      <c r="A810" s="8"/>
      <c r="B810" s="28"/>
      <c r="C810" s="28"/>
      <c r="D810" s="13"/>
      <c r="E810" s="13"/>
      <c r="F810" s="13"/>
      <c r="G810" s="62"/>
      <c r="H810" s="63">
        <v>614</v>
      </c>
      <c r="I810" s="64" t="s">
        <v>1831</v>
      </c>
      <c r="J810" s="65">
        <v>9.4378879999999992</v>
      </c>
      <c r="K810" s="65">
        <v>8.6208430299999996</v>
      </c>
      <c r="L810" s="65">
        <f t="shared" si="13"/>
        <v>-0.81704496999999954</v>
      </c>
    </row>
    <row r="811" spans="1:12" ht="15" x14ac:dyDescent="0.2">
      <c r="A811" s="8"/>
      <c r="B811" s="28"/>
      <c r="C811" s="28"/>
      <c r="D811" s="13"/>
      <c r="E811" s="13"/>
      <c r="F811" s="13"/>
      <c r="G811" s="62" t="s">
        <v>42</v>
      </c>
      <c r="H811" s="63"/>
      <c r="I811" s="64"/>
      <c r="J811" s="65">
        <v>48557.755641999996</v>
      </c>
      <c r="K811" s="65">
        <v>45490.505639639996</v>
      </c>
      <c r="L811" s="65">
        <f t="shared" si="13"/>
        <v>-3067.2500023600005</v>
      </c>
    </row>
    <row r="812" spans="1:12" ht="15" x14ac:dyDescent="0.2">
      <c r="A812" s="8"/>
      <c r="B812" s="28"/>
      <c r="C812" s="28"/>
      <c r="D812" s="13"/>
      <c r="E812" s="13"/>
      <c r="F812" s="13"/>
      <c r="G812" s="62"/>
      <c r="H812" s="63" t="s">
        <v>96</v>
      </c>
      <c r="I812" s="64" t="s">
        <v>215</v>
      </c>
      <c r="J812" s="65">
        <v>21.624210999999999</v>
      </c>
      <c r="K812" s="65">
        <v>22.272856710000021</v>
      </c>
      <c r="L812" s="65">
        <f t="shared" si="13"/>
        <v>0.64864571000002158</v>
      </c>
    </row>
    <row r="813" spans="1:12" ht="15" x14ac:dyDescent="0.2">
      <c r="A813" s="8"/>
      <c r="B813" s="28"/>
      <c r="C813" s="28"/>
      <c r="D813" s="13"/>
      <c r="E813" s="13"/>
      <c r="F813" s="13"/>
      <c r="G813" s="62"/>
      <c r="H813" s="63" t="s">
        <v>53</v>
      </c>
      <c r="I813" s="64" t="s">
        <v>216</v>
      </c>
      <c r="J813" s="65">
        <v>37.684514999999998</v>
      </c>
      <c r="K813" s="65">
        <v>37.959187440000008</v>
      </c>
      <c r="L813" s="65">
        <f t="shared" si="13"/>
        <v>0.27467244000001045</v>
      </c>
    </row>
    <row r="814" spans="1:12" ht="15" x14ac:dyDescent="0.2">
      <c r="A814" s="8"/>
      <c r="B814" s="28"/>
      <c r="C814" s="28"/>
      <c r="D814" s="13"/>
      <c r="E814" s="13"/>
      <c r="F814" s="13"/>
      <c r="G814" s="62"/>
      <c r="H814" s="63" t="s">
        <v>55</v>
      </c>
      <c r="I814" s="64" t="s">
        <v>217</v>
      </c>
      <c r="J814" s="65">
        <v>103.87046599999999</v>
      </c>
      <c r="K814" s="65">
        <v>85.304452289999986</v>
      </c>
      <c r="L814" s="65">
        <f t="shared" si="13"/>
        <v>-18.566013710000007</v>
      </c>
    </row>
    <row r="815" spans="1:12" ht="15" x14ac:dyDescent="0.2">
      <c r="A815" s="8"/>
      <c r="B815" s="28"/>
      <c r="C815" s="28"/>
      <c r="D815" s="13"/>
      <c r="E815" s="13"/>
      <c r="F815" s="13"/>
      <c r="G815" s="62"/>
      <c r="H815" s="63" t="s">
        <v>57</v>
      </c>
      <c r="I815" s="64" t="s">
        <v>218</v>
      </c>
      <c r="J815" s="65">
        <v>1089.0404679999999</v>
      </c>
      <c r="K815" s="65">
        <v>1231.4011422600004</v>
      </c>
      <c r="L815" s="65">
        <f t="shared" si="13"/>
        <v>142.36067426000045</v>
      </c>
    </row>
    <row r="816" spans="1:12" ht="15" x14ac:dyDescent="0.2">
      <c r="A816" s="8"/>
      <c r="B816" s="28"/>
      <c r="C816" s="28"/>
      <c r="D816" s="13"/>
      <c r="E816" s="13"/>
      <c r="F816" s="13"/>
      <c r="G816" s="62"/>
      <c r="H816" s="63" t="s">
        <v>59</v>
      </c>
      <c r="I816" s="64" t="s">
        <v>219</v>
      </c>
      <c r="J816" s="65">
        <v>52.047915000000003</v>
      </c>
      <c r="K816" s="65">
        <v>52.79072046000001</v>
      </c>
      <c r="L816" s="65">
        <f t="shared" si="13"/>
        <v>0.74280546000000669</v>
      </c>
    </row>
    <row r="817" spans="1:12" ht="15" x14ac:dyDescent="0.2">
      <c r="A817" s="8"/>
      <c r="B817" s="28"/>
      <c r="C817" s="28"/>
      <c r="D817" s="13"/>
      <c r="E817" s="13"/>
      <c r="F817" s="13"/>
      <c r="G817" s="62"/>
      <c r="H817" s="63" t="s">
        <v>61</v>
      </c>
      <c r="I817" s="64" t="s">
        <v>220</v>
      </c>
      <c r="J817" s="65">
        <v>472.70804199999998</v>
      </c>
      <c r="K817" s="65">
        <v>440.69466548999998</v>
      </c>
      <c r="L817" s="65">
        <f t="shared" si="13"/>
        <v>-32.013376510000001</v>
      </c>
    </row>
    <row r="818" spans="1:12" ht="30" x14ac:dyDescent="0.2">
      <c r="A818" s="8"/>
      <c r="B818" s="28"/>
      <c r="C818" s="28"/>
      <c r="D818" s="13"/>
      <c r="E818" s="13"/>
      <c r="F818" s="13"/>
      <c r="G818" s="62"/>
      <c r="H818" s="63" t="s">
        <v>63</v>
      </c>
      <c r="I818" s="64" t="s">
        <v>221</v>
      </c>
      <c r="J818" s="65">
        <v>432.726</v>
      </c>
      <c r="K818" s="65">
        <v>508.04459221000002</v>
      </c>
      <c r="L818" s="65">
        <f t="shared" si="13"/>
        <v>75.31859221000002</v>
      </c>
    </row>
    <row r="819" spans="1:12" ht="15" x14ac:dyDescent="0.2">
      <c r="A819" s="8"/>
      <c r="B819" s="28"/>
      <c r="C819" s="28"/>
      <c r="D819" s="13"/>
      <c r="E819" s="13"/>
      <c r="F819" s="13"/>
      <c r="G819" s="62"/>
      <c r="H819" s="63" t="s">
        <v>67</v>
      </c>
      <c r="I819" s="64" t="s">
        <v>222</v>
      </c>
      <c r="J819" s="65">
        <v>11.128731999999999</v>
      </c>
      <c r="K819" s="65">
        <v>11.080922320000001</v>
      </c>
      <c r="L819" s="65">
        <f t="shared" si="13"/>
        <v>-4.7809679999998522E-2</v>
      </c>
    </row>
    <row r="820" spans="1:12" ht="15" x14ac:dyDescent="0.2">
      <c r="A820" s="8"/>
      <c r="B820" s="28"/>
      <c r="C820" s="28"/>
      <c r="D820" s="13"/>
      <c r="E820" s="13"/>
      <c r="F820" s="13"/>
      <c r="G820" s="62"/>
      <c r="H820" s="63" t="s">
        <v>69</v>
      </c>
      <c r="I820" s="64" t="s">
        <v>223</v>
      </c>
      <c r="J820" s="65">
        <v>495.17419899999999</v>
      </c>
      <c r="K820" s="65">
        <v>414.85072845999997</v>
      </c>
      <c r="L820" s="65">
        <f t="shared" si="13"/>
        <v>-80.323470540000017</v>
      </c>
    </row>
    <row r="821" spans="1:12" ht="15" x14ac:dyDescent="0.2">
      <c r="A821" s="8"/>
      <c r="B821" s="28"/>
      <c r="C821" s="28"/>
      <c r="D821" s="13"/>
      <c r="E821" s="13"/>
      <c r="F821" s="13"/>
      <c r="G821" s="62"/>
      <c r="H821" s="63" t="s">
        <v>224</v>
      </c>
      <c r="I821" s="64" t="s">
        <v>225</v>
      </c>
      <c r="J821" s="65">
        <v>312.657916</v>
      </c>
      <c r="K821" s="65">
        <v>348.1284754900002</v>
      </c>
      <c r="L821" s="65">
        <f t="shared" si="13"/>
        <v>35.470559490000198</v>
      </c>
    </row>
    <row r="822" spans="1:12" ht="15" x14ac:dyDescent="0.2">
      <c r="A822" s="8"/>
      <c r="B822" s="28"/>
      <c r="C822" s="28"/>
      <c r="D822" s="13"/>
      <c r="E822" s="13"/>
      <c r="F822" s="13"/>
      <c r="G822" s="62"/>
      <c r="H822" s="63" t="s">
        <v>71</v>
      </c>
      <c r="I822" s="64" t="s">
        <v>226</v>
      </c>
      <c r="J822" s="65">
        <v>16.484112</v>
      </c>
      <c r="K822" s="65">
        <v>15.13688398</v>
      </c>
      <c r="L822" s="65">
        <f t="shared" si="13"/>
        <v>-1.3472280199999993</v>
      </c>
    </row>
    <row r="823" spans="1:12" ht="15" x14ac:dyDescent="0.2">
      <c r="A823" s="8"/>
      <c r="B823" s="28"/>
      <c r="C823" s="28"/>
      <c r="D823" s="13"/>
      <c r="E823" s="13"/>
      <c r="F823" s="13"/>
      <c r="G823" s="62"/>
      <c r="H823" s="63" t="s">
        <v>227</v>
      </c>
      <c r="I823" s="64" t="s">
        <v>228</v>
      </c>
      <c r="J823" s="65">
        <v>45157.752234</v>
      </c>
      <c r="K823" s="65">
        <v>41970.225189009994</v>
      </c>
      <c r="L823" s="65">
        <f t="shared" si="13"/>
        <v>-3187.5270449900054</v>
      </c>
    </row>
    <row r="824" spans="1:12" ht="15" x14ac:dyDescent="0.2">
      <c r="A824" s="8"/>
      <c r="B824" s="28"/>
      <c r="C824" s="28"/>
      <c r="D824" s="13"/>
      <c r="E824" s="13"/>
      <c r="F824" s="13"/>
      <c r="G824" s="62"/>
      <c r="H824" s="63" t="s">
        <v>73</v>
      </c>
      <c r="I824" s="64" t="s">
        <v>229</v>
      </c>
      <c r="J824" s="65">
        <v>16.370246000000002</v>
      </c>
      <c r="K824" s="65">
        <v>16.271332010000009</v>
      </c>
      <c r="L824" s="65">
        <f t="shared" si="13"/>
        <v>-9.891398999999268E-2</v>
      </c>
    </row>
    <row r="825" spans="1:12" ht="15" x14ac:dyDescent="0.2">
      <c r="A825" s="8"/>
      <c r="B825" s="28"/>
      <c r="C825" s="28"/>
      <c r="D825" s="13"/>
      <c r="E825" s="13"/>
      <c r="F825" s="13"/>
      <c r="G825" s="62"/>
      <c r="H825" s="63" t="s">
        <v>230</v>
      </c>
      <c r="I825" s="64" t="s">
        <v>231</v>
      </c>
      <c r="J825" s="65">
        <v>338.48658599999999</v>
      </c>
      <c r="K825" s="65">
        <v>336.34449151000024</v>
      </c>
      <c r="L825" s="65">
        <f t="shared" si="13"/>
        <v>-2.1420944899997494</v>
      </c>
    </row>
    <row r="826" spans="1:12" ht="15" x14ac:dyDescent="0.2">
      <c r="A826" s="8"/>
      <c r="B826" s="28"/>
      <c r="C826" s="28"/>
      <c r="D826" s="13"/>
      <c r="E826" s="13"/>
      <c r="F826" s="13"/>
      <c r="G826" s="62" t="s">
        <v>77</v>
      </c>
      <c r="H826" s="63"/>
      <c r="I826" s="64"/>
      <c r="J826" s="65">
        <v>12406.335863</v>
      </c>
      <c r="K826" s="65">
        <v>12554.803032559999</v>
      </c>
      <c r="L826" s="65">
        <f t="shared" si="13"/>
        <v>148.46716955999909</v>
      </c>
    </row>
    <row r="827" spans="1:12" ht="15" x14ac:dyDescent="0.2">
      <c r="A827" s="8"/>
      <c r="B827" s="28"/>
      <c r="C827" s="28"/>
      <c r="D827" s="13"/>
      <c r="E827" s="13"/>
      <c r="F827" s="13"/>
      <c r="G827" s="62"/>
      <c r="H827" s="63" t="s">
        <v>232</v>
      </c>
      <c r="I827" s="64" t="s">
        <v>233</v>
      </c>
      <c r="J827" s="65">
        <v>621.38840400000004</v>
      </c>
      <c r="K827" s="65">
        <v>603.12219361999996</v>
      </c>
      <c r="L827" s="65">
        <f t="shared" si="13"/>
        <v>-18.266210380000075</v>
      </c>
    </row>
    <row r="828" spans="1:12" ht="15" x14ac:dyDescent="0.2">
      <c r="A828" s="8"/>
      <c r="B828" s="28"/>
      <c r="C828" s="28"/>
      <c r="D828" s="13"/>
      <c r="E828" s="13"/>
      <c r="F828" s="13"/>
      <c r="G828" s="62"/>
      <c r="H828" s="63" t="s">
        <v>234</v>
      </c>
      <c r="I828" s="64" t="s">
        <v>235</v>
      </c>
      <c r="J828" s="65">
        <v>170.61701099999999</v>
      </c>
      <c r="K828" s="65">
        <v>163.91019949999998</v>
      </c>
      <c r="L828" s="65">
        <f t="shared" si="13"/>
        <v>-6.7068115000000148</v>
      </c>
    </row>
    <row r="829" spans="1:12" ht="15" x14ac:dyDescent="0.2">
      <c r="A829" s="8"/>
      <c r="B829" s="28"/>
      <c r="C829" s="28"/>
      <c r="D829" s="13"/>
      <c r="E829" s="13"/>
      <c r="F829" s="13"/>
      <c r="G829" s="62"/>
      <c r="H829" s="63" t="s">
        <v>236</v>
      </c>
      <c r="I829" s="64" t="s">
        <v>237</v>
      </c>
      <c r="J829" s="65">
        <v>318.32932</v>
      </c>
      <c r="K829" s="65">
        <v>312.79663718000018</v>
      </c>
      <c r="L829" s="65">
        <f t="shared" si="13"/>
        <v>-5.5326828199998204</v>
      </c>
    </row>
    <row r="830" spans="1:12" ht="15" x14ac:dyDescent="0.2">
      <c r="A830" s="8"/>
      <c r="B830" s="28"/>
      <c r="C830" s="28"/>
      <c r="D830" s="13"/>
      <c r="E830" s="13"/>
      <c r="F830" s="13"/>
      <c r="G830" s="62"/>
      <c r="H830" s="63" t="s">
        <v>238</v>
      </c>
      <c r="I830" s="64" t="s">
        <v>239</v>
      </c>
      <c r="J830" s="65">
        <v>604.85911099999998</v>
      </c>
      <c r="K830" s="65">
        <v>652.80751670000006</v>
      </c>
      <c r="L830" s="65">
        <f t="shared" si="13"/>
        <v>47.94840570000008</v>
      </c>
    </row>
    <row r="831" spans="1:12" ht="15" x14ac:dyDescent="0.2">
      <c r="A831" s="8"/>
      <c r="B831" s="28"/>
      <c r="C831" s="28"/>
      <c r="D831" s="13"/>
      <c r="E831" s="13"/>
      <c r="F831" s="13"/>
      <c r="G831" s="62"/>
      <c r="H831" s="63" t="s">
        <v>240</v>
      </c>
      <c r="I831" s="64" t="s">
        <v>241</v>
      </c>
      <c r="J831" s="65">
        <v>551.27948900000001</v>
      </c>
      <c r="K831" s="65">
        <v>532.24183842999992</v>
      </c>
      <c r="L831" s="65">
        <f t="shared" si="13"/>
        <v>-19.037650570000096</v>
      </c>
    </row>
    <row r="832" spans="1:12" ht="15" x14ac:dyDescent="0.2">
      <c r="A832" s="8"/>
      <c r="B832" s="28"/>
      <c r="C832" s="28"/>
      <c r="D832" s="13"/>
      <c r="E832" s="13"/>
      <c r="F832" s="13"/>
      <c r="G832" s="62"/>
      <c r="H832" s="63" t="s">
        <v>242</v>
      </c>
      <c r="I832" s="64" t="s">
        <v>243</v>
      </c>
      <c r="J832" s="65">
        <v>1415.99713</v>
      </c>
      <c r="K832" s="65">
        <v>1402.6961499900008</v>
      </c>
      <c r="L832" s="65">
        <f t="shared" si="13"/>
        <v>-13.300980009999193</v>
      </c>
    </row>
    <row r="833" spans="1:12" ht="15" x14ac:dyDescent="0.2">
      <c r="A833" s="8"/>
      <c r="B833" s="28"/>
      <c r="C833" s="28"/>
      <c r="D833" s="13"/>
      <c r="E833" s="13"/>
      <c r="F833" s="13"/>
      <c r="G833" s="62"/>
      <c r="H833" s="63" t="s">
        <v>244</v>
      </c>
      <c r="I833" s="64" t="s">
        <v>245</v>
      </c>
      <c r="J833" s="65">
        <v>879.03086399999995</v>
      </c>
      <c r="K833" s="65">
        <v>896.8741595800002</v>
      </c>
      <c r="L833" s="65">
        <f t="shared" si="13"/>
        <v>17.843295580000245</v>
      </c>
    </row>
    <row r="834" spans="1:12" ht="15" x14ac:dyDescent="0.2">
      <c r="A834" s="8"/>
      <c r="B834" s="28"/>
      <c r="C834" s="28"/>
      <c r="D834" s="13"/>
      <c r="E834" s="13"/>
      <c r="F834" s="13"/>
      <c r="G834" s="62"/>
      <c r="H834" s="63" t="s">
        <v>246</v>
      </c>
      <c r="I834" s="64" t="s">
        <v>247</v>
      </c>
      <c r="J834" s="65">
        <v>522.58154000000002</v>
      </c>
      <c r="K834" s="65">
        <v>517.55637760999991</v>
      </c>
      <c r="L834" s="65">
        <f t="shared" si="13"/>
        <v>-5.025162390000105</v>
      </c>
    </row>
    <row r="835" spans="1:12" ht="15" x14ac:dyDescent="0.2">
      <c r="A835" s="8"/>
      <c r="B835" s="28"/>
      <c r="C835" s="28"/>
      <c r="D835" s="13"/>
      <c r="E835" s="13"/>
      <c r="F835" s="13"/>
      <c r="G835" s="62"/>
      <c r="H835" s="63" t="s">
        <v>248</v>
      </c>
      <c r="I835" s="64" t="s">
        <v>249</v>
      </c>
      <c r="J835" s="65">
        <v>235.51116999999999</v>
      </c>
      <c r="K835" s="65">
        <v>265.85955558999996</v>
      </c>
      <c r="L835" s="65">
        <f t="shared" si="13"/>
        <v>30.348385589999964</v>
      </c>
    </row>
    <row r="836" spans="1:12" ht="15" x14ac:dyDescent="0.2">
      <c r="A836" s="8"/>
      <c r="B836" s="28"/>
      <c r="C836" s="28"/>
      <c r="D836" s="13"/>
      <c r="E836" s="13"/>
      <c r="F836" s="13"/>
      <c r="G836" s="62"/>
      <c r="H836" s="63" t="s">
        <v>250</v>
      </c>
      <c r="I836" s="66" t="s">
        <v>251</v>
      </c>
      <c r="J836" s="65">
        <v>426.50265400000001</v>
      </c>
      <c r="K836" s="65">
        <v>421.08435040000012</v>
      </c>
      <c r="L836" s="65">
        <f t="shared" si="13"/>
        <v>-5.4183035999998879</v>
      </c>
    </row>
    <row r="837" spans="1:12" ht="30" x14ac:dyDescent="0.2">
      <c r="A837" s="8"/>
      <c r="B837" s="28"/>
      <c r="C837" s="28"/>
      <c r="D837" s="13"/>
      <c r="E837" s="13"/>
      <c r="F837" s="13"/>
      <c r="G837" s="62"/>
      <c r="H837" s="63" t="s">
        <v>252</v>
      </c>
      <c r="I837" s="64" t="s">
        <v>253</v>
      </c>
      <c r="J837" s="65">
        <v>349.58122200000003</v>
      </c>
      <c r="K837" s="65">
        <v>351.04682575999999</v>
      </c>
      <c r="L837" s="65">
        <f t="shared" si="13"/>
        <v>1.465603759999965</v>
      </c>
    </row>
    <row r="838" spans="1:12" ht="15" x14ac:dyDescent="0.2">
      <c r="A838" s="8"/>
      <c r="B838" s="28"/>
      <c r="C838" s="28"/>
      <c r="D838" s="13"/>
      <c r="E838" s="13"/>
      <c r="F838" s="13"/>
      <c r="G838" s="62"/>
      <c r="H838" s="63" t="s">
        <v>254</v>
      </c>
      <c r="I838" s="64" t="s">
        <v>255</v>
      </c>
      <c r="J838" s="65">
        <v>664.365726</v>
      </c>
      <c r="K838" s="65">
        <v>655.39249254999982</v>
      </c>
      <c r="L838" s="65">
        <f t="shared" si="13"/>
        <v>-8.9732334500001798</v>
      </c>
    </row>
    <row r="839" spans="1:12" ht="15" x14ac:dyDescent="0.2">
      <c r="A839" s="8"/>
      <c r="B839" s="28"/>
      <c r="C839" s="28"/>
      <c r="D839" s="13"/>
      <c r="E839" s="13"/>
      <c r="F839" s="13"/>
      <c r="G839" s="62"/>
      <c r="H839" s="63" t="s">
        <v>256</v>
      </c>
      <c r="I839" s="64" t="s">
        <v>257</v>
      </c>
      <c r="J839" s="65">
        <v>595.27972499999998</v>
      </c>
      <c r="K839" s="65">
        <v>581.6548200699998</v>
      </c>
      <c r="L839" s="65">
        <f t="shared" si="13"/>
        <v>-13.624904930000184</v>
      </c>
    </row>
    <row r="840" spans="1:12" ht="15" x14ac:dyDescent="0.2">
      <c r="A840" s="8"/>
      <c r="B840" s="28"/>
      <c r="C840" s="28"/>
      <c r="D840" s="13"/>
      <c r="E840" s="13"/>
      <c r="F840" s="13"/>
      <c r="G840" s="62"/>
      <c r="H840" s="63" t="s">
        <v>258</v>
      </c>
      <c r="I840" s="64" t="s">
        <v>259</v>
      </c>
      <c r="J840" s="65">
        <v>561.956729</v>
      </c>
      <c r="K840" s="65">
        <v>683.87264414999981</v>
      </c>
      <c r="L840" s="65">
        <f t="shared" si="13"/>
        <v>121.91591514999982</v>
      </c>
    </row>
    <row r="841" spans="1:12" ht="30" x14ac:dyDescent="0.2">
      <c r="A841" s="8"/>
      <c r="B841" s="28"/>
      <c r="C841" s="28"/>
      <c r="D841" s="13"/>
      <c r="E841" s="13"/>
      <c r="F841" s="13"/>
      <c r="G841" s="62"/>
      <c r="H841" s="63" t="s">
        <v>260</v>
      </c>
      <c r="I841" s="64" t="s">
        <v>261</v>
      </c>
      <c r="J841" s="65">
        <v>553.21646999999996</v>
      </c>
      <c r="K841" s="65">
        <v>552.48431457000015</v>
      </c>
      <c r="L841" s="65">
        <f t="shared" ref="L841:L904" si="14">+K841-J841</f>
        <v>-0.73215542999980698</v>
      </c>
    </row>
    <row r="842" spans="1:12" ht="15" x14ac:dyDescent="0.2">
      <c r="A842" s="8"/>
      <c r="B842" s="28"/>
      <c r="C842" s="28"/>
      <c r="D842" s="13"/>
      <c r="E842" s="13"/>
      <c r="F842" s="13"/>
      <c r="G842" s="62"/>
      <c r="H842" s="63" t="s">
        <v>262</v>
      </c>
      <c r="I842" s="64" t="s">
        <v>263</v>
      </c>
      <c r="J842" s="65">
        <v>22.676129</v>
      </c>
      <c r="K842" s="65">
        <v>24.390321719999999</v>
      </c>
      <c r="L842" s="65">
        <f t="shared" si="14"/>
        <v>1.7141927199999998</v>
      </c>
    </row>
    <row r="843" spans="1:12" ht="30" x14ac:dyDescent="0.2">
      <c r="A843" s="8"/>
      <c r="B843" s="28"/>
      <c r="C843" s="28"/>
      <c r="D843" s="13"/>
      <c r="E843" s="13"/>
      <c r="F843" s="13"/>
      <c r="G843" s="62"/>
      <c r="H843" s="63" t="s">
        <v>264</v>
      </c>
      <c r="I843" s="64" t="s">
        <v>265</v>
      </c>
      <c r="J843" s="65">
        <v>631.200603</v>
      </c>
      <c r="K843" s="65">
        <v>630.8863918000003</v>
      </c>
      <c r="L843" s="65">
        <f t="shared" si="14"/>
        <v>-0.31421119999970415</v>
      </c>
    </row>
    <row r="844" spans="1:12" ht="15" x14ac:dyDescent="0.2">
      <c r="A844" s="8"/>
      <c r="B844" s="28"/>
      <c r="C844" s="28"/>
      <c r="D844" s="13"/>
      <c r="E844" s="13"/>
      <c r="F844" s="13"/>
      <c r="G844" s="62"/>
      <c r="H844" s="63" t="s">
        <v>266</v>
      </c>
      <c r="I844" s="64" t="s">
        <v>267</v>
      </c>
      <c r="J844" s="65">
        <v>77.074121000000005</v>
      </c>
      <c r="K844" s="65">
        <v>70.414864060000014</v>
      </c>
      <c r="L844" s="65">
        <f t="shared" si="14"/>
        <v>-6.6592569399999917</v>
      </c>
    </row>
    <row r="845" spans="1:12" ht="30" x14ac:dyDescent="0.2">
      <c r="A845" s="8"/>
      <c r="B845" s="28"/>
      <c r="C845" s="28"/>
      <c r="D845" s="13"/>
      <c r="E845" s="13"/>
      <c r="F845" s="13"/>
      <c r="G845" s="62"/>
      <c r="H845" s="63" t="s">
        <v>268</v>
      </c>
      <c r="I845" s="64" t="s">
        <v>269</v>
      </c>
      <c r="J845" s="65">
        <v>356.61820799999998</v>
      </c>
      <c r="K845" s="65">
        <v>356.89135521999998</v>
      </c>
      <c r="L845" s="65">
        <f t="shared" si="14"/>
        <v>0.27314721999999847</v>
      </c>
    </row>
    <row r="846" spans="1:12" ht="15" x14ac:dyDescent="0.2">
      <c r="A846" s="8"/>
      <c r="B846" s="28"/>
      <c r="C846" s="28"/>
      <c r="D846" s="13"/>
      <c r="E846" s="13"/>
      <c r="F846" s="13"/>
      <c r="G846" s="62"/>
      <c r="H846" s="63" t="s">
        <v>270</v>
      </c>
      <c r="I846" s="64" t="s">
        <v>271</v>
      </c>
      <c r="J846" s="65">
        <v>721.81827599999997</v>
      </c>
      <c r="K846" s="65">
        <v>739.76749371999995</v>
      </c>
      <c r="L846" s="65">
        <f t="shared" si="14"/>
        <v>17.949217719999979</v>
      </c>
    </row>
    <row r="847" spans="1:12" ht="15" x14ac:dyDescent="0.2">
      <c r="A847" s="8"/>
      <c r="B847" s="28"/>
      <c r="C847" s="28"/>
      <c r="D847" s="13"/>
      <c r="E847" s="13"/>
      <c r="F847" s="13"/>
      <c r="G847" s="62"/>
      <c r="H847" s="63" t="s">
        <v>272</v>
      </c>
      <c r="I847" s="64" t="s">
        <v>273</v>
      </c>
      <c r="J847" s="65">
        <v>439.517312</v>
      </c>
      <c r="K847" s="65">
        <v>447.2829357199999</v>
      </c>
      <c r="L847" s="65">
        <f t="shared" si="14"/>
        <v>7.7656237199998941</v>
      </c>
    </row>
    <row r="848" spans="1:12" ht="15" x14ac:dyDescent="0.2">
      <c r="A848" s="8"/>
      <c r="B848" s="28"/>
      <c r="C848" s="28"/>
      <c r="D848" s="13"/>
      <c r="E848" s="13"/>
      <c r="F848" s="13"/>
      <c r="G848" s="62"/>
      <c r="H848" s="63" t="s">
        <v>274</v>
      </c>
      <c r="I848" s="64" t="s">
        <v>275</v>
      </c>
      <c r="J848" s="65">
        <v>648.18672900000001</v>
      </c>
      <c r="K848" s="65">
        <v>643.27241314000003</v>
      </c>
      <c r="L848" s="65">
        <f t="shared" si="14"/>
        <v>-4.9143158599999879</v>
      </c>
    </row>
    <row r="849" spans="1:12" ht="15" x14ac:dyDescent="0.2">
      <c r="A849" s="8"/>
      <c r="B849" s="28"/>
      <c r="C849" s="28"/>
      <c r="D849" s="13"/>
      <c r="E849" s="13"/>
      <c r="F849" s="13"/>
      <c r="G849" s="62"/>
      <c r="H849" s="63" t="s">
        <v>276</v>
      </c>
      <c r="I849" s="64" t="s">
        <v>277</v>
      </c>
      <c r="J849" s="65">
        <v>178.994857</v>
      </c>
      <c r="K849" s="65">
        <v>189.44701385999994</v>
      </c>
      <c r="L849" s="65">
        <f t="shared" si="14"/>
        <v>10.452156859999945</v>
      </c>
    </row>
    <row r="850" spans="1:12" ht="15" x14ac:dyDescent="0.2">
      <c r="A850" s="8"/>
      <c r="B850" s="28"/>
      <c r="C850" s="28"/>
      <c r="D850" s="13"/>
      <c r="E850" s="13"/>
      <c r="F850" s="13"/>
      <c r="G850" s="62"/>
      <c r="H850" s="63" t="s">
        <v>278</v>
      </c>
      <c r="I850" s="64" t="s">
        <v>279</v>
      </c>
      <c r="J850" s="65">
        <v>859.753063</v>
      </c>
      <c r="K850" s="65">
        <v>859.05016762000014</v>
      </c>
      <c r="L850" s="65">
        <f t="shared" si="14"/>
        <v>-0.70289537999985896</v>
      </c>
    </row>
    <row r="851" spans="1:12" ht="15" x14ac:dyDescent="0.2">
      <c r="A851" s="8"/>
      <c r="B851" s="28"/>
      <c r="C851" s="28"/>
      <c r="D851" s="13"/>
      <c r="E851" s="29">
        <v>13</v>
      </c>
      <c r="F851" s="30" t="s">
        <v>280</v>
      </c>
      <c r="G851" s="31"/>
      <c r="H851" s="32"/>
      <c r="I851" s="33"/>
      <c r="J851" s="34">
        <v>15715.663234</v>
      </c>
      <c r="K851" s="34">
        <v>14358.899926750004</v>
      </c>
      <c r="L851" s="34">
        <f t="shared" si="14"/>
        <v>-1356.7633072499957</v>
      </c>
    </row>
    <row r="852" spans="1:12" ht="15" x14ac:dyDescent="0.2">
      <c r="A852" s="8"/>
      <c r="B852" s="28"/>
      <c r="C852" s="28"/>
      <c r="D852" s="13"/>
      <c r="E852" s="13"/>
      <c r="F852" s="13"/>
      <c r="G852" s="62" t="s">
        <v>2</v>
      </c>
      <c r="H852" s="63"/>
      <c r="I852" s="64"/>
      <c r="J852" s="65">
        <v>15715.663234</v>
      </c>
      <c r="K852" s="65">
        <v>14358.899926750004</v>
      </c>
      <c r="L852" s="65">
        <f t="shared" si="14"/>
        <v>-1356.7633072499957</v>
      </c>
    </row>
    <row r="853" spans="1:12" ht="15" x14ac:dyDescent="0.2">
      <c r="A853" s="8"/>
      <c r="B853" s="28"/>
      <c r="C853" s="28"/>
      <c r="D853" s="13"/>
      <c r="E853" s="13"/>
      <c r="F853" s="13"/>
      <c r="G853" s="62"/>
      <c r="H853" s="63">
        <v>100</v>
      </c>
      <c r="I853" s="64" t="s">
        <v>1407</v>
      </c>
      <c r="J853" s="65">
        <v>86.631670999999997</v>
      </c>
      <c r="K853" s="65">
        <v>69.005398090000014</v>
      </c>
      <c r="L853" s="65">
        <f t="shared" si="14"/>
        <v>-17.626272909999983</v>
      </c>
    </row>
    <row r="854" spans="1:12" ht="15" x14ac:dyDescent="0.2">
      <c r="A854" s="8"/>
      <c r="B854" s="28"/>
      <c r="C854" s="28"/>
      <c r="D854" s="13"/>
      <c r="E854" s="13"/>
      <c r="F854" s="13"/>
      <c r="G854" s="62"/>
      <c r="H854" s="63">
        <v>110</v>
      </c>
      <c r="I854" s="64" t="s">
        <v>1832</v>
      </c>
      <c r="J854" s="65">
        <v>55.870499000000002</v>
      </c>
      <c r="K854" s="65">
        <v>51.542791120000011</v>
      </c>
      <c r="L854" s="65">
        <f t="shared" si="14"/>
        <v>-4.3277078799999913</v>
      </c>
    </row>
    <row r="855" spans="1:12" ht="15" x14ac:dyDescent="0.2">
      <c r="A855" s="8"/>
      <c r="B855" s="28"/>
      <c r="C855" s="28"/>
      <c r="D855" s="13"/>
      <c r="E855" s="13"/>
      <c r="F855" s="13"/>
      <c r="G855" s="62"/>
      <c r="H855" s="63">
        <v>111</v>
      </c>
      <c r="I855" s="64" t="s">
        <v>1833</v>
      </c>
      <c r="J855" s="65">
        <v>8.5869900000000001</v>
      </c>
      <c r="K855" s="65">
        <v>9.877288179999999</v>
      </c>
      <c r="L855" s="65">
        <f t="shared" si="14"/>
        <v>1.2902981799999989</v>
      </c>
    </row>
    <row r="856" spans="1:12" ht="15" x14ac:dyDescent="0.2">
      <c r="A856" s="8"/>
      <c r="B856" s="28"/>
      <c r="C856" s="28"/>
      <c r="D856" s="13"/>
      <c r="E856" s="13"/>
      <c r="F856" s="13"/>
      <c r="G856" s="62"/>
      <c r="H856" s="63">
        <v>112</v>
      </c>
      <c r="I856" s="64" t="s">
        <v>1834</v>
      </c>
      <c r="J856" s="65">
        <v>5.4720129999999996</v>
      </c>
      <c r="K856" s="65">
        <v>4.97059198</v>
      </c>
      <c r="L856" s="65">
        <f t="shared" si="14"/>
        <v>-0.50142101999999955</v>
      </c>
    </row>
    <row r="857" spans="1:12" ht="15" x14ac:dyDescent="0.2">
      <c r="A857" s="8"/>
      <c r="B857" s="28"/>
      <c r="C857" s="28"/>
      <c r="D857" s="13"/>
      <c r="E857" s="13"/>
      <c r="F857" s="13"/>
      <c r="G857" s="62"/>
      <c r="H857" s="63">
        <v>113</v>
      </c>
      <c r="I857" s="64" t="s">
        <v>1835</v>
      </c>
      <c r="J857" s="65">
        <v>623.677998</v>
      </c>
      <c r="K857" s="65">
        <v>731.80215615000009</v>
      </c>
      <c r="L857" s="65">
        <f t="shared" si="14"/>
        <v>108.12415815000008</v>
      </c>
    </row>
    <row r="858" spans="1:12" ht="15" x14ac:dyDescent="0.2">
      <c r="A858" s="8"/>
      <c r="B858" s="28"/>
      <c r="C858" s="28"/>
      <c r="D858" s="13"/>
      <c r="E858" s="13"/>
      <c r="F858" s="13"/>
      <c r="G858" s="62"/>
      <c r="H858" s="63">
        <v>114</v>
      </c>
      <c r="I858" s="64" t="s">
        <v>1836</v>
      </c>
      <c r="J858" s="65">
        <v>23.105055</v>
      </c>
      <c r="K858" s="65">
        <v>30.427410530000007</v>
      </c>
      <c r="L858" s="65">
        <f t="shared" si="14"/>
        <v>7.3223555300000065</v>
      </c>
    </row>
    <row r="859" spans="1:12" ht="15" x14ac:dyDescent="0.2">
      <c r="A859" s="8"/>
      <c r="B859" s="28"/>
      <c r="C859" s="28"/>
      <c r="D859" s="13"/>
      <c r="E859" s="13"/>
      <c r="F859" s="13"/>
      <c r="G859" s="62"/>
      <c r="H859" s="63">
        <v>115</v>
      </c>
      <c r="I859" s="64" t="s">
        <v>1837</v>
      </c>
      <c r="J859" s="65">
        <v>6815.7450369999997</v>
      </c>
      <c r="K859" s="65">
        <v>5697.8392665600013</v>
      </c>
      <c r="L859" s="65">
        <f t="shared" si="14"/>
        <v>-1117.9057704399984</v>
      </c>
    </row>
    <row r="860" spans="1:12" ht="15" x14ac:dyDescent="0.2">
      <c r="A860" s="8"/>
      <c r="B860" s="28"/>
      <c r="C860" s="28"/>
      <c r="D860" s="13"/>
      <c r="E860" s="13"/>
      <c r="F860" s="13"/>
      <c r="G860" s="62"/>
      <c r="H860" s="63">
        <v>116</v>
      </c>
      <c r="I860" s="64" t="s">
        <v>1838</v>
      </c>
      <c r="J860" s="65">
        <v>696.38652100000002</v>
      </c>
      <c r="K860" s="65">
        <v>709.92361714000003</v>
      </c>
      <c r="L860" s="65">
        <f t="shared" si="14"/>
        <v>13.537096140000017</v>
      </c>
    </row>
    <row r="861" spans="1:12" ht="15" x14ac:dyDescent="0.2">
      <c r="A861" s="8"/>
      <c r="B861" s="28"/>
      <c r="C861" s="28"/>
      <c r="D861" s="13"/>
      <c r="E861" s="13"/>
      <c r="F861" s="13"/>
      <c r="G861" s="62"/>
      <c r="H861" s="63">
        <v>117</v>
      </c>
      <c r="I861" s="64" t="s">
        <v>1839</v>
      </c>
      <c r="J861" s="65">
        <v>36.591191000000002</v>
      </c>
      <c r="K861" s="65">
        <v>30.783205500000001</v>
      </c>
      <c r="L861" s="65">
        <f t="shared" si="14"/>
        <v>-5.8079855000000009</v>
      </c>
    </row>
    <row r="862" spans="1:12" ht="15" x14ac:dyDescent="0.2">
      <c r="A862" s="8"/>
      <c r="B862" s="28"/>
      <c r="C862" s="28"/>
      <c r="D862" s="13"/>
      <c r="E862" s="13"/>
      <c r="F862" s="13"/>
      <c r="G862" s="62"/>
      <c r="H862" s="63">
        <v>118</v>
      </c>
      <c r="I862" s="64" t="s">
        <v>1840</v>
      </c>
      <c r="J862" s="65">
        <v>182.161542</v>
      </c>
      <c r="K862" s="65">
        <v>302.19663622000002</v>
      </c>
      <c r="L862" s="65">
        <f t="shared" si="14"/>
        <v>120.03509422000002</v>
      </c>
    </row>
    <row r="863" spans="1:12" ht="15" x14ac:dyDescent="0.2">
      <c r="A863" s="8"/>
      <c r="B863" s="28"/>
      <c r="C863" s="28"/>
      <c r="D863" s="13"/>
      <c r="E863" s="13"/>
      <c r="F863" s="13"/>
      <c r="G863" s="62"/>
      <c r="H863" s="63">
        <v>119</v>
      </c>
      <c r="I863" s="64" t="s">
        <v>1841</v>
      </c>
      <c r="J863" s="65">
        <v>297.67102899999998</v>
      </c>
      <c r="K863" s="65">
        <v>290.20303921000004</v>
      </c>
      <c r="L863" s="65">
        <f t="shared" si="14"/>
        <v>-7.4679897899999332</v>
      </c>
    </row>
    <row r="864" spans="1:12" ht="15" x14ac:dyDescent="0.2">
      <c r="A864" s="8"/>
      <c r="B864" s="28"/>
      <c r="C864" s="28"/>
      <c r="D864" s="13"/>
      <c r="E864" s="13"/>
      <c r="F864" s="13"/>
      <c r="G864" s="62"/>
      <c r="H864" s="63">
        <v>120</v>
      </c>
      <c r="I864" s="64" t="s">
        <v>2275</v>
      </c>
      <c r="J864" s="65">
        <v>177.11513199999999</v>
      </c>
      <c r="K864" s="65">
        <v>150.36913558000003</v>
      </c>
      <c r="L864" s="65">
        <f t="shared" si="14"/>
        <v>-26.745996419999955</v>
      </c>
    </row>
    <row r="865" spans="1:12" ht="15" x14ac:dyDescent="0.2">
      <c r="A865" s="8"/>
      <c r="B865" s="28"/>
      <c r="C865" s="28"/>
      <c r="D865" s="13"/>
      <c r="E865" s="13"/>
      <c r="F865" s="13"/>
      <c r="G865" s="62"/>
      <c r="H865" s="63">
        <v>121</v>
      </c>
      <c r="I865" s="64" t="s">
        <v>2325</v>
      </c>
      <c r="J865" s="65">
        <v>0</v>
      </c>
      <c r="K865" s="65">
        <v>30.632049509999998</v>
      </c>
      <c r="L865" s="65">
        <f t="shared" si="14"/>
        <v>30.632049509999998</v>
      </c>
    </row>
    <row r="866" spans="1:12" ht="15" x14ac:dyDescent="0.2">
      <c r="A866" s="8"/>
      <c r="B866" s="28"/>
      <c r="C866" s="28"/>
      <c r="D866" s="13"/>
      <c r="E866" s="13"/>
      <c r="F866" s="13"/>
      <c r="G866" s="62"/>
      <c r="H866" s="63">
        <v>200</v>
      </c>
      <c r="I866" s="64" t="s">
        <v>1842</v>
      </c>
      <c r="J866" s="65">
        <v>20.226932000000001</v>
      </c>
      <c r="K866" s="65">
        <v>56.977890430000002</v>
      </c>
      <c r="L866" s="65">
        <f t="shared" si="14"/>
        <v>36.750958429999997</v>
      </c>
    </row>
    <row r="867" spans="1:12" ht="15" x14ac:dyDescent="0.2">
      <c r="A867" s="8"/>
      <c r="B867" s="28"/>
      <c r="C867" s="28"/>
      <c r="D867" s="13"/>
      <c r="E867" s="13"/>
      <c r="F867" s="13"/>
      <c r="G867" s="62"/>
      <c r="H867" s="63">
        <v>211</v>
      </c>
      <c r="I867" s="64" t="s">
        <v>1843</v>
      </c>
      <c r="J867" s="65">
        <v>988.08815500000003</v>
      </c>
      <c r="K867" s="65">
        <v>509.16255227999989</v>
      </c>
      <c r="L867" s="65">
        <f t="shared" si="14"/>
        <v>-478.92560272000014</v>
      </c>
    </row>
    <row r="868" spans="1:12" ht="15" x14ac:dyDescent="0.2">
      <c r="A868" s="8"/>
      <c r="B868" s="28"/>
      <c r="C868" s="28"/>
      <c r="D868" s="13"/>
      <c r="E868" s="13"/>
      <c r="F868" s="13"/>
      <c r="G868" s="62"/>
      <c r="H868" s="63">
        <v>212</v>
      </c>
      <c r="I868" s="64" t="s">
        <v>1844</v>
      </c>
      <c r="J868" s="65">
        <v>139.98693599999999</v>
      </c>
      <c r="K868" s="65">
        <v>114.73651706</v>
      </c>
      <c r="L868" s="65">
        <f t="shared" si="14"/>
        <v>-25.250418939999989</v>
      </c>
    </row>
    <row r="869" spans="1:12" ht="15" x14ac:dyDescent="0.2">
      <c r="A869" s="8"/>
      <c r="B869" s="28"/>
      <c r="C869" s="28"/>
      <c r="D869" s="13"/>
      <c r="E869" s="13"/>
      <c r="F869" s="13"/>
      <c r="G869" s="62"/>
      <c r="H869" s="63">
        <v>216</v>
      </c>
      <c r="I869" s="64" t="s">
        <v>1453</v>
      </c>
      <c r="J869" s="65">
        <v>957.62966200000005</v>
      </c>
      <c r="K869" s="65">
        <v>1228.1530608200001</v>
      </c>
      <c r="L869" s="65">
        <f t="shared" si="14"/>
        <v>270.52339882000001</v>
      </c>
    </row>
    <row r="870" spans="1:12" ht="15" x14ac:dyDescent="0.2">
      <c r="A870" s="8"/>
      <c r="B870" s="28"/>
      <c r="C870" s="28"/>
      <c r="D870" s="13"/>
      <c r="E870" s="13"/>
      <c r="F870" s="13"/>
      <c r="G870" s="62"/>
      <c r="H870" s="63">
        <v>300</v>
      </c>
      <c r="I870" s="64" t="s">
        <v>1312</v>
      </c>
      <c r="J870" s="65">
        <v>26.901168999999999</v>
      </c>
      <c r="K870" s="65">
        <v>113.67734229999998</v>
      </c>
      <c r="L870" s="65">
        <f t="shared" si="14"/>
        <v>86.776173299999982</v>
      </c>
    </row>
    <row r="871" spans="1:12" ht="15" x14ac:dyDescent="0.2">
      <c r="A871" s="8"/>
      <c r="B871" s="28"/>
      <c r="C871" s="28"/>
      <c r="D871" s="13"/>
      <c r="E871" s="13"/>
      <c r="F871" s="13"/>
      <c r="G871" s="62"/>
      <c r="H871" s="63">
        <v>311</v>
      </c>
      <c r="I871" s="64" t="s">
        <v>1387</v>
      </c>
      <c r="J871" s="65">
        <v>1417.5993430000001</v>
      </c>
      <c r="K871" s="65">
        <v>1533.6831479200014</v>
      </c>
      <c r="L871" s="65">
        <f t="shared" si="14"/>
        <v>116.08380492000128</v>
      </c>
    </row>
    <row r="872" spans="1:12" ht="15" x14ac:dyDescent="0.2">
      <c r="A872" s="8"/>
      <c r="B872" s="28"/>
      <c r="C872" s="28"/>
      <c r="D872" s="13"/>
      <c r="E872" s="13"/>
      <c r="F872" s="13"/>
      <c r="G872" s="62"/>
      <c r="H872" s="63">
        <v>312</v>
      </c>
      <c r="I872" s="64" t="s">
        <v>1845</v>
      </c>
      <c r="J872" s="65">
        <v>2180.5408929999999</v>
      </c>
      <c r="K872" s="65">
        <v>1871.0455224299999</v>
      </c>
      <c r="L872" s="65">
        <f t="shared" si="14"/>
        <v>-309.49537056999998</v>
      </c>
    </row>
    <row r="873" spans="1:12" ht="15" x14ac:dyDescent="0.2">
      <c r="A873" s="8"/>
      <c r="B873" s="28"/>
      <c r="C873" s="28"/>
      <c r="D873" s="13"/>
      <c r="E873" s="13"/>
      <c r="F873" s="13"/>
      <c r="G873" s="62"/>
      <c r="H873" s="63">
        <v>313</v>
      </c>
      <c r="I873" s="64" t="s">
        <v>1846</v>
      </c>
      <c r="J873" s="65">
        <v>975.67546600000003</v>
      </c>
      <c r="K873" s="65">
        <v>821.89130774000057</v>
      </c>
      <c r="L873" s="65">
        <f t="shared" si="14"/>
        <v>-153.78415825999946</v>
      </c>
    </row>
    <row r="874" spans="1:12" ht="15" x14ac:dyDescent="0.2">
      <c r="A874" s="8"/>
      <c r="B874" s="28"/>
      <c r="C874" s="28"/>
      <c r="D874" s="13"/>
      <c r="E874" s="29">
        <v>14</v>
      </c>
      <c r="F874" s="30" t="s">
        <v>281</v>
      </c>
      <c r="G874" s="31"/>
      <c r="H874" s="32"/>
      <c r="I874" s="33"/>
      <c r="J874" s="34">
        <v>16747.068051999999</v>
      </c>
      <c r="K874" s="34">
        <v>16753.607593830002</v>
      </c>
      <c r="L874" s="34">
        <f t="shared" si="14"/>
        <v>6.5395418300031452</v>
      </c>
    </row>
    <row r="875" spans="1:12" ht="15" x14ac:dyDescent="0.2">
      <c r="A875" s="8"/>
      <c r="B875" s="28"/>
      <c r="C875" s="28"/>
      <c r="D875" s="13"/>
      <c r="E875" s="13"/>
      <c r="F875" s="13"/>
      <c r="G875" s="62" t="s">
        <v>2</v>
      </c>
      <c r="H875" s="63"/>
      <c r="I875" s="64"/>
      <c r="J875" s="65">
        <v>16635.916860000001</v>
      </c>
      <c r="K875" s="65">
        <v>16660.212618460002</v>
      </c>
      <c r="L875" s="65">
        <f t="shared" si="14"/>
        <v>24.295758460000798</v>
      </c>
    </row>
    <row r="876" spans="1:12" ht="15" x14ac:dyDescent="0.2">
      <c r="A876" s="8"/>
      <c r="B876" s="28"/>
      <c r="C876" s="28"/>
      <c r="D876" s="13"/>
      <c r="E876" s="13"/>
      <c r="F876" s="13"/>
      <c r="G876" s="62"/>
      <c r="H876" s="63">
        <v>100</v>
      </c>
      <c r="I876" s="64" t="s">
        <v>1407</v>
      </c>
      <c r="J876" s="65">
        <v>24.156535000000002</v>
      </c>
      <c r="K876" s="65">
        <v>16.110450369999999</v>
      </c>
      <c r="L876" s="65">
        <f t="shared" si="14"/>
        <v>-8.0460846300000028</v>
      </c>
    </row>
    <row r="877" spans="1:12" ht="15" x14ac:dyDescent="0.2">
      <c r="A877" s="8"/>
      <c r="B877" s="28"/>
      <c r="C877" s="28"/>
      <c r="D877" s="13"/>
      <c r="E877" s="13"/>
      <c r="F877" s="13"/>
      <c r="G877" s="62"/>
      <c r="H877" s="63">
        <v>110</v>
      </c>
      <c r="I877" s="64" t="s">
        <v>1847</v>
      </c>
      <c r="J877" s="65">
        <v>385.51345500000002</v>
      </c>
      <c r="K877" s="65">
        <v>343.53118142000022</v>
      </c>
      <c r="L877" s="65">
        <f t="shared" si="14"/>
        <v>-41.982273579999799</v>
      </c>
    </row>
    <row r="878" spans="1:12" ht="15" x14ac:dyDescent="0.2">
      <c r="A878" s="8"/>
      <c r="B878" s="28"/>
      <c r="C878" s="28"/>
      <c r="D878" s="13"/>
      <c r="E878" s="13"/>
      <c r="F878" s="13"/>
      <c r="G878" s="62"/>
      <c r="H878" s="63">
        <v>111</v>
      </c>
      <c r="I878" s="64" t="s">
        <v>1409</v>
      </c>
      <c r="J878" s="65">
        <v>11.58231</v>
      </c>
      <c r="K878" s="65">
        <v>8.6051137400000002</v>
      </c>
      <c r="L878" s="65">
        <f t="shared" si="14"/>
        <v>-2.9771962599999995</v>
      </c>
    </row>
    <row r="879" spans="1:12" ht="15" x14ac:dyDescent="0.2">
      <c r="A879" s="8"/>
      <c r="B879" s="28"/>
      <c r="C879" s="28"/>
      <c r="D879" s="13"/>
      <c r="E879" s="13"/>
      <c r="F879" s="13"/>
      <c r="G879" s="62"/>
      <c r="H879" s="63">
        <v>112</v>
      </c>
      <c r="I879" s="64" t="s">
        <v>1848</v>
      </c>
      <c r="J879" s="65">
        <v>18.362617</v>
      </c>
      <c r="K879" s="65">
        <v>14.765142670000001</v>
      </c>
      <c r="L879" s="65">
        <f t="shared" si="14"/>
        <v>-3.5974743299999989</v>
      </c>
    </row>
    <row r="880" spans="1:12" ht="15" x14ac:dyDescent="0.2">
      <c r="A880" s="8"/>
      <c r="B880" s="28"/>
      <c r="C880" s="28"/>
      <c r="D880" s="13"/>
      <c r="E880" s="13"/>
      <c r="F880" s="13"/>
      <c r="G880" s="62"/>
      <c r="H880" s="63">
        <v>114</v>
      </c>
      <c r="I880" s="64" t="s">
        <v>1849</v>
      </c>
      <c r="J880" s="65">
        <v>71.158438000000004</v>
      </c>
      <c r="K880" s="65">
        <v>10.950161919999998</v>
      </c>
      <c r="L880" s="65">
        <f t="shared" si="14"/>
        <v>-60.208276080000005</v>
      </c>
    </row>
    <row r="881" spans="1:12" ht="15" x14ac:dyDescent="0.2">
      <c r="A881" s="8"/>
      <c r="B881" s="28"/>
      <c r="C881" s="28"/>
      <c r="D881" s="13"/>
      <c r="E881" s="13"/>
      <c r="F881" s="13"/>
      <c r="G881" s="62"/>
      <c r="H881" s="63">
        <v>115</v>
      </c>
      <c r="I881" s="64" t="s">
        <v>1313</v>
      </c>
      <c r="J881" s="65">
        <v>11.739046999999999</v>
      </c>
      <c r="K881" s="65">
        <v>10.451289740000002</v>
      </c>
      <c r="L881" s="65">
        <f t="shared" si="14"/>
        <v>-1.2877572599999976</v>
      </c>
    </row>
    <row r="882" spans="1:12" ht="15" x14ac:dyDescent="0.2">
      <c r="A882" s="8"/>
      <c r="B882" s="28"/>
      <c r="C882" s="28"/>
      <c r="D882" s="13"/>
      <c r="E882" s="13"/>
      <c r="F882" s="13"/>
      <c r="G882" s="62"/>
      <c r="H882" s="63">
        <v>117</v>
      </c>
      <c r="I882" s="64" t="s">
        <v>1472</v>
      </c>
      <c r="J882" s="65">
        <v>17.328085000000002</v>
      </c>
      <c r="K882" s="65">
        <v>26.992246650000006</v>
      </c>
      <c r="L882" s="65">
        <f t="shared" si="14"/>
        <v>9.664161650000004</v>
      </c>
    </row>
    <row r="883" spans="1:12" ht="15" x14ac:dyDescent="0.2">
      <c r="A883" s="8"/>
      <c r="B883" s="28"/>
      <c r="C883" s="28"/>
      <c r="D883" s="13"/>
      <c r="E883" s="13"/>
      <c r="F883" s="13"/>
      <c r="G883" s="62"/>
      <c r="H883" s="63">
        <v>118</v>
      </c>
      <c r="I883" s="64" t="s">
        <v>1850</v>
      </c>
      <c r="J883" s="65">
        <v>4.7157289999999996</v>
      </c>
      <c r="K883" s="65">
        <v>5.0353433499999989</v>
      </c>
      <c r="L883" s="65">
        <f t="shared" si="14"/>
        <v>0.31961434999999927</v>
      </c>
    </row>
    <row r="884" spans="1:12" ht="15" x14ac:dyDescent="0.2">
      <c r="A884" s="8"/>
      <c r="B884" s="28"/>
      <c r="C884" s="28"/>
      <c r="D884" s="13"/>
      <c r="E884" s="13"/>
      <c r="F884" s="13"/>
      <c r="G884" s="62"/>
      <c r="H884" s="63">
        <v>121</v>
      </c>
      <c r="I884" s="64" t="s">
        <v>1851</v>
      </c>
      <c r="J884" s="65">
        <v>4.4740580000000003</v>
      </c>
      <c r="K884" s="65">
        <v>2.3918656899999999</v>
      </c>
      <c r="L884" s="65">
        <f t="shared" si="14"/>
        <v>-2.0821923100000004</v>
      </c>
    </row>
    <row r="885" spans="1:12" ht="15" x14ac:dyDescent="0.2">
      <c r="A885" s="8"/>
      <c r="B885" s="28"/>
      <c r="C885" s="28"/>
      <c r="D885" s="13"/>
      <c r="E885" s="13"/>
      <c r="F885" s="13"/>
      <c r="G885" s="62"/>
      <c r="H885" s="63">
        <v>122</v>
      </c>
      <c r="I885" s="64" t="s">
        <v>1852</v>
      </c>
      <c r="J885" s="65">
        <v>7.2124199999999998</v>
      </c>
      <c r="K885" s="65">
        <v>5.2040028600000001</v>
      </c>
      <c r="L885" s="65">
        <f t="shared" si="14"/>
        <v>-2.0084171399999997</v>
      </c>
    </row>
    <row r="886" spans="1:12" ht="15" x14ac:dyDescent="0.2">
      <c r="A886" s="8"/>
      <c r="B886" s="28"/>
      <c r="C886" s="28"/>
      <c r="D886" s="13"/>
      <c r="E886" s="13"/>
      <c r="F886" s="13"/>
      <c r="G886" s="62"/>
      <c r="H886" s="63">
        <v>123</v>
      </c>
      <c r="I886" s="64" t="s">
        <v>1853</v>
      </c>
      <c r="J886" s="65">
        <v>4.3880780000000001</v>
      </c>
      <c r="K886" s="65">
        <v>2.32289404</v>
      </c>
      <c r="L886" s="65">
        <f t="shared" si="14"/>
        <v>-2.0651839600000002</v>
      </c>
    </row>
    <row r="887" spans="1:12" ht="15" x14ac:dyDescent="0.2">
      <c r="A887" s="8"/>
      <c r="B887" s="28"/>
      <c r="C887" s="28"/>
      <c r="D887" s="13"/>
      <c r="E887" s="13"/>
      <c r="F887" s="13"/>
      <c r="G887" s="62"/>
      <c r="H887" s="63">
        <v>124</v>
      </c>
      <c r="I887" s="64" t="s">
        <v>1854</v>
      </c>
      <c r="J887" s="65">
        <v>5.4017369999999998</v>
      </c>
      <c r="K887" s="65">
        <v>3.2023384799999994</v>
      </c>
      <c r="L887" s="65">
        <f t="shared" si="14"/>
        <v>-2.1993985200000004</v>
      </c>
    </row>
    <row r="888" spans="1:12" ht="15" x14ac:dyDescent="0.2">
      <c r="A888" s="8"/>
      <c r="B888" s="28"/>
      <c r="C888" s="28"/>
      <c r="D888" s="13"/>
      <c r="E888" s="13"/>
      <c r="F888" s="13"/>
      <c r="G888" s="62"/>
      <c r="H888" s="63">
        <v>125</v>
      </c>
      <c r="I888" s="64" t="s">
        <v>1855</v>
      </c>
      <c r="J888" s="65">
        <v>10.522684</v>
      </c>
      <c r="K888" s="65">
        <v>8.08937113</v>
      </c>
      <c r="L888" s="65">
        <f t="shared" si="14"/>
        <v>-2.43331287</v>
      </c>
    </row>
    <row r="889" spans="1:12" ht="15" x14ac:dyDescent="0.2">
      <c r="A889" s="8"/>
      <c r="B889" s="28"/>
      <c r="C889" s="28"/>
      <c r="D889" s="13"/>
      <c r="E889" s="13"/>
      <c r="F889" s="13"/>
      <c r="G889" s="62"/>
      <c r="H889" s="63">
        <v>126</v>
      </c>
      <c r="I889" s="64" t="s">
        <v>1856</v>
      </c>
      <c r="J889" s="65">
        <v>3.9185349999999999</v>
      </c>
      <c r="K889" s="65">
        <v>1.9941698300000001</v>
      </c>
      <c r="L889" s="65">
        <f t="shared" si="14"/>
        <v>-1.9243651699999997</v>
      </c>
    </row>
    <row r="890" spans="1:12" ht="15" x14ac:dyDescent="0.2">
      <c r="A890" s="8"/>
      <c r="B890" s="28"/>
      <c r="C890" s="28"/>
      <c r="D890" s="13"/>
      <c r="E890" s="13"/>
      <c r="F890" s="13"/>
      <c r="G890" s="62"/>
      <c r="H890" s="63">
        <v>127</v>
      </c>
      <c r="I890" s="64" t="s">
        <v>1857</v>
      </c>
      <c r="J890" s="65">
        <v>5.3624320000000001</v>
      </c>
      <c r="K890" s="65">
        <v>3.66658499</v>
      </c>
      <c r="L890" s="65">
        <f t="shared" si="14"/>
        <v>-1.69584701</v>
      </c>
    </row>
    <row r="891" spans="1:12" ht="15" x14ac:dyDescent="0.2">
      <c r="A891" s="8"/>
      <c r="B891" s="28"/>
      <c r="C891" s="28"/>
      <c r="D891" s="13"/>
      <c r="E891" s="13"/>
      <c r="F891" s="13"/>
      <c r="G891" s="62"/>
      <c r="H891" s="63">
        <v>128</v>
      </c>
      <c r="I891" s="64" t="s">
        <v>1858</v>
      </c>
      <c r="J891" s="65">
        <v>7.2261009999999999</v>
      </c>
      <c r="K891" s="65">
        <v>4.2183053100000008</v>
      </c>
      <c r="L891" s="65">
        <f t="shared" si="14"/>
        <v>-3.0077956899999991</v>
      </c>
    </row>
    <row r="892" spans="1:12" ht="15" x14ac:dyDescent="0.2">
      <c r="A892" s="8"/>
      <c r="B892" s="28"/>
      <c r="C892" s="28"/>
      <c r="D892" s="13"/>
      <c r="E892" s="13"/>
      <c r="F892" s="13"/>
      <c r="G892" s="62"/>
      <c r="H892" s="63">
        <v>130</v>
      </c>
      <c r="I892" s="64" t="s">
        <v>1859</v>
      </c>
      <c r="J892" s="65">
        <v>4.8925640000000001</v>
      </c>
      <c r="K892" s="65">
        <v>2.8533013700000001</v>
      </c>
      <c r="L892" s="65">
        <f t="shared" si="14"/>
        <v>-2.0392626300000001</v>
      </c>
    </row>
    <row r="893" spans="1:12" ht="15" x14ac:dyDescent="0.2">
      <c r="A893" s="8"/>
      <c r="B893" s="28"/>
      <c r="C893" s="28"/>
      <c r="D893" s="13"/>
      <c r="E893" s="13"/>
      <c r="F893" s="13"/>
      <c r="G893" s="62"/>
      <c r="H893" s="63">
        <v>131</v>
      </c>
      <c r="I893" s="64" t="s">
        <v>1860</v>
      </c>
      <c r="J893" s="65">
        <v>6.6847380000000003</v>
      </c>
      <c r="K893" s="65">
        <v>4.7554069700000001</v>
      </c>
      <c r="L893" s="65">
        <f t="shared" si="14"/>
        <v>-1.9293310300000002</v>
      </c>
    </row>
    <row r="894" spans="1:12" ht="15" x14ac:dyDescent="0.2">
      <c r="A894" s="8"/>
      <c r="B894" s="28"/>
      <c r="C894" s="28"/>
      <c r="D894" s="13"/>
      <c r="E894" s="13"/>
      <c r="F894" s="13"/>
      <c r="G894" s="62"/>
      <c r="H894" s="63">
        <v>132</v>
      </c>
      <c r="I894" s="64" t="s">
        <v>1861</v>
      </c>
      <c r="J894" s="65">
        <v>7.0570250000000003</v>
      </c>
      <c r="K894" s="65">
        <v>5.246948080000001</v>
      </c>
      <c r="L894" s="65">
        <f t="shared" si="14"/>
        <v>-1.8100769199999993</v>
      </c>
    </row>
    <row r="895" spans="1:12" ht="15" x14ac:dyDescent="0.2">
      <c r="A895" s="8"/>
      <c r="B895" s="28"/>
      <c r="C895" s="28"/>
      <c r="D895" s="13"/>
      <c r="E895" s="13"/>
      <c r="F895" s="13"/>
      <c r="G895" s="62"/>
      <c r="H895" s="63">
        <v>133</v>
      </c>
      <c r="I895" s="64" t="s">
        <v>1862</v>
      </c>
      <c r="J895" s="65">
        <v>6.8835100000000002</v>
      </c>
      <c r="K895" s="65">
        <v>4.9737025299999997</v>
      </c>
      <c r="L895" s="65">
        <f t="shared" si="14"/>
        <v>-1.9098074700000005</v>
      </c>
    </row>
    <row r="896" spans="1:12" ht="15" x14ac:dyDescent="0.2">
      <c r="A896" s="8"/>
      <c r="B896" s="28"/>
      <c r="C896" s="28"/>
      <c r="D896" s="13"/>
      <c r="E896" s="13"/>
      <c r="F896" s="13"/>
      <c r="G896" s="62"/>
      <c r="H896" s="63">
        <v>134</v>
      </c>
      <c r="I896" s="64" t="s">
        <v>1863</v>
      </c>
      <c r="J896" s="65">
        <v>10.840692000000001</v>
      </c>
      <c r="K896" s="65">
        <v>7.9330000799999985</v>
      </c>
      <c r="L896" s="65">
        <f t="shared" si="14"/>
        <v>-2.9076919200000022</v>
      </c>
    </row>
    <row r="897" spans="1:12" ht="15" x14ac:dyDescent="0.2">
      <c r="A897" s="8"/>
      <c r="B897" s="28"/>
      <c r="C897" s="28"/>
      <c r="D897" s="13"/>
      <c r="E897" s="13"/>
      <c r="F897" s="13"/>
      <c r="G897" s="62"/>
      <c r="H897" s="63">
        <v>135</v>
      </c>
      <c r="I897" s="64" t="s">
        <v>1864</v>
      </c>
      <c r="J897" s="65">
        <v>13.58719</v>
      </c>
      <c r="K897" s="65">
        <v>12.040948899999995</v>
      </c>
      <c r="L897" s="65">
        <f t="shared" si="14"/>
        <v>-1.5462411000000049</v>
      </c>
    </row>
    <row r="898" spans="1:12" ht="15" x14ac:dyDescent="0.2">
      <c r="A898" s="8"/>
      <c r="B898" s="28"/>
      <c r="C898" s="28"/>
      <c r="D898" s="13"/>
      <c r="E898" s="13"/>
      <c r="F898" s="13"/>
      <c r="G898" s="62"/>
      <c r="H898" s="63">
        <v>136</v>
      </c>
      <c r="I898" s="64" t="s">
        <v>1865</v>
      </c>
      <c r="J898" s="65">
        <v>6.0532349999999999</v>
      </c>
      <c r="K898" s="65">
        <v>3.9357158500000002</v>
      </c>
      <c r="L898" s="65">
        <f t="shared" si="14"/>
        <v>-2.1175191499999997</v>
      </c>
    </row>
    <row r="899" spans="1:12" ht="15" x14ac:dyDescent="0.2">
      <c r="A899" s="8"/>
      <c r="B899" s="28"/>
      <c r="C899" s="28"/>
      <c r="D899" s="13"/>
      <c r="E899" s="13"/>
      <c r="F899" s="13"/>
      <c r="G899" s="62"/>
      <c r="H899" s="63">
        <v>137</v>
      </c>
      <c r="I899" s="64" t="s">
        <v>1866</v>
      </c>
      <c r="J899" s="65">
        <v>5.4747440000000003</v>
      </c>
      <c r="K899" s="65">
        <v>3.8857420999999994</v>
      </c>
      <c r="L899" s="65">
        <f t="shared" si="14"/>
        <v>-1.5890019000000009</v>
      </c>
    </row>
    <row r="900" spans="1:12" ht="15" x14ac:dyDescent="0.2">
      <c r="A900" s="8"/>
      <c r="B900" s="28"/>
      <c r="C900" s="28"/>
      <c r="D900" s="13"/>
      <c r="E900" s="13"/>
      <c r="F900" s="13"/>
      <c r="G900" s="62"/>
      <c r="H900" s="63">
        <v>138</v>
      </c>
      <c r="I900" s="64" t="s">
        <v>1867</v>
      </c>
      <c r="J900" s="65">
        <v>4.7477929999999997</v>
      </c>
      <c r="K900" s="65">
        <v>3.1660839800000002</v>
      </c>
      <c r="L900" s="65">
        <f t="shared" si="14"/>
        <v>-1.5817090199999995</v>
      </c>
    </row>
    <row r="901" spans="1:12" ht="15" x14ac:dyDescent="0.2">
      <c r="A901" s="8"/>
      <c r="B901" s="28"/>
      <c r="C901" s="28"/>
      <c r="D901" s="13"/>
      <c r="E901" s="13"/>
      <c r="F901" s="13"/>
      <c r="G901" s="62"/>
      <c r="H901" s="63">
        <v>139</v>
      </c>
      <c r="I901" s="64" t="s">
        <v>1868</v>
      </c>
      <c r="J901" s="65">
        <v>7.8279420000000002</v>
      </c>
      <c r="K901" s="65">
        <v>4.0471655400000008</v>
      </c>
      <c r="L901" s="65">
        <f t="shared" si="14"/>
        <v>-3.7807764599999993</v>
      </c>
    </row>
    <row r="902" spans="1:12" ht="15" x14ac:dyDescent="0.2">
      <c r="A902" s="8"/>
      <c r="B902" s="28"/>
      <c r="C902" s="28"/>
      <c r="D902" s="13"/>
      <c r="E902" s="13"/>
      <c r="F902" s="13"/>
      <c r="G902" s="62"/>
      <c r="H902" s="63">
        <v>140</v>
      </c>
      <c r="I902" s="64" t="s">
        <v>1869</v>
      </c>
      <c r="J902" s="65">
        <v>5.5277139999999996</v>
      </c>
      <c r="K902" s="65">
        <v>3.687873049999999</v>
      </c>
      <c r="L902" s="65">
        <f t="shared" si="14"/>
        <v>-1.8398409500000006</v>
      </c>
    </row>
    <row r="903" spans="1:12" ht="15" x14ac:dyDescent="0.2">
      <c r="A903" s="8"/>
      <c r="B903" s="28"/>
      <c r="C903" s="28"/>
      <c r="D903" s="13"/>
      <c r="E903" s="13"/>
      <c r="F903" s="13"/>
      <c r="G903" s="62"/>
      <c r="H903" s="63">
        <v>141</v>
      </c>
      <c r="I903" s="64" t="s">
        <v>1870</v>
      </c>
      <c r="J903" s="65">
        <v>7.6387070000000001</v>
      </c>
      <c r="K903" s="65">
        <v>5.206289739999999</v>
      </c>
      <c r="L903" s="65">
        <f t="shared" si="14"/>
        <v>-2.4324172600000011</v>
      </c>
    </row>
    <row r="904" spans="1:12" ht="15" x14ac:dyDescent="0.2">
      <c r="A904" s="8"/>
      <c r="B904" s="28"/>
      <c r="C904" s="28"/>
      <c r="D904" s="13"/>
      <c r="E904" s="13"/>
      <c r="F904" s="13"/>
      <c r="G904" s="62"/>
      <c r="H904" s="63">
        <v>142</v>
      </c>
      <c r="I904" s="64" t="s">
        <v>1871</v>
      </c>
      <c r="J904" s="65">
        <v>6.1599690000000002</v>
      </c>
      <c r="K904" s="65">
        <v>4.1626647999999999</v>
      </c>
      <c r="L904" s="65">
        <f t="shared" si="14"/>
        <v>-1.9973042000000003</v>
      </c>
    </row>
    <row r="905" spans="1:12" ht="15" x14ac:dyDescent="0.2">
      <c r="A905" s="8"/>
      <c r="B905" s="28"/>
      <c r="C905" s="28"/>
      <c r="D905" s="13"/>
      <c r="E905" s="13"/>
      <c r="F905" s="13"/>
      <c r="G905" s="62"/>
      <c r="H905" s="63">
        <v>143</v>
      </c>
      <c r="I905" s="64" t="s">
        <v>1872</v>
      </c>
      <c r="J905" s="65">
        <v>5.0811330000000003</v>
      </c>
      <c r="K905" s="65">
        <v>3.2506857400000002</v>
      </c>
      <c r="L905" s="65">
        <f t="shared" ref="L905:L968" si="15">+K905-J905</f>
        <v>-1.8304472600000001</v>
      </c>
    </row>
    <row r="906" spans="1:12" ht="15" x14ac:dyDescent="0.2">
      <c r="A906" s="8"/>
      <c r="B906" s="28"/>
      <c r="C906" s="28"/>
      <c r="D906" s="13"/>
      <c r="E906" s="13"/>
      <c r="F906" s="13"/>
      <c r="G906" s="62"/>
      <c r="H906" s="63">
        <v>144</v>
      </c>
      <c r="I906" s="64" t="s">
        <v>1873</v>
      </c>
      <c r="J906" s="65">
        <v>5.7790879999999998</v>
      </c>
      <c r="K906" s="65">
        <v>3.6396480899999992</v>
      </c>
      <c r="L906" s="65">
        <f t="shared" si="15"/>
        <v>-2.1394399100000006</v>
      </c>
    </row>
    <row r="907" spans="1:12" ht="15" x14ac:dyDescent="0.2">
      <c r="A907" s="8"/>
      <c r="B907" s="28"/>
      <c r="C907" s="28"/>
      <c r="D907" s="13"/>
      <c r="E907" s="13"/>
      <c r="F907" s="13"/>
      <c r="G907" s="62"/>
      <c r="H907" s="63">
        <v>145</v>
      </c>
      <c r="I907" s="64" t="s">
        <v>1874</v>
      </c>
      <c r="J907" s="65">
        <v>7.7094319999999996</v>
      </c>
      <c r="K907" s="65">
        <v>4.9999912499999981</v>
      </c>
      <c r="L907" s="65">
        <f t="shared" si="15"/>
        <v>-2.7094407500000015</v>
      </c>
    </row>
    <row r="908" spans="1:12" ht="15" x14ac:dyDescent="0.2">
      <c r="A908" s="8"/>
      <c r="B908" s="28"/>
      <c r="C908" s="28"/>
      <c r="D908" s="13"/>
      <c r="E908" s="13"/>
      <c r="F908" s="13"/>
      <c r="G908" s="62"/>
      <c r="H908" s="63">
        <v>146</v>
      </c>
      <c r="I908" s="64" t="s">
        <v>1875</v>
      </c>
      <c r="J908" s="65">
        <v>7.3842400000000001</v>
      </c>
      <c r="K908" s="65">
        <v>4.9100515299999996</v>
      </c>
      <c r="L908" s="65">
        <f t="shared" si="15"/>
        <v>-2.4741884700000005</v>
      </c>
    </row>
    <row r="909" spans="1:12" ht="15" x14ac:dyDescent="0.2">
      <c r="A909" s="8"/>
      <c r="B909" s="28"/>
      <c r="C909" s="28"/>
      <c r="D909" s="13"/>
      <c r="E909" s="13"/>
      <c r="F909" s="13"/>
      <c r="G909" s="62"/>
      <c r="H909" s="63">
        <v>147</v>
      </c>
      <c r="I909" s="64" t="s">
        <v>1876</v>
      </c>
      <c r="J909" s="65">
        <v>5.193918</v>
      </c>
      <c r="K909" s="65">
        <v>3.1949106999999999</v>
      </c>
      <c r="L909" s="65">
        <f t="shared" si="15"/>
        <v>-1.9990073000000002</v>
      </c>
    </row>
    <row r="910" spans="1:12" ht="15" x14ac:dyDescent="0.2">
      <c r="A910" s="8"/>
      <c r="B910" s="28"/>
      <c r="C910" s="28"/>
      <c r="D910" s="13"/>
      <c r="E910" s="13"/>
      <c r="F910" s="13"/>
      <c r="G910" s="62"/>
      <c r="H910" s="63">
        <v>148</v>
      </c>
      <c r="I910" s="64" t="s">
        <v>1877</v>
      </c>
      <c r="J910" s="65">
        <v>9.3895879999999998</v>
      </c>
      <c r="K910" s="65">
        <v>6.4746988199999995</v>
      </c>
      <c r="L910" s="65">
        <f t="shared" si="15"/>
        <v>-2.9148891800000003</v>
      </c>
    </row>
    <row r="911" spans="1:12" ht="15" x14ac:dyDescent="0.2">
      <c r="A911" s="8"/>
      <c r="B911" s="28"/>
      <c r="C911" s="28"/>
      <c r="D911" s="13"/>
      <c r="E911" s="13"/>
      <c r="F911" s="13"/>
      <c r="G911" s="62"/>
      <c r="H911" s="63">
        <v>149</v>
      </c>
      <c r="I911" s="64" t="s">
        <v>1878</v>
      </c>
      <c r="J911" s="65">
        <v>4.8393920000000001</v>
      </c>
      <c r="K911" s="65">
        <v>3.4972362299999995</v>
      </c>
      <c r="L911" s="65">
        <f t="shared" si="15"/>
        <v>-1.3421557700000006</v>
      </c>
    </row>
    <row r="912" spans="1:12" ht="15" x14ac:dyDescent="0.2">
      <c r="A912" s="8"/>
      <c r="B912" s="28"/>
      <c r="C912" s="28"/>
      <c r="D912" s="13"/>
      <c r="E912" s="13"/>
      <c r="F912" s="13"/>
      <c r="G912" s="62"/>
      <c r="H912" s="63">
        <v>150</v>
      </c>
      <c r="I912" s="64" t="s">
        <v>1879</v>
      </c>
      <c r="J912" s="65">
        <v>12.516413</v>
      </c>
      <c r="K912" s="65">
        <v>9.4789047700000015</v>
      </c>
      <c r="L912" s="65">
        <f t="shared" si="15"/>
        <v>-3.0375082299999985</v>
      </c>
    </row>
    <row r="913" spans="1:12" ht="15" x14ac:dyDescent="0.2">
      <c r="A913" s="8"/>
      <c r="B913" s="28"/>
      <c r="C913" s="28"/>
      <c r="D913" s="13"/>
      <c r="E913" s="13"/>
      <c r="F913" s="13"/>
      <c r="G913" s="62"/>
      <c r="H913" s="63">
        <v>151</v>
      </c>
      <c r="I913" s="64" t="s">
        <v>1880</v>
      </c>
      <c r="J913" s="65">
        <v>5.1002919999999996</v>
      </c>
      <c r="K913" s="65">
        <v>3.4738844499999999</v>
      </c>
      <c r="L913" s="65">
        <f t="shared" si="15"/>
        <v>-1.6264075499999997</v>
      </c>
    </row>
    <row r="914" spans="1:12" ht="15" x14ac:dyDescent="0.2">
      <c r="A914" s="8"/>
      <c r="B914" s="28"/>
      <c r="C914" s="28"/>
      <c r="D914" s="13"/>
      <c r="E914" s="13"/>
      <c r="F914" s="13"/>
      <c r="G914" s="62"/>
      <c r="H914" s="63">
        <v>152</v>
      </c>
      <c r="I914" s="64" t="s">
        <v>1881</v>
      </c>
      <c r="J914" s="65">
        <v>4.9445949999999996</v>
      </c>
      <c r="K914" s="65">
        <v>3.4761280700000001</v>
      </c>
      <c r="L914" s="65">
        <f t="shared" si="15"/>
        <v>-1.4684669299999995</v>
      </c>
    </row>
    <row r="915" spans="1:12" ht="15" x14ac:dyDescent="0.2">
      <c r="A915" s="8"/>
      <c r="B915" s="28"/>
      <c r="C915" s="28"/>
      <c r="D915" s="13"/>
      <c r="E915" s="13"/>
      <c r="F915" s="13"/>
      <c r="G915" s="62"/>
      <c r="H915" s="63">
        <v>153</v>
      </c>
      <c r="I915" s="64" t="s">
        <v>1882</v>
      </c>
      <c r="J915" s="65">
        <v>17.887074999999999</v>
      </c>
      <c r="K915" s="65">
        <v>14.279467929999999</v>
      </c>
      <c r="L915" s="65">
        <f t="shared" si="15"/>
        <v>-3.6076070700000002</v>
      </c>
    </row>
    <row r="916" spans="1:12" ht="15" x14ac:dyDescent="0.2">
      <c r="A916" s="8"/>
      <c r="B916" s="28"/>
      <c r="C916" s="28"/>
      <c r="D916" s="13"/>
      <c r="E916" s="13"/>
      <c r="F916" s="13"/>
      <c r="G916" s="62"/>
      <c r="H916" s="63">
        <v>200</v>
      </c>
      <c r="I916" s="64" t="s">
        <v>1883</v>
      </c>
      <c r="J916" s="65">
        <v>12.665552999999999</v>
      </c>
      <c r="K916" s="65">
        <v>13.763655400000001</v>
      </c>
      <c r="L916" s="65">
        <f t="shared" si="15"/>
        <v>1.0981024000000019</v>
      </c>
    </row>
    <row r="917" spans="1:12" ht="15" x14ac:dyDescent="0.2">
      <c r="A917" s="8"/>
      <c r="B917" s="28"/>
      <c r="C917" s="28"/>
      <c r="D917" s="13"/>
      <c r="E917" s="13"/>
      <c r="F917" s="13"/>
      <c r="G917" s="62"/>
      <c r="H917" s="63">
        <v>210</v>
      </c>
      <c r="I917" s="64" t="s">
        <v>1884</v>
      </c>
      <c r="J917" s="65">
        <v>16.720860999999999</v>
      </c>
      <c r="K917" s="65">
        <v>14.020125830000003</v>
      </c>
      <c r="L917" s="65">
        <f t="shared" si="15"/>
        <v>-2.7007351699999962</v>
      </c>
    </row>
    <row r="918" spans="1:12" ht="15" x14ac:dyDescent="0.2">
      <c r="A918" s="8"/>
      <c r="B918" s="28"/>
      <c r="C918" s="28"/>
      <c r="D918" s="13"/>
      <c r="E918" s="13"/>
      <c r="F918" s="13"/>
      <c r="G918" s="62"/>
      <c r="H918" s="63">
        <v>211</v>
      </c>
      <c r="I918" s="64" t="s">
        <v>1885</v>
      </c>
      <c r="J918" s="65">
        <v>10.973148999999999</v>
      </c>
      <c r="K918" s="65">
        <v>12.574434</v>
      </c>
      <c r="L918" s="65">
        <f t="shared" si="15"/>
        <v>1.6012850000000007</v>
      </c>
    </row>
    <row r="919" spans="1:12" ht="15" x14ac:dyDescent="0.2">
      <c r="A919" s="8"/>
      <c r="B919" s="28"/>
      <c r="C919" s="28"/>
      <c r="D919" s="13"/>
      <c r="E919" s="13"/>
      <c r="F919" s="13"/>
      <c r="G919" s="62"/>
      <c r="H919" s="63">
        <v>214</v>
      </c>
      <c r="I919" s="64" t="s">
        <v>1886</v>
      </c>
      <c r="J919" s="65">
        <v>86.582302999999996</v>
      </c>
      <c r="K919" s="65">
        <v>14.44309376</v>
      </c>
      <c r="L919" s="65">
        <f t="shared" si="15"/>
        <v>-72.13920924</v>
      </c>
    </row>
    <row r="920" spans="1:12" ht="15" x14ac:dyDescent="0.2">
      <c r="A920" s="8"/>
      <c r="B920" s="28"/>
      <c r="C920" s="28"/>
      <c r="D920" s="13"/>
      <c r="E920" s="13"/>
      <c r="F920" s="13"/>
      <c r="G920" s="62"/>
      <c r="H920" s="63">
        <v>300</v>
      </c>
      <c r="I920" s="64" t="s">
        <v>1887</v>
      </c>
      <c r="J920" s="65">
        <v>15074.963696000001</v>
      </c>
      <c r="K920" s="65">
        <v>15410.030283330003</v>
      </c>
      <c r="L920" s="65">
        <f t="shared" si="15"/>
        <v>335.06658733000222</v>
      </c>
    </row>
    <row r="921" spans="1:12" ht="15" x14ac:dyDescent="0.2">
      <c r="A921" s="8"/>
      <c r="B921" s="28"/>
      <c r="C921" s="28"/>
      <c r="D921" s="13"/>
      <c r="E921" s="13"/>
      <c r="F921" s="13"/>
      <c r="G921" s="62"/>
      <c r="H921" s="63">
        <v>310</v>
      </c>
      <c r="I921" s="64" t="s">
        <v>1888</v>
      </c>
      <c r="J921" s="65">
        <v>455.72833500000002</v>
      </c>
      <c r="K921" s="65">
        <v>429.99983714999996</v>
      </c>
      <c r="L921" s="65">
        <f t="shared" si="15"/>
        <v>-25.728497850000053</v>
      </c>
    </row>
    <row r="922" spans="1:12" ht="30" x14ac:dyDescent="0.2">
      <c r="A922" s="8"/>
      <c r="B922" s="28"/>
      <c r="C922" s="28"/>
      <c r="D922" s="13"/>
      <c r="E922" s="13"/>
      <c r="F922" s="13"/>
      <c r="G922" s="62"/>
      <c r="H922" s="63">
        <v>311</v>
      </c>
      <c r="I922" s="64" t="s">
        <v>1889</v>
      </c>
      <c r="J922" s="65">
        <v>24.628679999999999</v>
      </c>
      <c r="K922" s="65">
        <v>12.931956719999999</v>
      </c>
      <c r="L922" s="65">
        <f t="shared" si="15"/>
        <v>-11.69672328</v>
      </c>
    </row>
    <row r="923" spans="1:12" ht="15" x14ac:dyDescent="0.2">
      <c r="A923" s="8"/>
      <c r="B923" s="28"/>
      <c r="C923" s="28"/>
      <c r="D923" s="13"/>
      <c r="E923" s="13"/>
      <c r="F923" s="13"/>
      <c r="G923" s="62"/>
      <c r="H923" s="63">
        <v>312</v>
      </c>
      <c r="I923" s="64" t="s">
        <v>1890</v>
      </c>
      <c r="J923" s="65">
        <v>13.447922999999999</v>
      </c>
      <c r="K923" s="65">
        <v>11.76998586</v>
      </c>
      <c r="L923" s="65">
        <f t="shared" si="15"/>
        <v>-1.6779371399999992</v>
      </c>
    </row>
    <row r="924" spans="1:12" ht="15" x14ac:dyDescent="0.2">
      <c r="A924" s="8"/>
      <c r="B924" s="28"/>
      <c r="C924" s="28"/>
      <c r="D924" s="13"/>
      <c r="E924" s="13"/>
      <c r="F924" s="13"/>
      <c r="G924" s="62"/>
      <c r="H924" s="63">
        <v>400</v>
      </c>
      <c r="I924" s="64" t="s">
        <v>1891</v>
      </c>
      <c r="J924" s="65">
        <v>12.712577</v>
      </c>
      <c r="K924" s="65">
        <v>6.7338971699999988</v>
      </c>
      <c r="L924" s="65">
        <f t="shared" si="15"/>
        <v>-5.9786798300000008</v>
      </c>
    </row>
    <row r="925" spans="1:12" ht="15" x14ac:dyDescent="0.2">
      <c r="A925" s="8"/>
      <c r="B925" s="28"/>
      <c r="C925" s="28"/>
      <c r="D925" s="13"/>
      <c r="E925" s="13"/>
      <c r="F925" s="13"/>
      <c r="G925" s="62"/>
      <c r="H925" s="63">
        <v>410</v>
      </c>
      <c r="I925" s="64" t="s">
        <v>1892</v>
      </c>
      <c r="J925" s="65">
        <v>9.2034850000000006</v>
      </c>
      <c r="K925" s="65">
        <v>4.5518451800000008</v>
      </c>
      <c r="L925" s="65">
        <f t="shared" si="15"/>
        <v>-4.6516398199999998</v>
      </c>
    </row>
    <row r="926" spans="1:12" ht="15" x14ac:dyDescent="0.2">
      <c r="A926" s="8"/>
      <c r="B926" s="28"/>
      <c r="C926" s="28"/>
      <c r="D926" s="13"/>
      <c r="E926" s="13"/>
      <c r="F926" s="13"/>
      <c r="G926" s="62"/>
      <c r="H926" s="63">
        <v>411</v>
      </c>
      <c r="I926" s="64" t="s">
        <v>1893</v>
      </c>
      <c r="J926" s="65">
        <v>14.223716</v>
      </c>
      <c r="K926" s="65">
        <v>8.1866400199999987</v>
      </c>
      <c r="L926" s="65">
        <f t="shared" si="15"/>
        <v>-6.0370759800000009</v>
      </c>
    </row>
    <row r="927" spans="1:12" ht="15" x14ac:dyDescent="0.2">
      <c r="A927" s="8"/>
      <c r="B927" s="28"/>
      <c r="C927" s="28"/>
      <c r="D927" s="13"/>
      <c r="E927" s="13"/>
      <c r="F927" s="13"/>
      <c r="G927" s="62"/>
      <c r="H927" s="63">
        <v>413</v>
      </c>
      <c r="I927" s="64" t="s">
        <v>1894</v>
      </c>
      <c r="J927" s="65">
        <v>13.531300999999999</v>
      </c>
      <c r="K927" s="65">
        <v>9.3690494199999979</v>
      </c>
      <c r="L927" s="65">
        <f t="shared" si="15"/>
        <v>-4.1622515800000013</v>
      </c>
    </row>
    <row r="928" spans="1:12" ht="15" x14ac:dyDescent="0.2">
      <c r="A928" s="8"/>
      <c r="B928" s="28"/>
      <c r="C928" s="28"/>
      <c r="D928" s="13"/>
      <c r="E928" s="13"/>
      <c r="F928" s="13"/>
      <c r="G928" s="62"/>
      <c r="H928" s="63">
        <v>500</v>
      </c>
      <c r="I928" s="64" t="s">
        <v>1312</v>
      </c>
      <c r="J928" s="65">
        <v>10.616370999999999</v>
      </c>
      <c r="K928" s="65">
        <v>6.7189927099999993</v>
      </c>
      <c r="L928" s="65">
        <f t="shared" si="15"/>
        <v>-3.8973782899999998</v>
      </c>
    </row>
    <row r="929" spans="1:12" ht="15" x14ac:dyDescent="0.2">
      <c r="A929" s="8"/>
      <c r="B929" s="28"/>
      <c r="C929" s="28"/>
      <c r="D929" s="13"/>
      <c r="E929" s="13"/>
      <c r="F929" s="13"/>
      <c r="G929" s="62"/>
      <c r="H929" s="63">
        <v>510</v>
      </c>
      <c r="I929" s="64" t="s">
        <v>1387</v>
      </c>
      <c r="J929" s="65">
        <v>39.602922</v>
      </c>
      <c r="K929" s="65">
        <v>54.505968489999987</v>
      </c>
      <c r="L929" s="65">
        <f t="shared" si="15"/>
        <v>14.903046489999987</v>
      </c>
    </row>
    <row r="930" spans="1:12" ht="15" x14ac:dyDescent="0.2">
      <c r="A930" s="8"/>
      <c r="B930" s="28"/>
      <c r="C930" s="28"/>
      <c r="D930" s="13"/>
      <c r="E930" s="13"/>
      <c r="F930" s="13"/>
      <c r="G930" s="62"/>
      <c r="H930" s="63">
        <v>511</v>
      </c>
      <c r="I930" s="64" t="s">
        <v>1388</v>
      </c>
      <c r="J930" s="65">
        <v>16.681001999999999</v>
      </c>
      <c r="K930" s="65">
        <v>15.766410290000003</v>
      </c>
      <c r="L930" s="65">
        <f t="shared" si="15"/>
        <v>-0.91459170999999628</v>
      </c>
    </row>
    <row r="931" spans="1:12" ht="15" x14ac:dyDescent="0.2">
      <c r="A931" s="8"/>
      <c r="B931" s="28"/>
      <c r="C931" s="28"/>
      <c r="D931" s="13"/>
      <c r="E931" s="13"/>
      <c r="F931" s="13"/>
      <c r="G931" s="62"/>
      <c r="H931" s="63">
        <v>512</v>
      </c>
      <c r="I931" s="64" t="s">
        <v>1389</v>
      </c>
      <c r="J931" s="65">
        <v>29.612511999999999</v>
      </c>
      <c r="K931" s="65">
        <v>26.409385879999999</v>
      </c>
      <c r="L931" s="65">
        <f t="shared" si="15"/>
        <v>-3.2031261200000003</v>
      </c>
    </row>
    <row r="932" spans="1:12" ht="15" x14ac:dyDescent="0.2">
      <c r="A932" s="8"/>
      <c r="B932" s="28"/>
      <c r="C932" s="28"/>
      <c r="D932" s="13"/>
      <c r="E932" s="13"/>
      <c r="F932" s="13"/>
      <c r="G932" s="62"/>
      <c r="H932" s="63">
        <v>513</v>
      </c>
      <c r="I932" s="64" t="s">
        <v>1825</v>
      </c>
      <c r="J932" s="65">
        <v>21.759224</v>
      </c>
      <c r="K932" s="65">
        <v>14.336144489999999</v>
      </c>
      <c r="L932" s="65">
        <f t="shared" si="15"/>
        <v>-7.4230795100000009</v>
      </c>
    </row>
    <row r="933" spans="1:12" ht="15" x14ac:dyDescent="0.2">
      <c r="A933" s="8"/>
      <c r="B933" s="28"/>
      <c r="C933" s="28"/>
      <c r="D933" s="13"/>
      <c r="E933" s="13"/>
      <c r="F933" s="13"/>
      <c r="G933" s="62" t="s">
        <v>42</v>
      </c>
      <c r="H933" s="63"/>
      <c r="I933" s="64"/>
      <c r="J933" s="65">
        <v>94.388031999999995</v>
      </c>
      <c r="K933" s="65">
        <v>81.337340529999992</v>
      </c>
      <c r="L933" s="65">
        <f t="shared" si="15"/>
        <v>-13.050691470000004</v>
      </c>
    </row>
    <row r="934" spans="1:12" ht="15" x14ac:dyDescent="0.2">
      <c r="A934" s="8"/>
      <c r="B934" s="28"/>
      <c r="C934" s="28"/>
      <c r="D934" s="13"/>
      <c r="E934" s="13"/>
      <c r="F934" s="13"/>
      <c r="G934" s="62"/>
      <c r="H934" s="63" t="s">
        <v>43</v>
      </c>
      <c r="I934" s="64" t="s">
        <v>282</v>
      </c>
      <c r="J934" s="65">
        <v>85.350565000000003</v>
      </c>
      <c r="K934" s="65">
        <v>67.133669889999979</v>
      </c>
      <c r="L934" s="65">
        <f t="shared" si="15"/>
        <v>-18.216895110000024</v>
      </c>
    </row>
    <row r="935" spans="1:12" ht="15" x14ac:dyDescent="0.2">
      <c r="A935" s="8"/>
      <c r="B935" s="28"/>
      <c r="C935" s="28"/>
      <c r="D935" s="13"/>
      <c r="E935" s="13"/>
      <c r="F935" s="13"/>
      <c r="G935" s="62"/>
      <c r="H935" s="63" t="s">
        <v>83</v>
      </c>
      <c r="I935" s="64" t="s">
        <v>283</v>
      </c>
      <c r="J935" s="65">
        <v>9.0374669999999995</v>
      </c>
      <c r="K935" s="65">
        <v>14.203670639999997</v>
      </c>
      <c r="L935" s="65">
        <f t="shared" si="15"/>
        <v>5.1662036399999973</v>
      </c>
    </row>
    <row r="936" spans="1:12" ht="15" x14ac:dyDescent="0.2">
      <c r="A936" s="8"/>
      <c r="B936" s="28"/>
      <c r="C936" s="28"/>
      <c r="D936" s="13"/>
      <c r="E936" s="13"/>
      <c r="F936" s="13"/>
      <c r="G936" s="62" t="s">
        <v>77</v>
      </c>
      <c r="H936" s="63"/>
      <c r="I936" s="64"/>
      <c r="J936" s="65">
        <v>16.763159999999999</v>
      </c>
      <c r="K936" s="65">
        <v>12.05763484</v>
      </c>
      <c r="L936" s="65">
        <f t="shared" si="15"/>
        <v>-4.7055251599999988</v>
      </c>
    </row>
    <row r="937" spans="1:12" ht="15" x14ac:dyDescent="0.2">
      <c r="A937" s="8"/>
      <c r="B937" s="28"/>
      <c r="C937" s="28"/>
      <c r="D937" s="13"/>
      <c r="E937" s="13"/>
      <c r="F937" s="13"/>
      <c r="G937" s="62"/>
      <c r="H937" s="63" t="s">
        <v>284</v>
      </c>
      <c r="I937" s="64" t="s">
        <v>285</v>
      </c>
      <c r="J937" s="65">
        <v>16.763159999999999</v>
      </c>
      <c r="K937" s="65">
        <v>12.05763484</v>
      </c>
      <c r="L937" s="65">
        <f t="shared" si="15"/>
        <v>-4.7055251599999988</v>
      </c>
    </row>
    <row r="938" spans="1:12" ht="15" x14ac:dyDescent="0.2">
      <c r="A938" s="8"/>
      <c r="B938" s="28"/>
      <c r="C938" s="28"/>
      <c r="D938" s="13"/>
      <c r="E938" s="29">
        <v>15</v>
      </c>
      <c r="F938" s="30" t="s">
        <v>286</v>
      </c>
      <c r="G938" s="31"/>
      <c r="H938" s="32"/>
      <c r="I938" s="33"/>
      <c r="J938" s="34">
        <v>10499.465926999999</v>
      </c>
      <c r="K938" s="34">
        <v>10549.0693125</v>
      </c>
      <c r="L938" s="34">
        <f t="shared" si="15"/>
        <v>49.603385500000513</v>
      </c>
    </row>
    <row r="939" spans="1:12" ht="15" x14ac:dyDescent="0.2">
      <c r="A939" s="8"/>
      <c r="B939" s="28"/>
      <c r="C939" s="28"/>
      <c r="D939" s="13"/>
      <c r="E939" s="13"/>
      <c r="F939" s="13"/>
      <c r="G939" s="62" t="s">
        <v>2</v>
      </c>
      <c r="H939" s="63"/>
      <c r="I939" s="64"/>
      <c r="J939" s="65">
        <v>3309.3755879999999</v>
      </c>
      <c r="K939" s="65">
        <v>3344.4110682099999</v>
      </c>
      <c r="L939" s="65">
        <f t="shared" si="15"/>
        <v>35.03548021000006</v>
      </c>
    </row>
    <row r="940" spans="1:12" ht="15" x14ac:dyDescent="0.2">
      <c r="A940" s="8"/>
      <c r="B940" s="28"/>
      <c r="C940" s="28"/>
      <c r="D940" s="13"/>
      <c r="E940" s="13"/>
      <c r="F940" s="13"/>
      <c r="G940" s="62"/>
      <c r="H940" s="63">
        <v>100</v>
      </c>
      <c r="I940" s="64" t="s">
        <v>1407</v>
      </c>
      <c r="J940" s="65">
        <v>23.888299</v>
      </c>
      <c r="K940" s="65">
        <v>18.189872679999997</v>
      </c>
      <c r="L940" s="65">
        <f t="shared" si="15"/>
        <v>-5.6984263200000029</v>
      </c>
    </row>
    <row r="941" spans="1:12" ht="15" x14ac:dyDescent="0.2">
      <c r="A941" s="8"/>
      <c r="B941" s="28"/>
      <c r="C941" s="28"/>
      <c r="D941" s="13"/>
      <c r="E941" s="13"/>
      <c r="F941" s="13"/>
      <c r="G941" s="62"/>
      <c r="H941" s="63">
        <v>110</v>
      </c>
      <c r="I941" s="64" t="s">
        <v>1341</v>
      </c>
      <c r="J941" s="65">
        <v>115.37832899999999</v>
      </c>
      <c r="K941" s="65">
        <v>86.288528079999992</v>
      </c>
      <c r="L941" s="65">
        <f t="shared" si="15"/>
        <v>-29.089800920000002</v>
      </c>
    </row>
    <row r="942" spans="1:12" ht="15" x14ac:dyDescent="0.2">
      <c r="A942" s="8"/>
      <c r="B942" s="28"/>
      <c r="C942" s="28"/>
      <c r="D942" s="13"/>
      <c r="E942" s="13"/>
      <c r="F942" s="13"/>
      <c r="G942" s="62"/>
      <c r="H942" s="63">
        <v>111</v>
      </c>
      <c r="I942" s="64" t="s">
        <v>1409</v>
      </c>
      <c r="J942" s="65">
        <v>8.4608070000000009</v>
      </c>
      <c r="K942" s="65">
        <v>3.80967118</v>
      </c>
      <c r="L942" s="65">
        <f t="shared" si="15"/>
        <v>-4.6511358200000004</v>
      </c>
    </row>
    <row r="943" spans="1:12" ht="15" x14ac:dyDescent="0.2">
      <c r="A943" s="8"/>
      <c r="B943" s="28"/>
      <c r="C943" s="28"/>
      <c r="D943" s="13"/>
      <c r="E943" s="13"/>
      <c r="F943" s="13"/>
      <c r="G943" s="62"/>
      <c r="H943" s="63">
        <v>112</v>
      </c>
      <c r="I943" s="64" t="s">
        <v>1313</v>
      </c>
      <c r="J943" s="65">
        <v>8.0632040000000007</v>
      </c>
      <c r="K943" s="65">
        <v>14.741363740000001</v>
      </c>
      <c r="L943" s="65">
        <f t="shared" si="15"/>
        <v>6.6781597399999999</v>
      </c>
    </row>
    <row r="944" spans="1:12" ht="15" x14ac:dyDescent="0.2">
      <c r="A944" s="8"/>
      <c r="B944" s="28"/>
      <c r="C944" s="28"/>
      <c r="D944" s="13"/>
      <c r="E944" s="13"/>
      <c r="F944" s="13"/>
      <c r="G944" s="62"/>
      <c r="H944" s="63">
        <v>113</v>
      </c>
      <c r="I944" s="64" t="s">
        <v>1895</v>
      </c>
      <c r="J944" s="65">
        <v>5.343248</v>
      </c>
      <c r="K944" s="65">
        <v>4.9228945</v>
      </c>
      <c r="L944" s="65">
        <f t="shared" si="15"/>
        <v>-0.42035350000000005</v>
      </c>
    </row>
    <row r="945" spans="1:12" ht="15" x14ac:dyDescent="0.2">
      <c r="A945" s="8"/>
      <c r="B945" s="28"/>
      <c r="C945" s="28"/>
      <c r="D945" s="13"/>
      <c r="E945" s="13"/>
      <c r="F945" s="13"/>
      <c r="G945" s="62"/>
      <c r="H945" s="63">
        <v>120</v>
      </c>
      <c r="I945" s="64" t="s">
        <v>1896</v>
      </c>
      <c r="J945" s="65">
        <v>23.725732000000001</v>
      </c>
      <c r="K945" s="65">
        <v>6.9779392800000011</v>
      </c>
      <c r="L945" s="65">
        <f t="shared" si="15"/>
        <v>-16.74779272</v>
      </c>
    </row>
    <row r="946" spans="1:12" ht="15" x14ac:dyDescent="0.2">
      <c r="A946" s="8"/>
      <c r="B946" s="28"/>
      <c r="C946" s="28"/>
      <c r="D946" s="13"/>
      <c r="E946" s="13"/>
      <c r="F946" s="13"/>
      <c r="G946" s="62"/>
      <c r="H946" s="63">
        <v>121</v>
      </c>
      <c r="I946" s="64" t="s">
        <v>1897</v>
      </c>
      <c r="J946" s="65">
        <v>1.575569</v>
      </c>
      <c r="K946" s="65">
        <v>2.9563125100000001</v>
      </c>
      <c r="L946" s="65">
        <f t="shared" si="15"/>
        <v>1.3807435100000001</v>
      </c>
    </row>
    <row r="947" spans="1:12" ht="15" x14ac:dyDescent="0.2">
      <c r="A947" s="8"/>
      <c r="B947" s="28"/>
      <c r="C947" s="28"/>
      <c r="D947" s="13"/>
      <c r="E947" s="13"/>
      <c r="F947" s="13"/>
      <c r="G947" s="62"/>
      <c r="H947" s="63">
        <v>122</v>
      </c>
      <c r="I947" s="64" t="s">
        <v>1898</v>
      </c>
      <c r="J947" s="65">
        <v>1.8731009999999999</v>
      </c>
      <c r="K947" s="65">
        <v>2.7185920700000001</v>
      </c>
      <c r="L947" s="65">
        <f t="shared" si="15"/>
        <v>0.84549107000000023</v>
      </c>
    </row>
    <row r="948" spans="1:12" ht="15" x14ac:dyDescent="0.2">
      <c r="A948" s="8"/>
      <c r="B948" s="28"/>
      <c r="C948" s="28"/>
      <c r="D948" s="13"/>
      <c r="E948" s="13"/>
      <c r="F948" s="13"/>
      <c r="G948" s="62"/>
      <c r="H948" s="63">
        <v>123</v>
      </c>
      <c r="I948" s="64" t="s">
        <v>1899</v>
      </c>
      <c r="J948" s="65">
        <v>1.7388189999999999</v>
      </c>
      <c r="K948" s="65">
        <v>2.7140273299999995</v>
      </c>
      <c r="L948" s="65">
        <f t="shared" si="15"/>
        <v>0.97520832999999962</v>
      </c>
    </row>
    <row r="949" spans="1:12" ht="15" x14ac:dyDescent="0.2">
      <c r="A949" s="8"/>
      <c r="B949" s="28"/>
      <c r="C949" s="28"/>
      <c r="D949" s="13"/>
      <c r="E949" s="13"/>
      <c r="F949" s="13"/>
      <c r="G949" s="62"/>
      <c r="H949" s="63">
        <v>124</v>
      </c>
      <c r="I949" s="64" t="s">
        <v>1900</v>
      </c>
      <c r="J949" s="65">
        <v>1.5709610000000001</v>
      </c>
      <c r="K949" s="65">
        <v>2.27225397</v>
      </c>
      <c r="L949" s="65">
        <f t="shared" si="15"/>
        <v>0.7012929699999999</v>
      </c>
    </row>
    <row r="950" spans="1:12" ht="15" x14ac:dyDescent="0.2">
      <c r="A950" s="8"/>
      <c r="B950" s="28"/>
      <c r="C950" s="28"/>
      <c r="D950" s="13"/>
      <c r="E950" s="13"/>
      <c r="F950" s="13"/>
      <c r="G950" s="62"/>
      <c r="H950" s="63">
        <v>125</v>
      </c>
      <c r="I950" s="64" t="s">
        <v>1901</v>
      </c>
      <c r="J950" s="65">
        <v>1.855362</v>
      </c>
      <c r="K950" s="65">
        <v>3.3143941899999998</v>
      </c>
      <c r="L950" s="65">
        <f t="shared" si="15"/>
        <v>1.4590321899999998</v>
      </c>
    </row>
    <row r="951" spans="1:12" ht="15" x14ac:dyDescent="0.2">
      <c r="A951" s="8"/>
      <c r="B951" s="28"/>
      <c r="C951" s="28"/>
      <c r="D951" s="13"/>
      <c r="E951" s="13"/>
      <c r="F951" s="13"/>
      <c r="G951" s="62"/>
      <c r="H951" s="63">
        <v>126</v>
      </c>
      <c r="I951" s="64" t="s">
        <v>1902</v>
      </c>
      <c r="J951" s="65">
        <v>1.6770700000000001</v>
      </c>
      <c r="K951" s="65">
        <v>2.0240283300000002</v>
      </c>
      <c r="L951" s="65">
        <f t="shared" si="15"/>
        <v>0.34695833000000009</v>
      </c>
    </row>
    <row r="952" spans="1:12" ht="15" x14ac:dyDescent="0.2">
      <c r="A952" s="8"/>
      <c r="B952" s="28"/>
      <c r="C952" s="28"/>
      <c r="D952" s="13"/>
      <c r="E952" s="13"/>
      <c r="F952" s="13"/>
      <c r="G952" s="62"/>
      <c r="H952" s="63">
        <v>127</v>
      </c>
      <c r="I952" s="64" t="s">
        <v>1903</v>
      </c>
      <c r="J952" s="65">
        <v>3.7879770000000001</v>
      </c>
      <c r="K952" s="65">
        <v>4.9410349299999998</v>
      </c>
      <c r="L952" s="65">
        <f t="shared" si="15"/>
        <v>1.1530579299999997</v>
      </c>
    </row>
    <row r="953" spans="1:12" ht="15" x14ac:dyDescent="0.2">
      <c r="A953" s="8"/>
      <c r="B953" s="28"/>
      <c r="C953" s="28"/>
      <c r="D953" s="13"/>
      <c r="E953" s="13"/>
      <c r="F953" s="13"/>
      <c r="G953" s="62"/>
      <c r="H953" s="63">
        <v>128</v>
      </c>
      <c r="I953" s="64" t="s">
        <v>1904</v>
      </c>
      <c r="J953" s="65">
        <v>2.25901</v>
      </c>
      <c r="K953" s="65">
        <v>3.6748137500000002</v>
      </c>
      <c r="L953" s="65">
        <f t="shared" si="15"/>
        <v>1.4158037500000002</v>
      </c>
    </row>
    <row r="954" spans="1:12" ht="15" x14ac:dyDescent="0.2">
      <c r="A954" s="8"/>
      <c r="B954" s="28"/>
      <c r="C954" s="28"/>
      <c r="D954" s="13"/>
      <c r="E954" s="13"/>
      <c r="F954" s="13"/>
      <c r="G954" s="62"/>
      <c r="H954" s="63">
        <v>129</v>
      </c>
      <c r="I954" s="64" t="s">
        <v>1905</v>
      </c>
      <c r="J954" s="65">
        <v>1.983671</v>
      </c>
      <c r="K954" s="65">
        <v>1.8669714499999999</v>
      </c>
      <c r="L954" s="65">
        <f t="shared" si="15"/>
        <v>-0.1166995500000001</v>
      </c>
    </row>
    <row r="955" spans="1:12" ht="15" x14ac:dyDescent="0.2">
      <c r="A955" s="8"/>
      <c r="B955" s="28"/>
      <c r="C955" s="28"/>
      <c r="D955" s="13"/>
      <c r="E955" s="13"/>
      <c r="F955" s="13"/>
      <c r="G955" s="62"/>
      <c r="H955" s="63">
        <v>130</v>
      </c>
      <c r="I955" s="64" t="s">
        <v>1906</v>
      </c>
      <c r="J955" s="65">
        <v>1.6802699999999999</v>
      </c>
      <c r="K955" s="65">
        <v>2.6539741900000005</v>
      </c>
      <c r="L955" s="65">
        <f t="shared" si="15"/>
        <v>0.97370419000000052</v>
      </c>
    </row>
    <row r="956" spans="1:12" ht="15" x14ac:dyDescent="0.2">
      <c r="A956" s="8"/>
      <c r="B956" s="28"/>
      <c r="C956" s="28"/>
      <c r="D956" s="13"/>
      <c r="E956" s="13"/>
      <c r="F956" s="13"/>
      <c r="G956" s="62"/>
      <c r="H956" s="63">
        <v>131</v>
      </c>
      <c r="I956" s="64" t="s">
        <v>1907</v>
      </c>
      <c r="J956" s="65">
        <v>1.6733229999999999</v>
      </c>
      <c r="K956" s="65">
        <v>2.3101560700000001</v>
      </c>
      <c r="L956" s="65">
        <f t="shared" si="15"/>
        <v>0.63683307000000022</v>
      </c>
    </row>
    <row r="957" spans="1:12" ht="15" x14ac:dyDescent="0.2">
      <c r="A957" s="8"/>
      <c r="B957" s="28"/>
      <c r="C957" s="28"/>
      <c r="D957" s="13"/>
      <c r="E957" s="13"/>
      <c r="F957" s="13"/>
      <c r="G957" s="62"/>
      <c r="H957" s="63">
        <v>132</v>
      </c>
      <c r="I957" s="64" t="s">
        <v>1908</v>
      </c>
      <c r="J957" s="65">
        <v>2.3212709999999999</v>
      </c>
      <c r="K957" s="65">
        <v>3.8027216799999999</v>
      </c>
      <c r="L957" s="65">
        <f t="shared" si="15"/>
        <v>1.48145068</v>
      </c>
    </row>
    <row r="958" spans="1:12" ht="15" x14ac:dyDescent="0.2">
      <c r="A958" s="8"/>
      <c r="B958" s="28"/>
      <c r="C958" s="28"/>
      <c r="D958" s="13"/>
      <c r="E958" s="13"/>
      <c r="F958" s="13"/>
      <c r="G958" s="62"/>
      <c r="H958" s="63">
        <v>133</v>
      </c>
      <c r="I958" s="64" t="s">
        <v>1909</v>
      </c>
      <c r="J958" s="65">
        <v>4.433281</v>
      </c>
      <c r="K958" s="65">
        <v>5.6473277799999995</v>
      </c>
      <c r="L958" s="65">
        <f t="shared" si="15"/>
        <v>1.2140467799999994</v>
      </c>
    </row>
    <row r="959" spans="1:12" ht="15" x14ac:dyDescent="0.2">
      <c r="A959" s="8"/>
      <c r="B959" s="28"/>
      <c r="C959" s="28"/>
      <c r="D959" s="13"/>
      <c r="E959" s="13"/>
      <c r="F959" s="13"/>
      <c r="G959" s="62"/>
      <c r="H959" s="63">
        <v>134</v>
      </c>
      <c r="I959" s="64" t="s">
        <v>1910</v>
      </c>
      <c r="J959" s="65">
        <v>3.13984</v>
      </c>
      <c r="K959" s="65">
        <v>4.0224581800000001</v>
      </c>
      <c r="L959" s="65">
        <f t="shared" si="15"/>
        <v>0.88261818000000014</v>
      </c>
    </row>
    <row r="960" spans="1:12" ht="15" x14ac:dyDescent="0.2">
      <c r="A960" s="8"/>
      <c r="B960" s="28"/>
      <c r="C960" s="28"/>
      <c r="D960" s="13"/>
      <c r="E960" s="13"/>
      <c r="F960" s="13"/>
      <c r="G960" s="62"/>
      <c r="H960" s="63">
        <v>135</v>
      </c>
      <c r="I960" s="64" t="s">
        <v>1911</v>
      </c>
      <c r="J960" s="65">
        <v>2.655535</v>
      </c>
      <c r="K960" s="65">
        <v>4.4753631</v>
      </c>
      <c r="L960" s="65">
        <f t="shared" si="15"/>
        <v>1.8198281000000001</v>
      </c>
    </row>
    <row r="961" spans="1:12" ht="15" x14ac:dyDescent="0.2">
      <c r="A961" s="8"/>
      <c r="B961" s="28"/>
      <c r="C961" s="28"/>
      <c r="D961" s="13"/>
      <c r="E961" s="13"/>
      <c r="F961" s="13"/>
      <c r="G961" s="62"/>
      <c r="H961" s="63">
        <v>136</v>
      </c>
      <c r="I961" s="64" t="s">
        <v>1912</v>
      </c>
      <c r="J961" s="65">
        <v>3.53485</v>
      </c>
      <c r="K961" s="65">
        <v>4.6305480600000006</v>
      </c>
      <c r="L961" s="65">
        <f t="shared" si="15"/>
        <v>1.0956980600000006</v>
      </c>
    </row>
    <row r="962" spans="1:12" ht="15" x14ac:dyDescent="0.2">
      <c r="A962" s="8"/>
      <c r="B962" s="28"/>
      <c r="C962" s="28"/>
      <c r="D962" s="13"/>
      <c r="E962" s="13"/>
      <c r="F962" s="13"/>
      <c r="G962" s="62"/>
      <c r="H962" s="63">
        <v>137</v>
      </c>
      <c r="I962" s="64" t="s">
        <v>1913</v>
      </c>
      <c r="J962" s="65">
        <v>2.492051</v>
      </c>
      <c r="K962" s="65">
        <v>3.4598497000000004</v>
      </c>
      <c r="L962" s="65">
        <f t="shared" si="15"/>
        <v>0.96779870000000034</v>
      </c>
    </row>
    <row r="963" spans="1:12" ht="15" x14ac:dyDescent="0.2">
      <c r="A963" s="8"/>
      <c r="B963" s="28"/>
      <c r="C963" s="28"/>
      <c r="D963" s="13"/>
      <c r="E963" s="13"/>
      <c r="F963" s="13"/>
      <c r="G963" s="62"/>
      <c r="H963" s="63">
        <v>138</v>
      </c>
      <c r="I963" s="64" t="s">
        <v>1914</v>
      </c>
      <c r="J963" s="65">
        <v>1.751954</v>
      </c>
      <c r="K963" s="65">
        <v>1.8197502700000003</v>
      </c>
      <c r="L963" s="65">
        <f t="shared" si="15"/>
        <v>6.7796270000000325E-2</v>
      </c>
    </row>
    <row r="964" spans="1:12" ht="15" x14ac:dyDescent="0.2">
      <c r="A964" s="8"/>
      <c r="B964" s="28"/>
      <c r="C964" s="28"/>
      <c r="D964" s="13"/>
      <c r="E964" s="13"/>
      <c r="F964" s="13"/>
      <c r="G964" s="62"/>
      <c r="H964" s="63">
        <v>139</v>
      </c>
      <c r="I964" s="64" t="s">
        <v>1915</v>
      </c>
      <c r="J964" s="65">
        <v>1.906787</v>
      </c>
      <c r="K964" s="65">
        <v>4.0054121300000007</v>
      </c>
      <c r="L964" s="65">
        <f t="shared" si="15"/>
        <v>2.0986251300000007</v>
      </c>
    </row>
    <row r="965" spans="1:12" ht="15" x14ac:dyDescent="0.2">
      <c r="A965" s="8"/>
      <c r="B965" s="28"/>
      <c r="C965" s="28"/>
      <c r="D965" s="13"/>
      <c r="E965" s="13"/>
      <c r="F965" s="13"/>
      <c r="G965" s="62"/>
      <c r="H965" s="63">
        <v>140</v>
      </c>
      <c r="I965" s="64" t="s">
        <v>1916</v>
      </c>
      <c r="J965" s="65">
        <v>6.1583699999999997</v>
      </c>
      <c r="K965" s="65">
        <v>6.6311009099999989</v>
      </c>
      <c r="L965" s="65">
        <f t="shared" si="15"/>
        <v>0.47273090999999923</v>
      </c>
    </row>
    <row r="966" spans="1:12" ht="15" x14ac:dyDescent="0.2">
      <c r="A966" s="8"/>
      <c r="B966" s="28"/>
      <c r="C966" s="28"/>
      <c r="D966" s="13"/>
      <c r="E966" s="13"/>
      <c r="F966" s="13"/>
      <c r="G966" s="62"/>
      <c r="H966" s="63">
        <v>141</v>
      </c>
      <c r="I966" s="64" t="s">
        <v>1917</v>
      </c>
      <c r="J966" s="65">
        <v>2.7051219999999998</v>
      </c>
      <c r="K966" s="65">
        <v>3.7807775000000001</v>
      </c>
      <c r="L966" s="65">
        <f t="shared" si="15"/>
        <v>1.0756555000000003</v>
      </c>
    </row>
    <row r="967" spans="1:12" ht="15" x14ac:dyDescent="0.2">
      <c r="A967" s="8"/>
      <c r="B967" s="28"/>
      <c r="C967" s="28"/>
      <c r="D967" s="13"/>
      <c r="E967" s="13"/>
      <c r="F967" s="13"/>
      <c r="G967" s="62"/>
      <c r="H967" s="63">
        <v>142</v>
      </c>
      <c r="I967" s="64" t="s">
        <v>1918</v>
      </c>
      <c r="J967" s="65">
        <v>2.3483510000000001</v>
      </c>
      <c r="K967" s="65">
        <v>2.2837200799999997</v>
      </c>
      <c r="L967" s="65">
        <f t="shared" si="15"/>
        <v>-6.4630920000000369E-2</v>
      </c>
    </row>
    <row r="968" spans="1:12" ht="15" x14ac:dyDescent="0.2">
      <c r="A968" s="8"/>
      <c r="B968" s="28"/>
      <c r="C968" s="28"/>
      <c r="D968" s="13"/>
      <c r="E968" s="13"/>
      <c r="F968" s="13"/>
      <c r="G968" s="62"/>
      <c r="H968" s="63">
        <v>143</v>
      </c>
      <c r="I968" s="64" t="s">
        <v>1919</v>
      </c>
      <c r="J968" s="65">
        <v>1.9729920000000001</v>
      </c>
      <c r="K968" s="65">
        <v>2.6059727399999999</v>
      </c>
      <c r="L968" s="65">
        <f t="shared" si="15"/>
        <v>0.63298073999999982</v>
      </c>
    </row>
    <row r="969" spans="1:12" ht="15" x14ac:dyDescent="0.2">
      <c r="A969" s="8"/>
      <c r="B969" s="28"/>
      <c r="C969" s="28"/>
      <c r="D969" s="13"/>
      <c r="E969" s="13"/>
      <c r="F969" s="13"/>
      <c r="G969" s="62"/>
      <c r="H969" s="63">
        <v>144</v>
      </c>
      <c r="I969" s="64" t="s">
        <v>1920</v>
      </c>
      <c r="J969" s="65">
        <v>2.604927</v>
      </c>
      <c r="K969" s="65">
        <v>3.4327886500000004</v>
      </c>
      <c r="L969" s="65">
        <f t="shared" ref="L969:L1032" si="16">+K969-J969</f>
        <v>0.82786165000000045</v>
      </c>
    </row>
    <row r="970" spans="1:12" ht="15" x14ac:dyDescent="0.2">
      <c r="A970" s="8"/>
      <c r="B970" s="28"/>
      <c r="C970" s="28"/>
      <c r="D970" s="13"/>
      <c r="E970" s="13"/>
      <c r="F970" s="13"/>
      <c r="G970" s="62"/>
      <c r="H970" s="63">
        <v>145</v>
      </c>
      <c r="I970" s="64" t="s">
        <v>1921</v>
      </c>
      <c r="J970" s="65">
        <v>3.29379</v>
      </c>
      <c r="K970" s="65">
        <v>3.9705312600000005</v>
      </c>
      <c r="L970" s="65">
        <f t="shared" si="16"/>
        <v>0.67674126000000046</v>
      </c>
    </row>
    <row r="971" spans="1:12" ht="15" x14ac:dyDescent="0.2">
      <c r="A971" s="8"/>
      <c r="B971" s="28"/>
      <c r="C971" s="28"/>
      <c r="D971" s="13"/>
      <c r="E971" s="13"/>
      <c r="F971" s="13"/>
      <c r="G971" s="62"/>
      <c r="H971" s="63">
        <v>146</v>
      </c>
      <c r="I971" s="64" t="s">
        <v>1922</v>
      </c>
      <c r="J971" s="65">
        <v>3.0063960000000001</v>
      </c>
      <c r="K971" s="65">
        <v>4.6017455999999992</v>
      </c>
      <c r="L971" s="65">
        <f t="shared" si="16"/>
        <v>1.5953495999999991</v>
      </c>
    </row>
    <row r="972" spans="1:12" ht="15" x14ac:dyDescent="0.2">
      <c r="A972" s="8"/>
      <c r="B972" s="28"/>
      <c r="C972" s="28"/>
      <c r="D972" s="13"/>
      <c r="E972" s="13"/>
      <c r="F972" s="13"/>
      <c r="G972" s="62"/>
      <c r="H972" s="63">
        <v>147</v>
      </c>
      <c r="I972" s="64" t="s">
        <v>1923</v>
      </c>
      <c r="J972" s="65">
        <v>1.8494489999999999</v>
      </c>
      <c r="K972" s="65">
        <v>2.8443854699999997</v>
      </c>
      <c r="L972" s="65">
        <f t="shared" si="16"/>
        <v>0.99493646999999985</v>
      </c>
    </row>
    <row r="973" spans="1:12" ht="15" x14ac:dyDescent="0.2">
      <c r="A973" s="8"/>
      <c r="B973" s="28"/>
      <c r="C973" s="28"/>
      <c r="D973" s="13"/>
      <c r="E973" s="13"/>
      <c r="F973" s="13"/>
      <c r="G973" s="62"/>
      <c r="H973" s="63">
        <v>148</v>
      </c>
      <c r="I973" s="64" t="s">
        <v>1924</v>
      </c>
      <c r="J973" s="65">
        <v>2.5826229999999999</v>
      </c>
      <c r="K973" s="65">
        <v>3.3909814599999999</v>
      </c>
      <c r="L973" s="65">
        <f t="shared" si="16"/>
        <v>0.80835846</v>
      </c>
    </row>
    <row r="974" spans="1:12" ht="15" x14ac:dyDescent="0.2">
      <c r="A974" s="8"/>
      <c r="B974" s="28"/>
      <c r="C974" s="28"/>
      <c r="D974" s="13"/>
      <c r="E974" s="13"/>
      <c r="F974" s="13"/>
      <c r="G974" s="62"/>
      <c r="H974" s="63">
        <v>149</v>
      </c>
      <c r="I974" s="64" t="s">
        <v>1925</v>
      </c>
      <c r="J974" s="65">
        <v>1.828554</v>
      </c>
      <c r="K974" s="65">
        <v>2.4525564200000001</v>
      </c>
      <c r="L974" s="65">
        <f t="shared" si="16"/>
        <v>0.62400242000000006</v>
      </c>
    </row>
    <row r="975" spans="1:12" ht="15" x14ac:dyDescent="0.2">
      <c r="A975" s="8"/>
      <c r="B975" s="28"/>
      <c r="C975" s="28"/>
      <c r="D975" s="13"/>
      <c r="E975" s="13"/>
      <c r="F975" s="13"/>
      <c r="G975" s="62"/>
      <c r="H975" s="63">
        <v>150</v>
      </c>
      <c r="I975" s="64" t="s">
        <v>1926</v>
      </c>
      <c r="J975" s="65">
        <v>3.6163850000000002</v>
      </c>
      <c r="K975" s="65">
        <v>4.5541729999999987</v>
      </c>
      <c r="L975" s="65">
        <f t="shared" si="16"/>
        <v>0.93778799999999851</v>
      </c>
    </row>
    <row r="976" spans="1:12" ht="15" x14ac:dyDescent="0.2">
      <c r="A976" s="8"/>
      <c r="B976" s="28"/>
      <c r="C976" s="28"/>
      <c r="D976" s="13"/>
      <c r="E976" s="13"/>
      <c r="F976" s="13"/>
      <c r="G976" s="62"/>
      <c r="H976" s="63">
        <v>151</v>
      </c>
      <c r="I976" s="64" t="s">
        <v>1927</v>
      </c>
      <c r="J976" s="65">
        <v>3.0175839999999998</v>
      </c>
      <c r="K976" s="65">
        <v>4.5751611799999985</v>
      </c>
      <c r="L976" s="65">
        <f t="shared" si="16"/>
        <v>1.5575771799999987</v>
      </c>
    </row>
    <row r="977" spans="1:12" ht="15" x14ac:dyDescent="0.2">
      <c r="A977" s="8"/>
      <c r="B977" s="28"/>
      <c r="C977" s="28"/>
      <c r="D977" s="13"/>
      <c r="E977" s="13"/>
      <c r="F977" s="13"/>
      <c r="G977" s="62"/>
      <c r="H977" s="63">
        <v>152</v>
      </c>
      <c r="I977" s="64" t="s">
        <v>1928</v>
      </c>
      <c r="J977" s="65">
        <v>1.6597869999999999</v>
      </c>
      <c r="K977" s="65">
        <v>2.2280727100000002</v>
      </c>
      <c r="L977" s="65">
        <f t="shared" si="16"/>
        <v>0.56828571000000028</v>
      </c>
    </row>
    <row r="978" spans="1:12" ht="15" x14ac:dyDescent="0.2">
      <c r="A978" s="8"/>
      <c r="B978" s="28"/>
      <c r="C978" s="28"/>
      <c r="D978" s="13"/>
      <c r="E978" s="13"/>
      <c r="F978" s="13"/>
      <c r="G978" s="62"/>
      <c r="H978" s="63">
        <v>200</v>
      </c>
      <c r="I978" s="64" t="s">
        <v>1929</v>
      </c>
      <c r="J978" s="65">
        <v>12.971352</v>
      </c>
      <c r="K978" s="65">
        <v>7.58096265</v>
      </c>
      <c r="L978" s="65">
        <f t="shared" si="16"/>
        <v>-5.3903893499999995</v>
      </c>
    </row>
    <row r="979" spans="1:12" ht="15" x14ac:dyDescent="0.2">
      <c r="A979" s="8"/>
      <c r="B979" s="28"/>
      <c r="C979" s="28"/>
      <c r="D979" s="13"/>
      <c r="E979" s="13"/>
      <c r="F979" s="13"/>
      <c r="G979" s="62"/>
      <c r="H979" s="63">
        <v>210</v>
      </c>
      <c r="I979" s="64" t="s">
        <v>1930</v>
      </c>
      <c r="J979" s="65">
        <v>20.78557</v>
      </c>
      <c r="K979" s="65">
        <v>13.467339569999998</v>
      </c>
      <c r="L979" s="65">
        <f t="shared" si="16"/>
        <v>-7.3182304300000016</v>
      </c>
    </row>
    <row r="980" spans="1:12" ht="30" x14ac:dyDescent="0.2">
      <c r="A980" s="8"/>
      <c r="B980" s="28"/>
      <c r="C980" s="28"/>
      <c r="D980" s="13"/>
      <c r="E980" s="13"/>
      <c r="F980" s="13"/>
      <c r="G980" s="62"/>
      <c r="H980" s="63">
        <v>213</v>
      </c>
      <c r="I980" s="64" t="s">
        <v>1931</v>
      </c>
      <c r="J980" s="65">
        <v>178.30745999999999</v>
      </c>
      <c r="K980" s="65">
        <v>177.37012831999999</v>
      </c>
      <c r="L980" s="65">
        <f t="shared" si="16"/>
        <v>-0.93733167999999978</v>
      </c>
    </row>
    <row r="981" spans="1:12" ht="30" x14ac:dyDescent="0.2">
      <c r="A981" s="8"/>
      <c r="B981" s="28"/>
      <c r="C981" s="28"/>
      <c r="D981" s="13"/>
      <c r="E981" s="13"/>
      <c r="F981" s="13"/>
      <c r="G981" s="62"/>
      <c r="H981" s="63">
        <v>214</v>
      </c>
      <c r="I981" s="64" t="s">
        <v>1932</v>
      </c>
      <c r="J981" s="65">
        <v>62.364167999999999</v>
      </c>
      <c r="K981" s="65">
        <v>82.161870809999996</v>
      </c>
      <c r="L981" s="65">
        <f t="shared" si="16"/>
        <v>19.797702809999997</v>
      </c>
    </row>
    <row r="982" spans="1:12" ht="15" x14ac:dyDescent="0.2">
      <c r="A982" s="8"/>
      <c r="B982" s="28"/>
      <c r="C982" s="28"/>
      <c r="D982" s="13"/>
      <c r="E982" s="13"/>
      <c r="F982" s="13"/>
      <c r="G982" s="62"/>
      <c r="H982" s="63">
        <v>215</v>
      </c>
      <c r="I982" s="64" t="s">
        <v>1933</v>
      </c>
      <c r="J982" s="65">
        <v>5.9282500000000002</v>
      </c>
      <c r="K982" s="65">
        <v>3.6149276199999996</v>
      </c>
      <c r="L982" s="65">
        <f t="shared" si="16"/>
        <v>-2.3133223800000007</v>
      </c>
    </row>
    <row r="983" spans="1:12" ht="15" x14ac:dyDescent="0.2">
      <c r="A983" s="8"/>
      <c r="B983" s="28"/>
      <c r="C983" s="28"/>
      <c r="D983" s="13"/>
      <c r="E983" s="13"/>
      <c r="F983" s="13"/>
      <c r="G983" s="62"/>
      <c r="H983" s="63">
        <v>300</v>
      </c>
      <c r="I983" s="64" t="s">
        <v>1934</v>
      </c>
      <c r="J983" s="65">
        <v>11.679182000000001</v>
      </c>
      <c r="K983" s="65">
        <v>8.0047726400000005</v>
      </c>
      <c r="L983" s="65">
        <f t="shared" si="16"/>
        <v>-3.6744093600000003</v>
      </c>
    </row>
    <row r="984" spans="1:12" ht="15" x14ac:dyDescent="0.2">
      <c r="A984" s="8"/>
      <c r="B984" s="28"/>
      <c r="C984" s="28"/>
      <c r="D984" s="13"/>
      <c r="E984" s="13"/>
      <c r="F984" s="13"/>
      <c r="G984" s="62"/>
      <c r="H984" s="63">
        <v>310</v>
      </c>
      <c r="I984" s="64" t="s">
        <v>1935</v>
      </c>
      <c r="J984" s="65">
        <v>12.373723999999999</v>
      </c>
      <c r="K984" s="65">
        <v>4.43069661</v>
      </c>
      <c r="L984" s="65">
        <f t="shared" si="16"/>
        <v>-7.9430273899999992</v>
      </c>
    </row>
    <row r="985" spans="1:12" ht="15" x14ac:dyDescent="0.2">
      <c r="A985" s="8"/>
      <c r="B985" s="28"/>
      <c r="C985" s="28"/>
      <c r="D985" s="13"/>
      <c r="E985" s="13"/>
      <c r="F985" s="13"/>
      <c r="G985" s="62"/>
      <c r="H985" s="63">
        <v>312</v>
      </c>
      <c r="I985" s="64" t="s">
        <v>1936</v>
      </c>
      <c r="J985" s="65">
        <v>4.0389150000000003</v>
      </c>
      <c r="K985" s="65">
        <v>2.5574621500000005</v>
      </c>
      <c r="L985" s="65">
        <f t="shared" si="16"/>
        <v>-1.4814528499999997</v>
      </c>
    </row>
    <row r="986" spans="1:12" ht="15" x14ac:dyDescent="0.2">
      <c r="A986" s="8"/>
      <c r="B986" s="28"/>
      <c r="C986" s="28"/>
      <c r="D986" s="13"/>
      <c r="E986" s="13"/>
      <c r="F986" s="13"/>
      <c r="G986" s="62"/>
      <c r="H986" s="63">
        <v>313</v>
      </c>
      <c r="I986" s="64" t="s">
        <v>1937</v>
      </c>
      <c r="J986" s="65">
        <v>167.67144400000001</v>
      </c>
      <c r="K986" s="65">
        <v>133.14480169000001</v>
      </c>
      <c r="L986" s="65">
        <f t="shared" si="16"/>
        <v>-34.52664231</v>
      </c>
    </row>
    <row r="987" spans="1:12" ht="30" x14ac:dyDescent="0.2">
      <c r="A987" s="8"/>
      <c r="B987" s="28"/>
      <c r="C987" s="28"/>
      <c r="D987" s="13"/>
      <c r="E987" s="13"/>
      <c r="F987" s="13"/>
      <c r="G987" s="62"/>
      <c r="H987" s="63">
        <v>320</v>
      </c>
      <c r="I987" s="64" t="s">
        <v>1938</v>
      </c>
      <c r="J987" s="65">
        <v>0.93145699999999998</v>
      </c>
      <c r="K987" s="65">
        <v>0.85426498000000017</v>
      </c>
      <c r="L987" s="65">
        <f t="shared" si="16"/>
        <v>-7.7192019999999806E-2</v>
      </c>
    </row>
    <row r="988" spans="1:12" ht="15" x14ac:dyDescent="0.2">
      <c r="A988" s="8"/>
      <c r="B988" s="28"/>
      <c r="C988" s="28"/>
      <c r="D988" s="13"/>
      <c r="E988" s="13"/>
      <c r="F988" s="13"/>
      <c r="G988" s="62"/>
      <c r="H988" s="63">
        <v>321</v>
      </c>
      <c r="I988" s="64" t="s">
        <v>1939</v>
      </c>
      <c r="J988" s="65">
        <v>1.371</v>
      </c>
      <c r="K988" s="65">
        <v>3.0851021599999995</v>
      </c>
      <c r="L988" s="65">
        <f t="shared" si="16"/>
        <v>1.7141021599999995</v>
      </c>
    </row>
    <row r="989" spans="1:12" ht="31.5" customHeight="1" x14ac:dyDescent="0.2">
      <c r="A989" s="8"/>
      <c r="B989" s="28"/>
      <c r="C989" s="28"/>
      <c r="D989" s="13"/>
      <c r="E989" s="13"/>
      <c r="F989" s="13"/>
      <c r="G989" s="62"/>
      <c r="H989" s="63">
        <v>322</v>
      </c>
      <c r="I989" s="64" t="s">
        <v>1940</v>
      </c>
      <c r="J989" s="65">
        <v>1.0875900000000001</v>
      </c>
      <c r="K989" s="65">
        <v>3.8126545899999997</v>
      </c>
      <c r="L989" s="65">
        <f t="shared" si="16"/>
        <v>2.7250645899999997</v>
      </c>
    </row>
    <row r="990" spans="1:12" ht="15" x14ac:dyDescent="0.2">
      <c r="A990" s="8"/>
      <c r="B990" s="28"/>
      <c r="C990" s="28"/>
      <c r="D990" s="13"/>
      <c r="E990" s="13"/>
      <c r="F990" s="13"/>
      <c r="G990" s="62"/>
      <c r="H990" s="63">
        <v>400</v>
      </c>
      <c r="I990" s="64" t="s">
        <v>1312</v>
      </c>
      <c r="J990" s="65">
        <v>10.851497999999999</v>
      </c>
      <c r="K990" s="65">
        <v>8.0077749099999984</v>
      </c>
      <c r="L990" s="65">
        <f t="shared" si="16"/>
        <v>-2.843723090000001</v>
      </c>
    </row>
    <row r="991" spans="1:12" ht="15" x14ac:dyDescent="0.2">
      <c r="A991" s="8"/>
      <c r="B991" s="28"/>
      <c r="C991" s="28"/>
      <c r="D991" s="13"/>
      <c r="E991" s="13"/>
      <c r="F991" s="13"/>
      <c r="G991" s="62"/>
      <c r="H991" s="63">
        <v>410</v>
      </c>
      <c r="I991" s="64" t="s">
        <v>1941</v>
      </c>
      <c r="J991" s="65">
        <v>14.820786</v>
      </c>
      <c r="K991" s="65">
        <v>37.884510060000004</v>
      </c>
      <c r="L991" s="65">
        <f t="shared" si="16"/>
        <v>23.063724060000006</v>
      </c>
    </row>
    <row r="992" spans="1:12" ht="30" x14ac:dyDescent="0.2">
      <c r="A992" s="8"/>
      <c r="B992" s="28"/>
      <c r="C992" s="28"/>
      <c r="D992" s="13"/>
      <c r="E992" s="13"/>
      <c r="F992" s="13"/>
      <c r="G992" s="62"/>
      <c r="H992" s="63">
        <v>411</v>
      </c>
      <c r="I992" s="64" t="s">
        <v>1462</v>
      </c>
      <c r="J992" s="65">
        <v>6.9910379999999996</v>
      </c>
      <c r="K992" s="65">
        <v>8.5170398699999996</v>
      </c>
      <c r="L992" s="65">
        <f t="shared" si="16"/>
        <v>1.52600187</v>
      </c>
    </row>
    <row r="993" spans="1:12" ht="15" x14ac:dyDescent="0.2">
      <c r="A993" s="8"/>
      <c r="B993" s="28"/>
      <c r="C993" s="28"/>
      <c r="D993" s="13"/>
      <c r="E993" s="13"/>
      <c r="F993" s="13"/>
      <c r="G993" s="62"/>
      <c r="H993" s="63">
        <v>412</v>
      </c>
      <c r="I993" s="64" t="s">
        <v>1389</v>
      </c>
      <c r="J993" s="65">
        <v>16.672067999999999</v>
      </c>
      <c r="K993" s="65">
        <v>80.436597050000003</v>
      </c>
      <c r="L993" s="65">
        <f t="shared" si="16"/>
        <v>63.764529050000007</v>
      </c>
    </row>
    <row r="994" spans="1:12" ht="15" x14ac:dyDescent="0.2">
      <c r="A994" s="8"/>
      <c r="B994" s="28"/>
      <c r="C994" s="28"/>
      <c r="D994" s="13"/>
      <c r="E994" s="13"/>
      <c r="F994" s="13"/>
      <c r="G994" s="62"/>
      <c r="H994" s="63">
        <v>413</v>
      </c>
      <c r="I994" s="66" t="s">
        <v>1942</v>
      </c>
      <c r="J994" s="65">
        <v>10.003396</v>
      </c>
      <c r="K994" s="65">
        <v>73.979373710000004</v>
      </c>
      <c r="L994" s="65">
        <f t="shared" si="16"/>
        <v>63.975977710000002</v>
      </c>
    </row>
    <row r="995" spans="1:12" ht="15" x14ac:dyDescent="0.2">
      <c r="A995" s="8"/>
      <c r="B995" s="28"/>
      <c r="C995" s="28"/>
      <c r="D995" s="13"/>
      <c r="E995" s="13"/>
      <c r="F995" s="13"/>
      <c r="G995" s="62"/>
      <c r="H995" s="63">
        <v>500</v>
      </c>
      <c r="I995" s="64" t="s">
        <v>1943</v>
      </c>
      <c r="J995" s="65">
        <v>244.619078</v>
      </c>
      <c r="K995" s="65">
        <v>17.281996339999996</v>
      </c>
      <c r="L995" s="65">
        <f t="shared" si="16"/>
        <v>-227.33708166</v>
      </c>
    </row>
    <row r="996" spans="1:12" ht="15" x14ac:dyDescent="0.2">
      <c r="A996" s="8"/>
      <c r="B996" s="28"/>
      <c r="C996" s="28"/>
      <c r="D996" s="13"/>
      <c r="E996" s="13"/>
      <c r="F996" s="13"/>
      <c r="G996" s="62"/>
      <c r="H996" s="63">
        <v>510</v>
      </c>
      <c r="I996" s="64" t="s">
        <v>1944</v>
      </c>
      <c r="J996" s="65">
        <v>2231.943096</v>
      </c>
      <c r="K996" s="65">
        <v>2197.57286884</v>
      </c>
      <c r="L996" s="65">
        <f t="shared" si="16"/>
        <v>-34.370227160000013</v>
      </c>
    </row>
    <row r="997" spans="1:12" ht="15" x14ac:dyDescent="0.2">
      <c r="A997" s="8"/>
      <c r="B997" s="28"/>
      <c r="C997" s="28"/>
      <c r="D997" s="13"/>
      <c r="E997" s="13"/>
      <c r="F997" s="13"/>
      <c r="G997" s="62"/>
      <c r="H997" s="63">
        <v>511</v>
      </c>
      <c r="I997" s="64" t="s">
        <v>1945</v>
      </c>
      <c r="J997" s="65">
        <v>12.924886000000001</v>
      </c>
      <c r="K997" s="65">
        <v>20.484802330000001</v>
      </c>
      <c r="L997" s="65">
        <f t="shared" si="16"/>
        <v>7.5599163300000001</v>
      </c>
    </row>
    <row r="998" spans="1:12" ht="15" x14ac:dyDescent="0.2">
      <c r="A998" s="8"/>
      <c r="B998" s="28"/>
      <c r="C998" s="28"/>
      <c r="D998" s="13"/>
      <c r="E998" s="13"/>
      <c r="F998" s="13"/>
      <c r="G998" s="62"/>
      <c r="H998" s="63">
        <v>512</v>
      </c>
      <c r="I998" s="64" t="s">
        <v>1946</v>
      </c>
      <c r="J998" s="65">
        <v>13.38185</v>
      </c>
      <c r="K998" s="65">
        <v>212.44947350999999</v>
      </c>
      <c r="L998" s="65">
        <f t="shared" si="16"/>
        <v>199.06762350999998</v>
      </c>
    </row>
    <row r="999" spans="1:12" ht="15" x14ac:dyDescent="0.2">
      <c r="A999" s="8"/>
      <c r="B999" s="28"/>
      <c r="C999" s="28"/>
      <c r="D999" s="13"/>
      <c r="E999" s="13"/>
      <c r="F999" s="13"/>
      <c r="G999" s="62"/>
      <c r="H999" s="63">
        <v>513</v>
      </c>
      <c r="I999" s="64" t="s">
        <v>1947</v>
      </c>
      <c r="J999" s="65">
        <v>2.2431290000000002</v>
      </c>
      <c r="K999" s="65">
        <v>2.1194216699999999</v>
      </c>
      <c r="L999" s="65">
        <f t="shared" si="16"/>
        <v>-0.12370733000000023</v>
      </c>
    </row>
    <row r="1000" spans="1:12" ht="15" x14ac:dyDescent="0.2">
      <c r="A1000" s="8"/>
      <c r="B1000" s="28"/>
      <c r="C1000" s="28"/>
      <c r="D1000" s="13"/>
      <c r="E1000" s="13"/>
      <c r="F1000" s="13"/>
      <c r="G1000" s="62" t="s">
        <v>42</v>
      </c>
      <c r="H1000" s="63"/>
      <c r="I1000" s="64"/>
      <c r="J1000" s="65">
        <v>354.970753</v>
      </c>
      <c r="K1000" s="65">
        <v>354.970753</v>
      </c>
      <c r="L1000" s="65">
        <f t="shared" si="16"/>
        <v>0</v>
      </c>
    </row>
    <row r="1001" spans="1:12" ht="15" x14ac:dyDescent="0.2">
      <c r="A1001" s="8"/>
      <c r="B1001" s="28"/>
      <c r="C1001" s="28"/>
      <c r="D1001" s="13"/>
      <c r="E1001" s="13"/>
      <c r="F1001" s="13"/>
      <c r="G1001" s="62"/>
      <c r="H1001" s="63" t="s">
        <v>83</v>
      </c>
      <c r="I1001" s="64" t="s">
        <v>287</v>
      </c>
      <c r="J1001" s="65">
        <v>354.970753</v>
      </c>
      <c r="K1001" s="65">
        <v>354.970753</v>
      </c>
      <c r="L1001" s="65">
        <f t="shared" si="16"/>
        <v>0</v>
      </c>
    </row>
    <row r="1002" spans="1:12" ht="15" x14ac:dyDescent="0.2">
      <c r="A1002" s="8"/>
      <c r="B1002" s="28"/>
      <c r="C1002" s="28"/>
      <c r="D1002" s="13"/>
      <c r="E1002" s="13"/>
      <c r="F1002" s="13"/>
      <c r="G1002" s="62" t="s">
        <v>77</v>
      </c>
      <c r="H1002" s="63"/>
      <c r="I1002" s="64"/>
      <c r="J1002" s="65">
        <v>6835.1195859999998</v>
      </c>
      <c r="K1002" s="65">
        <v>6849.6874912900003</v>
      </c>
      <c r="L1002" s="65">
        <f t="shared" si="16"/>
        <v>14.567905290000454</v>
      </c>
    </row>
    <row r="1003" spans="1:12" ht="15" x14ac:dyDescent="0.2">
      <c r="A1003" s="8"/>
      <c r="B1003" s="28"/>
      <c r="C1003" s="28"/>
      <c r="D1003" s="13"/>
      <c r="E1003" s="13"/>
      <c r="F1003" s="13"/>
      <c r="G1003" s="62"/>
      <c r="H1003" s="63" t="s">
        <v>288</v>
      </c>
      <c r="I1003" s="64" t="s">
        <v>289</v>
      </c>
      <c r="J1003" s="65">
        <v>6075.7028179999998</v>
      </c>
      <c r="K1003" s="65">
        <v>6075.7028179999998</v>
      </c>
      <c r="L1003" s="65">
        <f t="shared" si="16"/>
        <v>0</v>
      </c>
    </row>
    <row r="1004" spans="1:12" ht="15" x14ac:dyDescent="0.2">
      <c r="A1004" s="8"/>
      <c r="B1004" s="28"/>
      <c r="C1004" s="28"/>
      <c r="D1004" s="13"/>
      <c r="E1004" s="13"/>
      <c r="F1004" s="13"/>
      <c r="G1004" s="62"/>
      <c r="H1004" s="63" t="s">
        <v>290</v>
      </c>
      <c r="I1004" s="64" t="s">
        <v>291</v>
      </c>
      <c r="J1004" s="65">
        <v>296.17958399999998</v>
      </c>
      <c r="K1004" s="65">
        <v>301.87989012000003</v>
      </c>
      <c r="L1004" s="65">
        <f t="shared" si="16"/>
        <v>5.7003061200000502</v>
      </c>
    </row>
    <row r="1005" spans="1:12" ht="15" x14ac:dyDescent="0.2">
      <c r="A1005" s="8"/>
      <c r="B1005" s="28"/>
      <c r="C1005" s="28"/>
      <c r="D1005" s="13"/>
      <c r="E1005" s="13"/>
      <c r="F1005" s="13"/>
      <c r="G1005" s="62"/>
      <c r="H1005" s="63" t="s">
        <v>292</v>
      </c>
      <c r="I1005" s="64" t="s">
        <v>293</v>
      </c>
      <c r="J1005" s="65">
        <v>463.23718400000001</v>
      </c>
      <c r="K1005" s="65">
        <v>472.10478317000008</v>
      </c>
      <c r="L1005" s="65">
        <f t="shared" si="16"/>
        <v>8.8675991700000623</v>
      </c>
    </row>
    <row r="1006" spans="1:12" ht="15" x14ac:dyDescent="0.2">
      <c r="A1006" s="8"/>
      <c r="B1006" s="28"/>
      <c r="C1006" s="28"/>
      <c r="D1006" s="13"/>
      <c r="E1006" s="29">
        <v>16</v>
      </c>
      <c r="F1006" s="30" t="s">
        <v>294</v>
      </c>
      <c r="G1006" s="31"/>
      <c r="H1006" s="32"/>
      <c r="I1006" s="33"/>
      <c r="J1006" s="34">
        <v>15600.869812000001</v>
      </c>
      <c r="K1006" s="34">
        <v>15707.326882080011</v>
      </c>
      <c r="L1006" s="34">
        <f t="shared" si="16"/>
        <v>106.45707008001045</v>
      </c>
    </row>
    <row r="1007" spans="1:12" ht="15" x14ac:dyDescent="0.2">
      <c r="A1007" s="8"/>
      <c r="B1007" s="28"/>
      <c r="C1007" s="28"/>
      <c r="D1007" s="13"/>
      <c r="E1007" s="13"/>
      <c r="F1007" s="13"/>
      <c r="G1007" s="62" t="s">
        <v>2</v>
      </c>
      <c r="H1007" s="63"/>
      <c r="I1007" s="64"/>
      <c r="J1007" s="65">
        <v>1058.511217</v>
      </c>
      <c r="K1007" s="65">
        <v>1029.0521956500002</v>
      </c>
      <c r="L1007" s="65">
        <f t="shared" si="16"/>
        <v>-29.45902134999983</v>
      </c>
    </row>
    <row r="1008" spans="1:12" ht="15" x14ac:dyDescent="0.2">
      <c r="A1008" s="8"/>
      <c r="B1008" s="28"/>
      <c r="C1008" s="28"/>
      <c r="D1008" s="13"/>
      <c r="E1008" s="13"/>
      <c r="F1008" s="13"/>
      <c r="G1008" s="62"/>
      <c r="H1008" s="63">
        <v>100</v>
      </c>
      <c r="I1008" s="64" t="s">
        <v>1407</v>
      </c>
      <c r="J1008" s="65">
        <v>17.120163999999999</v>
      </c>
      <c r="K1008" s="65">
        <v>15.289141849999998</v>
      </c>
      <c r="L1008" s="65">
        <f t="shared" si="16"/>
        <v>-1.8310221500000008</v>
      </c>
    </row>
    <row r="1009" spans="1:12" ht="15" x14ac:dyDescent="0.2">
      <c r="A1009" s="8"/>
      <c r="B1009" s="28"/>
      <c r="C1009" s="28"/>
      <c r="D1009" s="13"/>
      <c r="E1009" s="13"/>
      <c r="F1009" s="13"/>
      <c r="G1009" s="62"/>
      <c r="H1009" s="63">
        <v>109</v>
      </c>
      <c r="I1009" s="64" t="s">
        <v>1948</v>
      </c>
      <c r="J1009" s="65">
        <v>82.521906000000001</v>
      </c>
      <c r="K1009" s="65">
        <v>107.77150134</v>
      </c>
      <c r="L1009" s="65">
        <f t="shared" si="16"/>
        <v>25.249595339999999</v>
      </c>
    </row>
    <row r="1010" spans="1:12" ht="15" x14ac:dyDescent="0.2">
      <c r="A1010" s="8"/>
      <c r="B1010" s="28"/>
      <c r="C1010" s="28"/>
      <c r="D1010" s="13"/>
      <c r="E1010" s="13"/>
      <c r="F1010" s="13"/>
      <c r="G1010" s="62"/>
      <c r="H1010" s="63">
        <v>111</v>
      </c>
      <c r="I1010" s="64" t="s">
        <v>1333</v>
      </c>
      <c r="J1010" s="65">
        <v>9.5172070000000009</v>
      </c>
      <c r="K1010" s="65">
        <v>9.6056705399999984</v>
      </c>
      <c r="L1010" s="65">
        <f t="shared" si="16"/>
        <v>8.8463539999997565E-2</v>
      </c>
    </row>
    <row r="1011" spans="1:12" ht="15" x14ac:dyDescent="0.2">
      <c r="A1011" s="8"/>
      <c r="B1011" s="28"/>
      <c r="C1011" s="28"/>
      <c r="D1011" s="13"/>
      <c r="E1011" s="13"/>
      <c r="F1011" s="13"/>
      <c r="G1011" s="62"/>
      <c r="H1011" s="63">
        <v>112</v>
      </c>
      <c r="I1011" s="64" t="s">
        <v>1949</v>
      </c>
      <c r="J1011" s="65">
        <v>13.286498999999999</v>
      </c>
      <c r="K1011" s="65">
        <v>13.332872999999999</v>
      </c>
      <c r="L1011" s="65">
        <f t="shared" si="16"/>
        <v>4.6374000000000137E-2</v>
      </c>
    </row>
    <row r="1012" spans="1:12" ht="15" x14ac:dyDescent="0.2">
      <c r="A1012" s="8"/>
      <c r="B1012" s="28"/>
      <c r="C1012" s="28"/>
      <c r="D1012" s="13"/>
      <c r="E1012" s="13"/>
      <c r="F1012" s="13"/>
      <c r="G1012" s="62"/>
      <c r="H1012" s="63">
        <v>113</v>
      </c>
      <c r="I1012" s="64" t="s">
        <v>1313</v>
      </c>
      <c r="J1012" s="65">
        <v>20.537208</v>
      </c>
      <c r="K1012" s="65">
        <v>13.66159532</v>
      </c>
      <c r="L1012" s="65">
        <f t="shared" si="16"/>
        <v>-6.8756126799999997</v>
      </c>
    </row>
    <row r="1013" spans="1:12" ht="15" x14ac:dyDescent="0.2">
      <c r="A1013" s="8"/>
      <c r="B1013" s="28"/>
      <c r="C1013" s="28"/>
      <c r="D1013" s="13"/>
      <c r="E1013" s="13"/>
      <c r="F1013" s="13"/>
      <c r="G1013" s="62"/>
      <c r="H1013" s="63">
        <v>114</v>
      </c>
      <c r="I1013" s="64" t="s">
        <v>1950</v>
      </c>
      <c r="J1013" s="65">
        <v>12.087864</v>
      </c>
      <c r="K1013" s="65">
        <v>7.8974419999999999</v>
      </c>
      <c r="L1013" s="65">
        <f t="shared" si="16"/>
        <v>-4.1904219999999999</v>
      </c>
    </row>
    <row r="1014" spans="1:12" ht="15" x14ac:dyDescent="0.2">
      <c r="A1014" s="8"/>
      <c r="B1014" s="28"/>
      <c r="C1014" s="28"/>
      <c r="D1014" s="13"/>
      <c r="E1014" s="13"/>
      <c r="F1014" s="13"/>
      <c r="G1014" s="62"/>
      <c r="H1014" s="63">
        <v>115</v>
      </c>
      <c r="I1014" s="66" t="s">
        <v>1951</v>
      </c>
      <c r="J1014" s="65">
        <v>10.966467</v>
      </c>
      <c r="K1014" s="65">
        <v>6.2457376099999999</v>
      </c>
      <c r="L1014" s="65">
        <f t="shared" si="16"/>
        <v>-4.7207293899999998</v>
      </c>
    </row>
    <row r="1015" spans="1:12" ht="15" x14ac:dyDescent="0.2">
      <c r="A1015" s="8"/>
      <c r="B1015" s="28"/>
      <c r="C1015" s="28"/>
      <c r="D1015" s="13"/>
      <c r="E1015" s="13"/>
      <c r="F1015" s="13"/>
      <c r="G1015" s="62"/>
      <c r="H1015" s="63">
        <v>116</v>
      </c>
      <c r="I1015" s="64" t="s">
        <v>1952</v>
      </c>
      <c r="J1015" s="65">
        <v>15.848100000000001</v>
      </c>
      <c r="K1015" s="65">
        <v>9.9360529200000016</v>
      </c>
      <c r="L1015" s="65">
        <f t="shared" si="16"/>
        <v>-5.9120470799999989</v>
      </c>
    </row>
    <row r="1016" spans="1:12" ht="15" x14ac:dyDescent="0.2">
      <c r="A1016" s="8"/>
      <c r="B1016" s="28"/>
      <c r="C1016" s="28"/>
      <c r="D1016" s="13"/>
      <c r="E1016" s="13"/>
      <c r="F1016" s="13"/>
      <c r="G1016" s="62"/>
      <c r="H1016" s="63">
        <v>119</v>
      </c>
      <c r="I1016" s="64" t="s">
        <v>1953</v>
      </c>
      <c r="J1016" s="65">
        <v>4.2408270000000003</v>
      </c>
      <c r="K1016" s="65">
        <v>4.2348039999999996</v>
      </c>
      <c r="L1016" s="65">
        <f t="shared" si="16"/>
        <v>-6.0230000000007777E-3</v>
      </c>
    </row>
    <row r="1017" spans="1:12" ht="15" x14ac:dyDescent="0.2">
      <c r="A1017" s="8"/>
      <c r="B1017" s="28"/>
      <c r="C1017" s="28"/>
      <c r="D1017" s="13"/>
      <c r="E1017" s="13"/>
      <c r="F1017" s="13"/>
      <c r="G1017" s="62"/>
      <c r="H1017" s="63">
        <v>121</v>
      </c>
      <c r="I1017" s="64" t="s">
        <v>1954</v>
      </c>
      <c r="J1017" s="65">
        <v>5.5594999999999999</v>
      </c>
      <c r="K1017" s="65">
        <v>5.6046769999999997</v>
      </c>
      <c r="L1017" s="65">
        <f t="shared" si="16"/>
        <v>4.5176999999999801E-2</v>
      </c>
    </row>
    <row r="1018" spans="1:12" ht="15" x14ac:dyDescent="0.2">
      <c r="A1018" s="8"/>
      <c r="B1018" s="28"/>
      <c r="C1018" s="28"/>
      <c r="D1018" s="13"/>
      <c r="E1018" s="13"/>
      <c r="F1018" s="13"/>
      <c r="G1018" s="62"/>
      <c r="H1018" s="63">
        <v>122</v>
      </c>
      <c r="I1018" s="64" t="s">
        <v>1955</v>
      </c>
      <c r="J1018" s="65">
        <v>8.9254770000000008</v>
      </c>
      <c r="K1018" s="65">
        <v>10.045824430000001</v>
      </c>
      <c r="L1018" s="65">
        <f t="shared" si="16"/>
        <v>1.1203474300000007</v>
      </c>
    </row>
    <row r="1019" spans="1:12" ht="15" x14ac:dyDescent="0.2">
      <c r="A1019" s="8"/>
      <c r="B1019" s="28"/>
      <c r="C1019" s="28"/>
      <c r="D1019" s="13"/>
      <c r="E1019" s="13"/>
      <c r="F1019" s="13"/>
      <c r="G1019" s="62"/>
      <c r="H1019" s="63">
        <v>123</v>
      </c>
      <c r="I1019" s="64" t="s">
        <v>1956</v>
      </c>
      <c r="J1019" s="65">
        <v>7.6731759999999998</v>
      </c>
      <c r="K1019" s="65">
        <v>7.735819000000002</v>
      </c>
      <c r="L1019" s="65">
        <f t="shared" si="16"/>
        <v>6.2643000000002225E-2</v>
      </c>
    </row>
    <row r="1020" spans="1:12" ht="15" x14ac:dyDescent="0.2">
      <c r="A1020" s="8"/>
      <c r="B1020" s="28"/>
      <c r="C1020" s="28"/>
      <c r="D1020" s="13"/>
      <c r="E1020" s="13"/>
      <c r="F1020" s="13"/>
      <c r="G1020" s="62"/>
      <c r="H1020" s="63">
        <v>124</v>
      </c>
      <c r="I1020" s="64" t="s">
        <v>1957</v>
      </c>
      <c r="J1020" s="65">
        <v>8.8397179999999995</v>
      </c>
      <c r="K1020" s="65">
        <v>8.8916360000000019</v>
      </c>
      <c r="L1020" s="65">
        <f t="shared" si="16"/>
        <v>5.1918000000002351E-2</v>
      </c>
    </row>
    <row r="1021" spans="1:12" ht="15" x14ac:dyDescent="0.2">
      <c r="A1021" s="8"/>
      <c r="B1021" s="28"/>
      <c r="C1021" s="28"/>
      <c r="D1021" s="13"/>
      <c r="E1021" s="13"/>
      <c r="F1021" s="13"/>
      <c r="G1021" s="62"/>
      <c r="H1021" s="63">
        <v>125</v>
      </c>
      <c r="I1021" s="64" t="s">
        <v>1958</v>
      </c>
      <c r="J1021" s="65">
        <v>7.1103930000000002</v>
      </c>
      <c r="K1021" s="65">
        <v>7.4917288699999993</v>
      </c>
      <c r="L1021" s="65">
        <f t="shared" si="16"/>
        <v>0.38133586999999913</v>
      </c>
    </row>
    <row r="1022" spans="1:12" ht="15" x14ac:dyDescent="0.2">
      <c r="A1022" s="8"/>
      <c r="B1022" s="28"/>
      <c r="C1022" s="28"/>
      <c r="D1022" s="13"/>
      <c r="E1022" s="13"/>
      <c r="F1022" s="13"/>
      <c r="G1022" s="62"/>
      <c r="H1022" s="63">
        <v>126</v>
      </c>
      <c r="I1022" s="64" t="s">
        <v>1959</v>
      </c>
      <c r="J1022" s="65">
        <v>6.0231089999999998</v>
      </c>
      <c r="K1022" s="65">
        <v>6.0573090000000001</v>
      </c>
      <c r="L1022" s="65">
        <f t="shared" si="16"/>
        <v>3.420000000000023E-2</v>
      </c>
    </row>
    <row r="1023" spans="1:12" ht="15" x14ac:dyDescent="0.2">
      <c r="A1023" s="8"/>
      <c r="B1023" s="28"/>
      <c r="C1023" s="28"/>
      <c r="D1023" s="13"/>
      <c r="E1023" s="13"/>
      <c r="F1023" s="13"/>
      <c r="G1023" s="62"/>
      <c r="H1023" s="63">
        <v>127</v>
      </c>
      <c r="I1023" s="64" t="s">
        <v>1960</v>
      </c>
      <c r="J1023" s="65">
        <v>9.7214980000000004</v>
      </c>
      <c r="K1023" s="65">
        <v>9.9394162800000014</v>
      </c>
      <c r="L1023" s="65">
        <f t="shared" si="16"/>
        <v>0.21791828000000102</v>
      </c>
    </row>
    <row r="1024" spans="1:12" ht="15" x14ac:dyDescent="0.2">
      <c r="A1024" s="8"/>
      <c r="B1024" s="28"/>
      <c r="C1024" s="28"/>
      <c r="D1024" s="13"/>
      <c r="E1024" s="13"/>
      <c r="F1024" s="13"/>
      <c r="G1024" s="62"/>
      <c r="H1024" s="63">
        <v>128</v>
      </c>
      <c r="I1024" s="64" t="s">
        <v>1961</v>
      </c>
      <c r="J1024" s="65">
        <v>8.1474709999999995</v>
      </c>
      <c r="K1024" s="65">
        <v>8.4224668799999982</v>
      </c>
      <c r="L1024" s="65">
        <f t="shared" si="16"/>
        <v>0.27499587999999875</v>
      </c>
    </row>
    <row r="1025" spans="1:12" ht="15" x14ac:dyDescent="0.2">
      <c r="A1025" s="8"/>
      <c r="B1025" s="28"/>
      <c r="C1025" s="28"/>
      <c r="D1025" s="13"/>
      <c r="E1025" s="13"/>
      <c r="F1025" s="13"/>
      <c r="G1025" s="62"/>
      <c r="H1025" s="63">
        <v>130</v>
      </c>
      <c r="I1025" s="64" t="s">
        <v>1962</v>
      </c>
      <c r="J1025" s="65">
        <v>10.989459</v>
      </c>
      <c r="K1025" s="65">
        <v>11.08175</v>
      </c>
      <c r="L1025" s="65">
        <f t="shared" si="16"/>
        <v>9.2290999999999457E-2</v>
      </c>
    </row>
    <row r="1026" spans="1:12" ht="15" x14ac:dyDescent="0.2">
      <c r="A1026" s="8"/>
      <c r="B1026" s="28"/>
      <c r="C1026" s="28"/>
      <c r="D1026" s="13"/>
      <c r="E1026" s="13"/>
      <c r="F1026" s="13"/>
      <c r="G1026" s="62"/>
      <c r="H1026" s="63">
        <v>131</v>
      </c>
      <c r="I1026" s="64" t="s">
        <v>1963</v>
      </c>
      <c r="J1026" s="65">
        <v>5.0510710000000003</v>
      </c>
      <c r="K1026" s="65">
        <v>5.0625749999999989</v>
      </c>
      <c r="L1026" s="65">
        <f t="shared" si="16"/>
        <v>1.1503999999998626E-2</v>
      </c>
    </row>
    <row r="1027" spans="1:12" ht="15" x14ac:dyDescent="0.2">
      <c r="A1027" s="8"/>
      <c r="B1027" s="28"/>
      <c r="C1027" s="28"/>
      <c r="D1027" s="13"/>
      <c r="E1027" s="13"/>
      <c r="F1027" s="13"/>
      <c r="G1027" s="62"/>
      <c r="H1027" s="63">
        <v>132</v>
      </c>
      <c r="I1027" s="64" t="s">
        <v>1964</v>
      </c>
      <c r="J1027" s="65">
        <v>20.325662000000001</v>
      </c>
      <c r="K1027" s="65">
        <v>20.496143440000001</v>
      </c>
      <c r="L1027" s="65">
        <f t="shared" si="16"/>
        <v>0.17048143999999965</v>
      </c>
    </row>
    <row r="1028" spans="1:12" ht="15" x14ac:dyDescent="0.2">
      <c r="A1028" s="8"/>
      <c r="B1028" s="28"/>
      <c r="C1028" s="28"/>
      <c r="D1028" s="13"/>
      <c r="E1028" s="13"/>
      <c r="F1028" s="13"/>
      <c r="G1028" s="62"/>
      <c r="H1028" s="63">
        <v>133</v>
      </c>
      <c r="I1028" s="64" t="s">
        <v>1965</v>
      </c>
      <c r="J1028" s="65">
        <v>5.004105</v>
      </c>
      <c r="K1028" s="65">
        <v>5.2245410000000012</v>
      </c>
      <c r="L1028" s="65">
        <f t="shared" si="16"/>
        <v>0.22043600000000119</v>
      </c>
    </row>
    <row r="1029" spans="1:12" ht="15" x14ac:dyDescent="0.2">
      <c r="A1029" s="8"/>
      <c r="B1029" s="28"/>
      <c r="C1029" s="28"/>
      <c r="D1029" s="13"/>
      <c r="E1029" s="13"/>
      <c r="F1029" s="13"/>
      <c r="G1029" s="62"/>
      <c r="H1029" s="63">
        <v>134</v>
      </c>
      <c r="I1029" s="64" t="s">
        <v>1966</v>
      </c>
      <c r="J1029" s="65">
        <v>11.065162000000001</v>
      </c>
      <c r="K1029" s="65">
        <v>11.550888220000001</v>
      </c>
      <c r="L1029" s="65">
        <f t="shared" si="16"/>
        <v>0.4857262200000001</v>
      </c>
    </row>
    <row r="1030" spans="1:12" ht="15" x14ac:dyDescent="0.2">
      <c r="A1030" s="8"/>
      <c r="B1030" s="28"/>
      <c r="C1030" s="28"/>
      <c r="D1030" s="13"/>
      <c r="E1030" s="13"/>
      <c r="F1030" s="13"/>
      <c r="G1030" s="62"/>
      <c r="H1030" s="63">
        <v>135</v>
      </c>
      <c r="I1030" s="64" t="s">
        <v>1967</v>
      </c>
      <c r="J1030" s="65">
        <v>10.507735</v>
      </c>
      <c r="K1030" s="65">
        <v>10.790521679999999</v>
      </c>
      <c r="L1030" s="65">
        <f t="shared" si="16"/>
        <v>0.28278667999999918</v>
      </c>
    </row>
    <row r="1031" spans="1:12" ht="15" x14ac:dyDescent="0.2">
      <c r="A1031" s="8"/>
      <c r="B1031" s="28"/>
      <c r="C1031" s="28"/>
      <c r="D1031" s="13"/>
      <c r="E1031" s="13"/>
      <c r="F1031" s="13"/>
      <c r="G1031" s="62"/>
      <c r="H1031" s="63">
        <v>136</v>
      </c>
      <c r="I1031" s="64" t="s">
        <v>1968</v>
      </c>
      <c r="J1031" s="65">
        <v>11.933517999999999</v>
      </c>
      <c r="K1031" s="65">
        <v>12.437257000000002</v>
      </c>
      <c r="L1031" s="65">
        <f t="shared" si="16"/>
        <v>0.50373900000000305</v>
      </c>
    </row>
    <row r="1032" spans="1:12" ht="15" x14ac:dyDescent="0.2">
      <c r="A1032" s="8"/>
      <c r="B1032" s="28"/>
      <c r="C1032" s="28"/>
      <c r="D1032" s="13"/>
      <c r="E1032" s="13"/>
      <c r="F1032" s="13"/>
      <c r="G1032" s="62"/>
      <c r="H1032" s="63">
        <v>137</v>
      </c>
      <c r="I1032" s="64" t="s">
        <v>1969</v>
      </c>
      <c r="J1032" s="65">
        <v>5.5413269999999999</v>
      </c>
      <c r="K1032" s="65">
        <v>5.6815880000000005</v>
      </c>
      <c r="L1032" s="65">
        <f t="shared" si="16"/>
        <v>0.14026100000000064</v>
      </c>
    </row>
    <row r="1033" spans="1:12" ht="15" x14ac:dyDescent="0.2">
      <c r="A1033" s="8"/>
      <c r="B1033" s="28"/>
      <c r="C1033" s="28"/>
      <c r="D1033" s="13"/>
      <c r="E1033" s="13"/>
      <c r="F1033" s="13"/>
      <c r="G1033" s="62"/>
      <c r="H1033" s="63">
        <v>138</v>
      </c>
      <c r="I1033" s="64" t="s">
        <v>1970</v>
      </c>
      <c r="J1033" s="65">
        <v>8.5644390000000001</v>
      </c>
      <c r="K1033" s="65">
        <v>8.7090089999999982</v>
      </c>
      <c r="L1033" s="65">
        <f t="shared" ref="L1033:L1096" si="17">+K1033-J1033</f>
        <v>0.14456999999999809</v>
      </c>
    </row>
    <row r="1034" spans="1:12" ht="15" x14ac:dyDescent="0.2">
      <c r="A1034" s="8"/>
      <c r="B1034" s="28"/>
      <c r="C1034" s="28"/>
      <c r="D1034" s="13"/>
      <c r="E1034" s="13"/>
      <c r="F1034" s="13"/>
      <c r="G1034" s="62"/>
      <c r="H1034" s="63">
        <v>139</v>
      </c>
      <c r="I1034" s="64" t="s">
        <v>1971</v>
      </c>
      <c r="J1034" s="65">
        <v>6.0744579999999999</v>
      </c>
      <c r="K1034" s="65">
        <v>5.88651692</v>
      </c>
      <c r="L1034" s="65">
        <f t="shared" si="17"/>
        <v>-0.18794107999999987</v>
      </c>
    </row>
    <row r="1035" spans="1:12" ht="15" x14ac:dyDescent="0.2">
      <c r="A1035" s="8"/>
      <c r="B1035" s="28"/>
      <c r="C1035" s="28"/>
      <c r="D1035" s="13"/>
      <c r="E1035" s="13"/>
      <c r="F1035" s="13"/>
      <c r="G1035" s="62"/>
      <c r="H1035" s="63">
        <v>140</v>
      </c>
      <c r="I1035" s="64" t="s">
        <v>1972</v>
      </c>
      <c r="J1035" s="65">
        <v>9.896407</v>
      </c>
      <c r="K1035" s="65">
        <v>10.081010119999998</v>
      </c>
      <c r="L1035" s="65">
        <f t="shared" si="17"/>
        <v>0.18460311999999846</v>
      </c>
    </row>
    <row r="1036" spans="1:12" ht="15" x14ac:dyDescent="0.2">
      <c r="A1036" s="8"/>
      <c r="B1036" s="28"/>
      <c r="C1036" s="28"/>
      <c r="D1036" s="13"/>
      <c r="E1036" s="13"/>
      <c r="F1036" s="13"/>
      <c r="G1036" s="62"/>
      <c r="H1036" s="63">
        <v>141</v>
      </c>
      <c r="I1036" s="64" t="s">
        <v>1973</v>
      </c>
      <c r="J1036" s="65">
        <v>6.6473550000000001</v>
      </c>
      <c r="K1036" s="65">
        <v>6.9751089999999998</v>
      </c>
      <c r="L1036" s="65">
        <f t="shared" si="17"/>
        <v>0.32775399999999966</v>
      </c>
    </row>
    <row r="1037" spans="1:12" ht="15" x14ac:dyDescent="0.2">
      <c r="A1037" s="8"/>
      <c r="B1037" s="28"/>
      <c r="C1037" s="28"/>
      <c r="D1037" s="13"/>
      <c r="E1037" s="13"/>
      <c r="F1037" s="13"/>
      <c r="G1037" s="62"/>
      <c r="H1037" s="63">
        <v>142</v>
      </c>
      <c r="I1037" s="64" t="s">
        <v>1974</v>
      </c>
      <c r="J1037" s="65">
        <v>5.9592179999999999</v>
      </c>
      <c r="K1037" s="65">
        <v>6.06778</v>
      </c>
      <c r="L1037" s="65">
        <f t="shared" si="17"/>
        <v>0.10856200000000005</v>
      </c>
    </row>
    <row r="1038" spans="1:12" ht="15" x14ac:dyDescent="0.2">
      <c r="A1038" s="8"/>
      <c r="B1038" s="28"/>
      <c r="C1038" s="28"/>
      <c r="D1038" s="13"/>
      <c r="E1038" s="13"/>
      <c r="F1038" s="13"/>
      <c r="G1038" s="62"/>
      <c r="H1038" s="63">
        <v>143</v>
      </c>
      <c r="I1038" s="64" t="s">
        <v>1975</v>
      </c>
      <c r="J1038" s="65">
        <v>8.1027249999999995</v>
      </c>
      <c r="K1038" s="65">
        <v>8.2034505700000011</v>
      </c>
      <c r="L1038" s="65">
        <f t="shared" si="17"/>
        <v>0.1007255700000016</v>
      </c>
    </row>
    <row r="1039" spans="1:12" ht="15" x14ac:dyDescent="0.2">
      <c r="A1039" s="8"/>
      <c r="B1039" s="28"/>
      <c r="C1039" s="28"/>
      <c r="D1039" s="13"/>
      <c r="E1039" s="13"/>
      <c r="F1039" s="13"/>
      <c r="G1039" s="62"/>
      <c r="H1039" s="63">
        <v>144</v>
      </c>
      <c r="I1039" s="64" t="s">
        <v>1976</v>
      </c>
      <c r="J1039" s="65">
        <v>6.0961350000000003</v>
      </c>
      <c r="K1039" s="65">
        <v>6.2132548599999993</v>
      </c>
      <c r="L1039" s="65">
        <f t="shared" si="17"/>
        <v>0.11711985999999897</v>
      </c>
    </row>
    <row r="1040" spans="1:12" ht="15" x14ac:dyDescent="0.2">
      <c r="A1040" s="8"/>
      <c r="B1040" s="28"/>
      <c r="C1040" s="28"/>
      <c r="D1040" s="13"/>
      <c r="E1040" s="13"/>
      <c r="F1040" s="13"/>
      <c r="G1040" s="62"/>
      <c r="H1040" s="63">
        <v>145</v>
      </c>
      <c r="I1040" s="64" t="s">
        <v>1977</v>
      </c>
      <c r="J1040" s="65">
        <v>8.0010449999999995</v>
      </c>
      <c r="K1040" s="65">
        <v>8.3166229999999999</v>
      </c>
      <c r="L1040" s="65">
        <f t="shared" si="17"/>
        <v>0.31557800000000036</v>
      </c>
    </row>
    <row r="1041" spans="1:12" ht="15" x14ac:dyDescent="0.2">
      <c r="A1041" s="8"/>
      <c r="B1041" s="28"/>
      <c r="C1041" s="28"/>
      <c r="D1041" s="13"/>
      <c r="E1041" s="13"/>
      <c r="F1041" s="13"/>
      <c r="G1041" s="62"/>
      <c r="H1041" s="63">
        <v>146</v>
      </c>
      <c r="I1041" s="64" t="s">
        <v>1978</v>
      </c>
      <c r="J1041" s="65">
        <v>6.5639529999999997</v>
      </c>
      <c r="K1041" s="65">
        <v>6.74121346</v>
      </c>
      <c r="L1041" s="65">
        <f t="shared" si="17"/>
        <v>0.17726046000000029</v>
      </c>
    </row>
    <row r="1042" spans="1:12" ht="15" x14ac:dyDescent="0.2">
      <c r="A1042" s="8"/>
      <c r="B1042" s="28"/>
      <c r="C1042" s="28"/>
      <c r="D1042" s="13"/>
      <c r="E1042" s="13"/>
      <c r="F1042" s="13"/>
      <c r="G1042" s="62"/>
      <c r="H1042" s="63">
        <v>147</v>
      </c>
      <c r="I1042" s="64" t="s">
        <v>1979</v>
      </c>
      <c r="J1042" s="65">
        <v>5.5964119999999999</v>
      </c>
      <c r="K1042" s="65">
        <v>5.6413679999999973</v>
      </c>
      <c r="L1042" s="65">
        <f t="shared" si="17"/>
        <v>4.4955999999997331E-2</v>
      </c>
    </row>
    <row r="1043" spans="1:12" ht="15" x14ac:dyDescent="0.2">
      <c r="A1043" s="8"/>
      <c r="B1043" s="28"/>
      <c r="C1043" s="28"/>
      <c r="D1043" s="13"/>
      <c r="E1043" s="13"/>
      <c r="F1043" s="13"/>
      <c r="G1043" s="62"/>
      <c r="H1043" s="63">
        <v>148</v>
      </c>
      <c r="I1043" s="64" t="s">
        <v>1980</v>
      </c>
      <c r="J1043" s="65">
        <v>10.365498000000001</v>
      </c>
      <c r="K1043" s="65">
        <v>10.360958999999998</v>
      </c>
      <c r="L1043" s="65">
        <f t="shared" si="17"/>
        <v>-4.5390000000029573E-3</v>
      </c>
    </row>
    <row r="1044" spans="1:12" ht="15" x14ac:dyDescent="0.2">
      <c r="A1044" s="8"/>
      <c r="B1044" s="28"/>
      <c r="C1044" s="28"/>
      <c r="D1044" s="13"/>
      <c r="E1044" s="13"/>
      <c r="F1044" s="13"/>
      <c r="G1044" s="62"/>
      <c r="H1044" s="63">
        <v>149</v>
      </c>
      <c r="I1044" s="64" t="s">
        <v>1981</v>
      </c>
      <c r="J1044" s="65">
        <v>5.2943429999999996</v>
      </c>
      <c r="K1044" s="65">
        <v>5.3802219999999998</v>
      </c>
      <c r="L1044" s="65">
        <f t="shared" si="17"/>
        <v>8.5879000000000261E-2</v>
      </c>
    </row>
    <row r="1045" spans="1:12" ht="15" x14ac:dyDescent="0.2">
      <c r="A1045" s="8"/>
      <c r="B1045" s="28"/>
      <c r="C1045" s="28"/>
      <c r="D1045" s="13"/>
      <c r="E1045" s="13"/>
      <c r="F1045" s="13"/>
      <c r="G1045" s="62"/>
      <c r="H1045" s="63">
        <v>150</v>
      </c>
      <c r="I1045" s="64" t="s">
        <v>1982</v>
      </c>
      <c r="J1045" s="65">
        <v>14.652333</v>
      </c>
      <c r="K1045" s="65">
        <v>14.904358120000001</v>
      </c>
      <c r="L1045" s="65">
        <f t="shared" si="17"/>
        <v>0.25202512000000077</v>
      </c>
    </row>
    <row r="1046" spans="1:12" ht="15" x14ac:dyDescent="0.2">
      <c r="A1046" s="8"/>
      <c r="B1046" s="28"/>
      <c r="C1046" s="28"/>
      <c r="D1046" s="13"/>
      <c r="E1046" s="13"/>
      <c r="F1046" s="13"/>
      <c r="G1046" s="62"/>
      <c r="H1046" s="63">
        <v>151</v>
      </c>
      <c r="I1046" s="64" t="s">
        <v>1983</v>
      </c>
      <c r="J1046" s="65">
        <v>7.4669460000000001</v>
      </c>
      <c r="K1046" s="65">
        <v>7.7585069999999998</v>
      </c>
      <c r="L1046" s="65">
        <f t="shared" si="17"/>
        <v>0.29156099999999974</v>
      </c>
    </row>
    <row r="1047" spans="1:12" ht="15" x14ac:dyDescent="0.2">
      <c r="A1047" s="8"/>
      <c r="B1047" s="28"/>
      <c r="C1047" s="28"/>
      <c r="D1047" s="13"/>
      <c r="E1047" s="13"/>
      <c r="F1047" s="13"/>
      <c r="G1047" s="62"/>
      <c r="H1047" s="63">
        <v>152</v>
      </c>
      <c r="I1047" s="64" t="s">
        <v>1984</v>
      </c>
      <c r="J1047" s="65">
        <v>5.7831910000000004</v>
      </c>
      <c r="K1047" s="65">
        <v>5.8421369999999992</v>
      </c>
      <c r="L1047" s="65">
        <f t="shared" si="17"/>
        <v>5.8945999999998833E-2</v>
      </c>
    </row>
    <row r="1048" spans="1:12" ht="15" x14ac:dyDescent="0.2">
      <c r="A1048" s="8"/>
      <c r="B1048" s="28"/>
      <c r="C1048" s="28"/>
      <c r="D1048" s="13"/>
      <c r="E1048" s="13"/>
      <c r="F1048" s="13"/>
      <c r="G1048" s="62"/>
      <c r="H1048" s="63">
        <v>400</v>
      </c>
      <c r="I1048" s="64" t="s">
        <v>1985</v>
      </c>
      <c r="J1048" s="65">
        <v>30.895267</v>
      </c>
      <c r="K1048" s="65">
        <v>28.499778650000003</v>
      </c>
      <c r="L1048" s="65">
        <f t="shared" si="17"/>
        <v>-2.3954883499999973</v>
      </c>
    </row>
    <row r="1049" spans="1:12" ht="15" x14ac:dyDescent="0.2">
      <c r="A1049" s="8"/>
      <c r="B1049" s="28"/>
      <c r="C1049" s="28"/>
      <c r="D1049" s="13"/>
      <c r="E1049" s="13"/>
      <c r="F1049" s="13"/>
      <c r="G1049" s="62"/>
      <c r="H1049" s="63">
        <v>410</v>
      </c>
      <c r="I1049" s="64" t="s">
        <v>1613</v>
      </c>
      <c r="J1049" s="65">
        <v>6.2522229999999999</v>
      </c>
      <c r="K1049" s="65">
        <v>6.6054890100000003</v>
      </c>
      <c r="L1049" s="65">
        <f t="shared" si="17"/>
        <v>0.35326601000000046</v>
      </c>
    </row>
    <row r="1050" spans="1:12" ht="15" x14ac:dyDescent="0.2">
      <c r="A1050" s="8"/>
      <c r="B1050" s="28"/>
      <c r="C1050" s="28"/>
      <c r="D1050" s="13"/>
      <c r="E1050" s="13"/>
      <c r="F1050" s="13"/>
      <c r="G1050" s="62"/>
      <c r="H1050" s="63">
        <v>411</v>
      </c>
      <c r="I1050" s="64" t="s">
        <v>1986</v>
      </c>
      <c r="J1050" s="65">
        <v>20.946439999999999</v>
      </c>
      <c r="K1050" s="65">
        <v>20.194281190000002</v>
      </c>
      <c r="L1050" s="65">
        <f t="shared" si="17"/>
        <v>-0.7521588099999974</v>
      </c>
    </row>
    <row r="1051" spans="1:12" ht="30" x14ac:dyDescent="0.2">
      <c r="A1051" s="8"/>
      <c r="B1051" s="28"/>
      <c r="C1051" s="28"/>
      <c r="D1051" s="13"/>
      <c r="E1051" s="13"/>
      <c r="F1051" s="13"/>
      <c r="G1051" s="62"/>
      <c r="H1051" s="63">
        <v>413</v>
      </c>
      <c r="I1051" s="64" t="s">
        <v>1987</v>
      </c>
      <c r="J1051" s="65">
        <v>10.669968000000001</v>
      </c>
      <c r="K1051" s="65">
        <v>5.9750899500000001</v>
      </c>
      <c r="L1051" s="65">
        <f t="shared" si="17"/>
        <v>-4.6948780500000007</v>
      </c>
    </row>
    <row r="1052" spans="1:12" ht="15" x14ac:dyDescent="0.2">
      <c r="A1052" s="8"/>
      <c r="B1052" s="28"/>
      <c r="C1052" s="28"/>
      <c r="D1052" s="13"/>
      <c r="E1052" s="13"/>
      <c r="F1052" s="13"/>
      <c r="G1052" s="62"/>
      <c r="H1052" s="63">
        <v>414</v>
      </c>
      <c r="I1052" s="64" t="s">
        <v>1988</v>
      </c>
      <c r="J1052" s="65">
        <v>1.4010260000000001</v>
      </c>
      <c r="K1052" s="65">
        <v>1.1721886399999999</v>
      </c>
      <c r="L1052" s="65">
        <f t="shared" si="17"/>
        <v>-0.22883736000000021</v>
      </c>
    </row>
    <row r="1053" spans="1:12" ht="15" x14ac:dyDescent="0.2">
      <c r="A1053" s="8"/>
      <c r="B1053" s="28"/>
      <c r="C1053" s="28"/>
      <c r="D1053" s="13"/>
      <c r="E1053" s="13"/>
      <c r="F1053" s="13"/>
      <c r="G1053" s="62"/>
      <c r="H1053" s="63">
        <v>500</v>
      </c>
      <c r="I1053" s="64" t="s">
        <v>1312</v>
      </c>
      <c r="J1053" s="65">
        <v>5.7803180000000003</v>
      </c>
      <c r="K1053" s="65">
        <v>5.5472302299999994</v>
      </c>
      <c r="L1053" s="65">
        <f t="shared" si="17"/>
        <v>-0.23308777000000092</v>
      </c>
    </row>
    <row r="1054" spans="1:12" ht="15" x14ac:dyDescent="0.2">
      <c r="A1054" s="8"/>
      <c r="B1054" s="28"/>
      <c r="C1054" s="28"/>
      <c r="D1054" s="13"/>
      <c r="E1054" s="13"/>
      <c r="F1054" s="13"/>
      <c r="G1054" s="62"/>
      <c r="H1054" s="63">
        <v>510</v>
      </c>
      <c r="I1054" s="64" t="s">
        <v>1989</v>
      </c>
      <c r="J1054" s="65">
        <v>104.285054</v>
      </c>
      <c r="K1054" s="65">
        <v>88.354499160000003</v>
      </c>
      <c r="L1054" s="65">
        <f t="shared" si="17"/>
        <v>-15.930554839999999</v>
      </c>
    </row>
    <row r="1055" spans="1:12" ht="15" x14ac:dyDescent="0.2">
      <c r="A1055" s="8"/>
      <c r="B1055" s="28"/>
      <c r="C1055" s="28"/>
      <c r="D1055" s="13"/>
      <c r="E1055" s="13"/>
      <c r="F1055" s="13"/>
      <c r="G1055" s="62"/>
      <c r="H1055" s="63">
        <v>511</v>
      </c>
      <c r="I1055" s="64" t="s">
        <v>1388</v>
      </c>
      <c r="J1055" s="65">
        <v>16.399678999999999</v>
      </c>
      <c r="K1055" s="65">
        <v>19.368547199999998</v>
      </c>
      <c r="L1055" s="65">
        <f t="shared" si="17"/>
        <v>2.9688681999999993</v>
      </c>
    </row>
    <row r="1056" spans="1:12" ht="15" x14ac:dyDescent="0.2">
      <c r="A1056" s="8"/>
      <c r="B1056" s="28"/>
      <c r="C1056" s="28"/>
      <c r="D1056" s="13"/>
      <c r="E1056" s="13"/>
      <c r="F1056" s="13"/>
      <c r="G1056" s="62"/>
      <c r="H1056" s="63">
        <v>512</v>
      </c>
      <c r="I1056" s="64" t="s">
        <v>1612</v>
      </c>
      <c r="J1056" s="65">
        <v>169.11976899999999</v>
      </c>
      <c r="K1056" s="65">
        <v>201.84968171</v>
      </c>
      <c r="L1056" s="65">
        <f t="shared" si="17"/>
        <v>32.729912710000008</v>
      </c>
    </row>
    <row r="1057" spans="1:12" ht="15" x14ac:dyDescent="0.2">
      <c r="A1057" s="8"/>
      <c r="B1057" s="28"/>
      <c r="C1057" s="28"/>
      <c r="D1057" s="13"/>
      <c r="E1057" s="13"/>
      <c r="F1057" s="13"/>
      <c r="G1057" s="62"/>
      <c r="H1057" s="63">
        <v>513</v>
      </c>
      <c r="I1057" s="64" t="s">
        <v>1990</v>
      </c>
      <c r="J1057" s="65">
        <v>64.504620000000003</v>
      </c>
      <c r="K1057" s="65">
        <v>45.40174883000001</v>
      </c>
      <c r="L1057" s="65">
        <f t="shared" si="17"/>
        <v>-19.102871169999993</v>
      </c>
    </row>
    <row r="1058" spans="1:12" ht="15" x14ac:dyDescent="0.2">
      <c r="A1058" s="8"/>
      <c r="B1058" s="28"/>
      <c r="C1058" s="28"/>
      <c r="D1058" s="13"/>
      <c r="E1058" s="13"/>
      <c r="F1058" s="13"/>
      <c r="G1058" s="62"/>
      <c r="H1058" s="63">
        <v>600</v>
      </c>
      <c r="I1058" s="64" t="s">
        <v>1991</v>
      </c>
      <c r="J1058" s="65">
        <v>8.8496620000000004</v>
      </c>
      <c r="K1058" s="65">
        <v>8.4386293999999999</v>
      </c>
      <c r="L1058" s="65">
        <f t="shared" si="17"/>
        <v>-0.41103260000000041</v>
      </c>
    </row>
    <row r="1059" spans="1:12" ht="15" x14ac:dyDescent="0.2">
      <c r="A1059" s="8"/>
      <c r="B1059" s="28"/>
      <c r="C1059" s="28"/>
      <c r="D1059" s="13"/>
      <c r="E1059" s="13"/>
      <c r="F1059" s="13"/>
      <c r="G1059" s="62"/>
      <c r="H1059" s="63">
        <v>610</v>
      </c>
      <c r="I1059" s="64" t="s">
        <v>1992</v>
      </c>
      <c r="J1059" s="65">
        <v>3.6038559999999999</v>
      </c>
      <c r="K1059" s="65">
        <v>3.6620170900000004</v>
      </c>
      <c r="L1059" s="65">
        <f t="shared" si="17"/>
        <v>5.816109000000047E-2</v>
      </c>
    </row>
    <row r="1060" spans="1:12" ht="30" x14ac:dyDescent="0.2">
      <c r="A1060" s="8"/>
      <c r="B1060" s="28"/>
      <c r="C1060" s="28"/>
      <c r="D1060" s="13"/>
      <c r="E1060" s="13"/>
      <c r="F1060" s="13"/>
      <c r="G1060" s="62"/>
      <c r="H1060" s="63">
        <v>611</v>
      </c>
      <c r="I1060" s="64" t="s">
        <v>1993</v>
      </c>
      <c r="J1060" s="65">
        <v>6.6680409999999997</v>
      </c>
      <c r="K1060" s="65">
        <v>6.587196500000001</v>
      </c>
      <c r="L1060" s="65">
        <f t="shared" si="17"/>
        <v>-8.0844499999998654E-2</v>
      </c>
    </row>
    <row r="1061" spans="1:12" ht="15" x14ac:dyDescent="0.2">
      <c r="A1061" s="8"/>
      <c r="B1061" s="28"/>
      <c r="C1061" s="28"/>
      <c r="D1061" s="13"/>
      <c r="E1061" s="13"/>
      <c r="F1061" s="13"/>
      <c r="G1061" s="62"/>
      <c r="H1061" s="63">
        <v>612</v>
      </c>
      <c r="I1061" s="64" t="s">
        <v>1994</v>
      </c>
      <c r="J1061" s="65">
        <v>4.2663739999999999</v>
      </c>
      <c r="K1061" s="65">
        <v>6.5883280500000003</v>
      </c>
      <c r="L1061" s="65">
        <f t="shared" si="17"/>
        <v>2.3219540500000004</v>
      </c>
    </row>
    <row r="1062" spans="1:12" ht="15" x14ac:dyDescent="0.2">
      <c r="A1062" s="8"/>
      <c r="B1062" s="28"/>
      <c r="C1062" s="28"/>
      <c r="D1062" s="13"/>
      <c r="E1062" s="13"/>
      <c r="F1062" s="13"/>
      <c r="G1062" s="62"/>
      <c r="H1062" s="63">
        <v>614</v>
      </c>
      <c r="I1062" s="64" t="s">
        <v>1995</v>
      </c>
      <c r="J1062" s="65">
        <v>4.5021930000000001</v>
      </c>
      <c r="K1062" s="65">
        <v>3.0365321199999995</v>
      </c>
      <c r="L1062" s="65">
        <f t="shared" si="17"/>
        <v>-1.4656608800000006</v>
      </c>
    </row>
    <row r="1063" spans="1:12" ht="15" x14ac:dyDescent="0.2">
      <c r="A1063" s="8"/>
      <c r="B1063" s="28"/>
      <c r="C1063" s="28"/>
      <c r="D1063" s="13"/>
      <c r="E1063" s="13"/>
      <c r="F1063" s="13"/>
      <c r="G1063" s="62"/>
      <c r="H1063" s="63">
        <v>700</v>
      </c>
      <c r="I1063" s="64" t="s">
        <v>1996</v>
      </c>
      <c r="J1063" s="65">
        <v>26.354493999999999</v>
      </c>
      <c r="K1063" s="65">
        <v>15.078082240000001</v>
      </c>
      <c r="L1063" s="65">
        <f t="shared" si="17"/>
        <v>-11.276411759999998</v>
      </c>
    </row>
    <row r="1064" spans="1:12" ht="30" x14ac:dyDescent="0.2">
      <c r="A1064" s="8"/>
      <c r="B1064" s="28"/>
      <c r="C1064" s="28"/>
      <c r="D1064" s="13"/>
      <c r="E1064" s="13"/>
      <c r="F1064" s="13"/>
      <c r="G1064" s="62"/>
      <c r="H1064" s="63">
        <v>710</v>
      </c>
      <c r="I1064" s="64" t="s">
        <v>1997</v>
      </c>
      <c r="J1064" s="65">
        <v>27.905964999999998</v>
      </c>
      <c r="K1064" s="65">
        <v>19.416413510000002</v>
      </c>
      <c r="L1064" s="65">
        <f t="shared" si="17"/>
        <v>-8.4895514899999966</v>
      </c>
    </row>
    <row r="1065" spans="1:12" ht="15" x14ac:dyDescent="0.2">
      <c r="A1065" s="8"/>
      <c r="B1065" s="28"/>
      <c r="C1065" s="28"/>
      <c r="D1065" s="13"/>
      <c r="E1065" s="13"/>
      <c r="F1065" s="13"/>
      <c r="G1065" s="62"/>
      <c r="H1065" s="63">
        <v>711</v>
      </c>
      <c r="I1065" s="64" t="s">
        <v>1998</v>
      </c>
      <c r="J1065" s="65">
        <v>16.834686999999999</v>
      </c>
      <c r="K1065" s="65">
        <v>16.853615000000001</v>
      </c>
      <c r="L1065" s="65">
        <f t="shared" si="17"/>
        <v>1.8928000000002498E-2</v>
      </c>
    </row>
    <row r="1066" spans="1:12" ht="15" x14ac:dyDescent="0.2">
      <c r="A1066" s="8"/>
      <c r="B1066" s="28"/>
      <c r="C1066" s="28"/>
      <c r="D1066" s="13"/>
      <c r="E1066" s="13"/>
      <c r="F1066" s="13"/>
      <c r="G1066" s="62"/>
      <c r="H1066" s="63">
        <v>712</v>
      </c>
      <c r="I1066" s="64" t="s">
        <v>1999</v>
      </c>
      <c r="J1066" s="65">
        <v>21.778276999999999</v>
      </c>
      <c r="K1066" s="65">
        <v>23.294506950000002</v>
      </c>
      <c r="L1066" s="65">
        <f t="shared" si="17"/>
        <v>1.5162299500000032</v>
      </c>
    </row>
    <row r="1067" spans="1:12" ht="15" x14ac:dyDescent="0.2">
      <c r="A1067" s="8"/>
      <c r="B1067" s="28"/>
      <c r="C1067" s="28"/>
      <c r="D1067" s="13"/>
      <c r="E1067" s="13"/>
      <c r="F1067" s="13"/>
      <c r="G1067" s="62"/>
      <c r="H1067" s="63">
        <v>713</v>
      </c>
      <c r="I1067" s="64" t="s">
        <v>2000</v>
      </c>
      <c r="J1067" s="65">
        <v>33.560234999999999</v>
      </c>
      <c r="K1067" s="65">
        <v>25.035438490000004</v>
      </c>
      <c r="L1067" s="65">
        <f t="shared" si="17"/>
        <v>-8.5247965099999945</v>
      </c>
    </row>
    <row r="1068" spans="1:12" ht="30" x14ac:dyDescent="0.2">
      <c r="A1068" s="8"/>
      <c r="B1068" s="28"/>
      <c r="C1068" s="28"/>
      <c r="D1068" s="13"/>
      <c r="E1068" s="13"/>
      <c r="F1068" s="13"/>
      <c r="G1068" s="62"/>
      <c r="H1068" s="63">
        <v>714</v>
      </c>
      <c r="I1068" s="64" t="s">
        <v>2001</v>
      </c>
      <c r="J1068" s="65">
        <v>16.384211000000001</v>
      </c>
      <c r="K1068" s="65">
        <v>13.963509910000001</v>
      </c>
      <c r="L1068" s="65">
        <f t="shared" si="17"/>
        <v>-2.4207010899999997</v>
      </c>
    </row>
    <row r="1069" spans="1:12" ht="30" x14ac:dyDescent="0.2">
      <c r="A1069" s="8"/>
      <c r="B1069" s="28"/>
      <c r="C1069" s="28"/>
      <c r="D1069" s="13"/>
      <c r="E1069" s="13"/>
      <c r="F1069" s="13"/>
      <c r="G1069" s="62"/>
      <c r="H1069" s="63">
        <v>715</v>
      </c>
      <c r="I1069" s="64" t="s">
        <v>2002</v>
      </c>
      <c r="J1069" s="65">
        <v>13.939776999999999</v>
      </c>
      <c r="K1069" s="65">
        <v>12.558913390000001</v>
      </c>
      <c r="L1069" s="65">
        <f t="shared" si="17"/>
        <v>-1.3808636099999987</v>
      </c>
    </row>
    <row r="1070" spans="1:12" ht="15" x14ac:dyDescent="0.2">
      <c r="A1070" s="8"/>
      <c r="B1070" s="28"/>
      <c r="C1070" s="28"/>
      <c r="D1070" s="13"/>
      <c r="E1070" s="13"/>
      <c r="F1070" s="13"/>
      <c r="G1070" s="62" t="s">
        <v>42</v>
      </c>
      <c r="H1070" s="63"/>
      <c r="I1070" s="64"/>
      <c r="J1070" s="65">
        <v>12833.66863</v>
      </c>
      <c r="K1070" s="65">
        <v>12973.368346970012</v>
      </c>
      <c r="L1070" s="65">
        <f t="shared" si="17"/>
        <v>139.69971697001165</v>
      </c>
    </row>
    <row r="1071" spans="1:12" ht="15" x14ac:dyDescent="0.2">
      <c r="A1071" s="8"/>
      <c r="B1071" s="28"/>
      <c r="C1071" s="28"/>
      <c r="D1071" s="13"/>
      <c r="E1071" s="13"/>
      <c r="F1071" s="13"/>
      <c r="G1071" s="62"/>
      <c r="H1071" s="63" t="s">
        <v>83</v>
      </c>
      <c r="I1071" s="64" t="s">
        <v>295</v>
      </c>
      <c r="J1071" s="65">
        <v>11636.053211</v>
      </c>
      <c r="K1071" s="65">
        <v>11755.944328380012</v>
      </c>
      <c r="L1071" s="65">
        <f t="shared" si="17"/>
        <v>119.89111738001156</v>
      </c>
    </row>
    <row r="1072" spans="1:12" ht="15" x14ac:dyDescent="0.2">
      <c r="A1072" s="8"/>
      <c r="B1072" s="28"/>
      <c r="C1072" s="28"/>
      <c r="D1072" s="13"/>
      <c r="E1072" s="13"/>
      <c r="F1072" s="13"/>
      <c r="G1072" s="62"/>
      <c r="H1072" s="63" t="s">
        <v>96</v>
      </c>
      <c r="I1072" s="64" t="s">
        <v>296</v>
      </c>
      <c r="J1072" s="65">
        <v>450.21381200000002</v>
      </c>
      <c r="K1072" s="65">
        <v>432.34432154999973</v>
      </c>
      <c r="L1072" s="65">
        <f t="shared" si="17"/>
        <v>-17.869490450000285</v>
      </c>
    </row>
    <row r="1073" spans="1:12" ht="15" x14ac:dyDescent="0.2">
      <c r="A1073" s="8"/>
      <c r="B1073" s="28"/>
      <c r="C1073" s="28"/>
      <c r="D1073" s="13"/>
      <c r="E1073" s="13"/>
      <c r="F1073" s="13"/>
      <c r="G1073" s="62"/>
      <c r="H1073" s="63" t="s">
        <v>47</v>
      </c>
      <c r="I1073" s="64" t="s">
        <v>297</v>
      </c>
      <c r="J1073" s="65">
        <v>553.97474199999999</v>
      </c>
      <c r="K1073" s="65">
        <v>586.91199003999998</v>
      </c>
      <c r="L1073" s="65">
        <f t="shared" si="17"/>
        <v>32.937248039999986</v>
      </c>
    </row>
    <row r="1074" spans="1:12" ht="30" x14ac:dyDescent="0.2">
      <c r="A1074" s="8"/>
      <c r="B1074" s="28"/>
      <c r="C1074" s="28"/>
      <c r="D1074" s="13"/>
      <c r="E1074" s="13"/>
      <c r="F1074" s="13"/>
      <c r="G1074" s="62"/>
      <c r="H1074" s="63" t="s">
        <v>49</v>
      </c>
      <c r="I1074" s="64" t="s">
        <v>298</v>
      </c>
      <c r="J1074" s="65">
        <v>193.42686499999999</v>
      </c>
      <c r="K1074" s="65">
        <v>198.16770700000001</v>
      </c>
      <c r="L1074" s="65">
        <f t="shared" si="17"/>
        <v>4.7408420000000149</v>
      </c>
    </row>
    <row r="1075" spans="1:12" ht="15" x14ac:dyDescent="0.2">
      <c r="A1075" s="8"/>
      <c r="B1075" s="28"/>
      <c r="C1075" s="28"/>
      <c r="D1075" s="13"/>
      <c r="E1075" s="13"/>
      <c r="F1075" s="13"/>
      <c r="G1075" s="62" t="s">
        <v>77</v>
      </c>
      <c r="H1075" s="63"/>
      <c r="I1075" s="64"/>
      <c r="J1075" s="65">
        <v>1708.689965</v>
      </c>
      <c r="K1075" s="65">
        <v>1704.90633946</v>
      </c>
      <c r="L1075" s="65">
        <f t="shared" si="17"/>
        <v>-3.7836255400000027</v>
      </c>
    </row>
    <row r="1076" spans="1:12" ht="15" x14ac:dyDescent="0.2">
      <c r="A1076" s="8"/>
      <c r="B1076" s="28"/>
      <c r="C1076" s="28"/>
      <c r="D1076" s="13"/>
      <c r="E1076" s="13"/>
      <c r="F1076" s="13"/>
      <c r="G1076" s="62"/>
      <c r="H1076" s="63" t="s">
        <v>299</v>
      </c>
      <c r="I1076" s="64" t="s">
        <v>300</v>
      </c>
      <c r="J1076" s="65">
        <v>1512.002792</v>
      </c>
      <c r="K1076" s="65">
        <v>1514.2797377899999</v>
      </c>
      <c r="L1076" s="65">
        <f t="shared" si="17"/>
        <v>2.2769457899998997</v>
      </c>
    </row>
    <row r="1077" spans="1:12" ht="15" x14ac:dyDescent="0.2">
      <c r="A1077" s="8"/>
      <c r="B1077" s="28"/>
      <c r="C1077" s="28"/>
      <c r="D1077" s="13"/>
      <c r="E1077" s="13"/>
      <c r="F1077" s="13"/>
      <c r="G1077" s="62"/>
      <c r="H1077" s="63" t="s">
        <v>301</v>
      </c>
      <c r="I1077" s="64" t="s">
        <v>302</v>
      </c>
      <c r="J1077" s="65">
        <v>98.353432999999995</v>
      </c>
      <c r="K1077" s="65">
        <v>93.190112490000033</v>
      </c>
      <c r="L1077" s="65">
        <f t="shared" si="17"/>
        <v>-5.1633205099999628</v>
      </c>
    </row>
    <row r="1078" spans="1:12" ht="15" x14ac:dyDescent="0.2">
      <c r="A1078" s="8"/>
      <c r="B1078" s="28"/>
      <c r="C1078" s="28"/>
      <c r="D1078" s="13"/>
      <c r="E1078" s="13"/>
      <c r="F1078" s="13"/>
      <c r="G1078" s="62"/>
      <c r="H1078" s="63" t="s">
        <v>303</v>
      </c>
      <c r="I1078" s="64" t="s">
        <v>304</v>
      </c>
      <c r="J1078" s="65">
        <v>98.333740000000006</v>
      </c>
      <c r="K1078" s="65">
        <v>97.436489179999967</v>
      </c>
      <c r="L1078" s="65">
        <f t="shared" si="17"/>
        <v>-0.89725082000003908</v>
      </c>
    </row>
    <row r="1079" spans="1:12" ht="15" x14ac:dyDescent="0.2">
      <c r="A1079" s="8"/>
      <c r="B1079" s="28"/>
      <c r="C1079" s="28"/>
      <c r="D1079" s="13"/>
      <c r="E1079" s="29">
        <v>17</v>
      </c>
      <c r="F1079" s="30" t="s">
        <v>305</v>
      </c>
      <c r="G1079" s="31"/>
      <c r="H1079" s="32"/>
      <c r="I1079" s="33"/>
      <c r="J1079" s="34">
        <v>8015.5654560000003</v>
      </c>
      <c r="K1079" s="34">
        <v>8017.3315773700033</v>
      </c>
      <c r="L1079" s="34">
        <f t="shared" si="17"/>
        <v>1.7661213700030203</v>
      </c>
    </row>
    <row r="1080" spans="1:12" ht="15" x14ac:dyDescent="0.2">
      <c r="A1080" s="8"/>
      <c r="B1080" s="28"/>
      <c r="C1080" s="28"/>
      <c r="D1080" s="13"/>
      <c r="E1080" s="13"/>
      <c r="F1080" s="13"/>
      <c r="G1080" s="62" t="s">
        <v>2</v>
      </c>
      <c r="H1080" s="63"/>
      <c r="I1080" s="64"/>
      <c r="J1080" s="65">
        <v>7712.6605600000003</v>
      </c>
      <c r="K1080" s="65">
        <v>7721.7300607200032</v>
      </c>
      <c r="L1080" s="65">
        <f t="shared" si="17"/>
        <v>9.0695007200029067</v>
      </c>
    </row>
    <row r="1081" spans="1:12" ht="15" x14ac:dyDescent="0.2">
      <c r="A1081" s="8"/>
      <c r="B1081" s="28"/>
      <c r="C1081" s="28"/>
      <c r="D1081" s="13"/>
      <c r="E1081" s="13"/>
      <c r="F1081" s="13"/>
      <c r="G1081" s="62"/>
      <c r="H1081" s="63">
        <v>100</v>
      </c>
      <c r="I1081" s="64" t="s">
        <v>305</v>
      </c>
      <c r="J1081" s="65">
        <v>86.104391000000007</v>
      </c>
      <c r="K1081" s="65">
        <v>81.876141479999987</v>
      </c>
      <c r="L1081" s="65">
        <f t="shared" si="17"/>
        <v>-4.2282495200000199</v>
      </c>
    </row>
    <row r="1082" spans="1:12" ht="15" x14ac:dyDescent="0.2">
      <c r="A1082" s="8"/>
      <c r="B1082" s="28"/>
      <c r="C1082" s="28"/>
      <c r="D1082" s="13"/>
      <c r="E1082" s="13"/>
      <c r="F1082" s="13"/>
      <c r="G1082" s="62"/>
      <c r="H1082" s="63">
        <v>101</v>
      </c>
      <c r="I1082" s="64" t="s">
        <v>2003</v>
      </c>
      <c r="J1082" s="65">
        <v>12.402862000000001</v>
      </c>
      <c r="K1082" s="65">
        <v>12.765642210000001</v>
      </c>
      <c r="L1082" s="65">
        <f t="shared" si="17"/>
        <v>0.36278021000000038</v>
      </c>
    </row>
    <row r="1083" spans="1:12" ht="30" x14ac:dyDescent="0.2">
      <c r="A1083" s="8"/>
      <c r="B1083" s="28"/>
      <c r="C1083" s="28"/>
      <c r="D1083" s="13"/>
      <c r="E1083" s="13"/>
      <c r="F1083" s="13"/>
      <c r="G1083" s="62"/>
      <c r="H1083" s="63">
        <v>103</v>
      </c>
      <c r="I1083" s="64" t="s">
        <v>2004</v>
      </c>
      <c r="J1083" s="65">
        <v>24.920392</v>
      </c>
      <c r="K1083" s="65">
        <v>24.595973209999997</v>
      </c>
      <c r="L1083" s="65">
        <f t="shared" si="17"/>
        <v>-0.32441879000000284</v>
      </c>
    </row>
    <row r="1084" spans="1:12" ht="15" x14ac:dyDescent="0.2">
      <c r="A1084" s="8"/>
      <c r="B1084" s="28"/>
      <c r="C1084" s="28"/>
      <c r="D1084" s="13"/>
      <c r="E1084" s="13"/>
      <c r="F1084" s="13"/>
      <c r="G1084" s="62"/>
      <c r="H1084" s="63">
        <v>110</v>
      </c>
      <c r="I1084" s="64" t="s">
        <v>1409</v>
      </c>
      <c r="J1084" s="65">
        <v>35.245959999999997</v>
      </c>
      <c r="K1084" s="65">
        <v>34.086125409999994</v>
      </c>
      <c r="L1084" s="65">
        <f t="shared" si="17"/>
        <v>-1.1598345900000027</v>
      </c>
    </row>
    <row r="1085" spans="1:12" ht="15" x14ac:dyDescent="0.2">
      <c r="A1085" s="8"/>
      <c r="B1085" s="28"/>
      <c r="C1085" s="28"/>
      <c r="D1085" s="13"/>
      <c r="E1085" s="13"/>
      <c r="F1085" s="13"/>
      <c r="G1085" s="62"/>
      <c r="H1085" s="63">
        <v>112</v>
      </c>
      <c r="I1085" s="64" t="s">
        <v>1313</v>
      </c>
      <c r="J1085" s="65">
        <v>32.697516</v>
      </c>
      <c r="K1085" s="65">
        <v>33.009314870000004</v>
      </c>
      <c r="L1085" s="65">
        <f t="shared" si="17"/>
        <v>0.31179887000000406</v>
      </c>
    </row>
    <row r="1086" spans="1:12" ht="15" x14ac:dyDescent="0.2">
      <c r="A1086" s="8"/>
      <c r="B1086" s="28"/>
      <c r="C1086" s="28"/>
      <c r="D1086" s="13"/>
      <c r="E1086" s="13"/>
      <c r="F1086" s="13"/>
      <c r="G1086" s="62"/>
      <c r="H1086" s="63">
        <v>120</v>
      </c>
      <c r="I1086" s="64" t="s">
        <v>2005</v>
      </c>
      <c r="J1086" s="65">
        <v>1445.6361469999999</v>
      </c>
      <c r="K1086" s="65">
        <v>1423.8998161</v>
      </c>
      <c r="L1086" s="65">
        <f t="shared" si="17"/>
        <v>-21.736330899999984</v>
      </c>
    </row>
    <row r="1087" spans="1:12" ht="15" x14ac:dyDescent="0.2">
      <c r="A1087" s="8"/>
      <c r="B1087" s="28"/>
      <c r="C1087" s="28"/>
      <c r="D1087" s="13"/>
      <c r="E1087" s="13"/>
      <c r="F1087" s="13"/>
      <c r="G1087" s="62"/>
      <c r="H1087" s="63">
        <v>121</v>
      </c>
      <c r="I1087" s="64" t="s">
        <v>2006</v>
      </c>
      <c r="J1087" s="65">
        <v>8.0352820000000005</v>
      </c>
      <c r="K1087" s="65">
        <v>8.0902882399999996</v>
      </c>
      <c r="L1087" s="65">
        <f t="shared" si="17"/>
        <v>5.5006239999999096E-2</v>
      </c>
    </row>
    <row r="1088" spans="1:12" ht="30" x14ac:dyDescent="0.2">
      <c r="A1088" s="8"/>
      <c r="B1088" s="28"/>
      <c r="C1088" s="28"/>
      <c r="D1088" s="13"/>
      <c r="E1088" s="13"/>
      <c r="F1088" s="13"/>
      <c r="G1088" s="62"/>
      <c r="H1088" s="63">
        <v>122</v>
      </c>
      <c r="I1088" s="64" t="s">
        <v>2007</v>
      </c>
      <c r="J1088" s="65">
        <v>9.9157770000000003</v>
      </c>
      <c r="K1088" s="65">
        <v>9.9399461899999988</v>
      </c>
      <c r="L1088" s="65">
        <f t="shared" si="17"/>
        <v>2.4169189999998508E-2</v>
      </c>
    </row>
    <row r="1089" spans="1:12" ht="15" x14ac:dyDescent="0.2">
      <c r="A1089" s="8"/>
      <c r="B1089" s="28"/>
      <c r="C1089" s="28"/>
      <c r="D1089" s="13"/>
      <c r="E1089" s="13"/>
      <c r="F1089" s="13"/>
      <c r="G1089" s="62"/>
      <c r="H1089" s="63">
        <v>123</v>
      </c>
      <c r="I1089" s="64" t="s">
        <v>2008</v>
      </c>
      <c r="J1089" s="65">
        <v>7.0147969999999997</v>
      </c>
      <c r="K1089" s="65">
        <v>7.0516382099999992</v>
      </c>
      <c r="L1089" s="65">
        <f t="shared" si="17"/>
        <v>3.6841209999999514E-2</v>
      </c>
    </row>
    <row r="1090" spans="1:12" ht="15" x14ac:dyDescent="0.2">
      <c r="A1090" s="8"/>
      <c r="B1090" s="28"/>
      <c r="C1090" s="28"/>
      <c r="D1090" s="13"/>
      <c r="E1090" s="13"/>
      <c r="F1090" s="13"/>
      <c r="G1090" s="62"/>
      <c r="H1090" s="63">
        <v>124</v>
      </c>
      <c r="I1090" s="64" t="s">
        <v>2009</v>
      </c>
      <c r="J1090" s="65">
        <v>29.929561</v>
      </c>
      <c r="K1090" s="65">
        <v>31.314211459999999</v>
      </c>
      <c r="L1090" s="65">
        <f t="shared" si="17"/>
        <v>1.3846504599999996</v>
      </c>
    </row>
    <row r="1091" spans="1:12" ht="30" x14ac:dyDescent="0.2">
      <c r="A1091" s="8"/>
      <c r="B1091" s="28"/>
      <c r="C1091" s="28"/>
      <c r="D1091" s="13"/>
      <c r="E1091" s="13"/>
      <c r="F1091" s="13"/>
      <c r="G1091" s="62"/>
      <c r="H1091" s="63">
        <v>125</v>
      </c>
      <c r="I1091" s="64" t="s">
        <v>2010</v>
      </c>
      <c r="J1091" s="65">
        <v>6.5660080000000001</v>
      </c>
      <c r="K1091" s="65">
        <v>6.6161958100000007</v>
      </c>
      <c r="L1091" s="65">
        <f t="shared" si="17"/>
        <v>5.018781000000061E-2</v>
      </c>
    </row>
    <row r="1092" spans="1:12" ht="30" x14ac:dyDescent="0.2">
      <c r="A1092" s="8"/>
      <c r="B1092" s="28"/>
      <c r="C1092" s="28"/>
      <c r="D1092" s="13"/>
      <c r="E1092" s="13"/>
      <c r="F1092" s="13"/>
      <c r="G1092" s="62"/>
      <c r="H1092" s="63">
        <v>129</v>
      </c>
      <c r="I1092" s="64" t="s">
        <v>2011</v>
      </c>
      <c r="J1092" s="65">
        <v>3.8080020000000001</v>
      </c>
      <c r="K1092" s="65">
        <v>3.8214010099999998</v>
      </c>
      <c r="L1092" s="65">
        <f t="shared" si="17"/>
        <v>1.3399009999999656E-2</v>
      </c>
    </row>
    <row r="1093" spans="1:12" ht="15" x14ac:dyDescent="0.2">
      <c r="A1093" s="8"/>
      <c r="B1093" s="28"/>
      <c r="C1093" s="28"/>
      <c r="D1093" s="13"/>
      <c r="E1093" s="13"/>
      <c r="F1093" s="13"/>
      <c r="G1093" s="62"/>
      <c r="H1093" s="63">
        <v>130</v>
      </c>
      <c r="I1093" s="66" t="s">
        <v>2012</v>
      </c>
      <c r="J1093" s="65">
        <v>26.905262</v>
      </c>
      <c r="K1093" s="65">
        <v>28.42060073</v>
      </c>
      <c r="L1093" s="65">
        <f t="shared" si="17"/>
        <v>1.5153387299999999</v>
      </c>
    </row>
    <row r="1094" spans="1:12" ht="15" x14ac:dyDescent="0.2">
      <c r="A1094" s="8"/>
      <c r="B1094" s="28"/>
      <c r="C1094" s="28"/>
      <c r="D1094" s="13"/>
      <c r="E1094" s="13"/>
      <c r="F1094" s="13"/>
      <c r="G1094" s="62"/>
      <c r="H1094" s="63">
        <v>131</v>
      </c>
      <c r="I1094" s="64" t="s">
        <v>2013</v>
      </c>
      <c r="J1094" s="65">
        <v>7.9876620000000003</v>
      </c>
      <c r="K1094" s="65">
        <v>8.0544722799999988</v>
      </c>
      <c r="L1094" s="65">
        <f t="shared" si="17"/>
        <v>6.6810279999998556E-2</v>
      </c>
    </row>
    <row r="1095" spans="1:12" ht="30" x14ac:dyDescent="0.2">
      <c r="A1095" s="8"/>
      <c r="B1095" s="28"/>
      <c r="C1095" s="28"/>
      <c r="D1095" s="13"/>
      <c r="E1095" s="13"/>
      <c r="F1095" s="13"/>
      <c r="G1095" s="62"/>
      <c r="H1095" s="63">
        <v>132</v>
      </c>
      <c r="I1095" s="64" t="s">
        <v>2014</v>
      </c>
      <c r="J1095" s="65">
        <v>13.404704000000001</v>
      </c>
      <c r="K1095" s="65">
        <v>13.518045820000001</v>
      </c>
      <c r="L1095" s="65">
        <f t="shared" si="17"/>
        <v>0.11334182000000048</v>
      </c>
    </row>
    <row r="1096" spans="1:12" ht="15" x14ac:dyDescent="0.2">
      <c r="A1096" s="8"/>
      <c r="B1096" s="28"/>
      <c r="C1096" s="28"/>
      <c r="D1096" s="13"/>
      <c r="E1096" s="13"/>
      <c r="F1096" s="13"/>
      <c r="G1096" s="62"/>
      <c r="H1096" s="63">
        <v>133</v>
      </c>
      <c r="I1096" s="64" t="s">
        <v>2015</v>
      </c>
      <c r="J1096" s="65">
        <v>10.837239</v>
      </c>
      <c r="K1096" s="65">
        <v>13.246360170000003</v>
      </c>
      <c r="L1096" s="65">
        <f t="shared" si="17"/>
        <v>2.4091211700000024</v>
      </c>
    </row>
    <row r="1097" spans="1:12" ht="15" x14ac:dyDescent="0.2">
      <c r="A1097" s="8"/>
      <c r="B1097" s="28"/>
      <c r="C1097" s="28"/>
      <c r="D1097" s="13"/>
      <c r="E1097" s="13"/>
      <c r="F1097" s="13"/>
      <c r="G1097" s="62"/>
      <c r="H1097" s="63">
        <v>134</v>
      </c>
      <c r="I1097" s="64" t="s">
        <v>2016</v>
      </c>
      <c r="J1097" s="65">
        <v>163.568972</v>
      </c>
      <c r="K1097" s="65">
        <v>162.51519532000003</v>
      </c>
      <c r="L1097" s="65">
        <f t="shared" ref="L1097:L1160" si="18">+K1097-J1097</f>
        <v>-1.0537766799999702</v>
      </c>
    </row>
    <row r="1098" spans="1:12" ht="15" x14ac:dyDescent="0.2">
      <c r="A1098" s="8"/>
      <c r="B1098" s="28"/>
      <c r="C1098" s="28"/>
      <c r="D1098" s="13"/>
      <c r="E1098" s="13"/>
      <c r="F1098" s="13"/>
      <c r="G1098" s="62"/>
      <c r="H1098" s="63">
        <v>140</v>
      </c>
      <c r="I1098" s="64" t="s">
        <v>2017</v>
      </c>
      <c r="J1098" s="65">
        <v>467.054847</v>
      </c>
      <c r="K1098" s="65">
        <v>481.84174380000002</v>
      </c>
      <c r="L1098" s="65">
        <f t="shared" si="18"/>
        <v>14.786896800000022</v>
      </c>
    </row>
    <row r="1099" spans="1:12" ht="15" x14ac:dyDescent="0.2">
      <c r="A1099" s="8"/>
      <c r="B1099" s="28"/>
      <c r="C1099" s="28"/>
      <c r="D1099" s="13"/>
      <c r="E1099" s="13"/>
      <c r="F1099" s="13"/>
      <c r="G1099" s="62"/>
      <c r="H1099" s="63">
        <v>141</v>
      </c>
      <c r="I1099" s="64" t="s">
        <v>2018</v>
      </c>
      <c r="J1099" s="65">
        <v>3.0864739999999999</v>
      </c>
      <c r="K1099" s="65">
        <v>3.1201454599999998</v>
      </c>
      <c r="L1099" s="65">
        <f t="shared" si="18"/>
        <v>3.3671459999999875E-2</v>
      </c>
    </row>
    <row r="1100" spans="1:12" ht="15" x14ac:dyDescent="0.2">
      <c r="A1100" s="8"/>
      <c r="B1100" s="28"/>
      <c r="C1100" s="28"/>
      <c r="D1100" s="13"/>
      <c r="E1100" s="13"/>
      <c r="F1100" s="13"/>
      <c r="G1100" s="62"/>
      <c r="H1100" s="63">
        <v>142</v>
      </c>
      <c r="I1100" s="64" t="s">
        <v>2019</v>
      </c>
      <c r="J1100" s="65">
        <v>2.6396820000000001</v>
      </c>
      <c r="K1100" s="65">
        <v>3.3035739100000003</v>
      </c>
      <c r="L1100" s="65">
        <f t="shared" si="18"/>
        <v>0.66389191000000025</v>
      </c>
    </row>
    <row r="1101" spans="1:12" ht="15" x14ac:dyDescent="0.2">
      <c r="A1101" s="8"/>
      <c r="B1101" s="28"/>
      <c r="C1101" s="28"/>
      <c r="D1101" s="13"/>
      <c r="E1101" s="13"/>
      <c r="F1101" s="13"/>
      <c r="G1101" s="62"/>
      <c r="H1101" s="63">
        <v>143</v>
      </c>
      <c r="I1101" s="64" t="s">
        <v>2020</v>
      </c>
      <c r="J1101" s="65">
        <v>3.5353330000000001</v>
      </c>
      <c r="K1101" s="65">
        <v>3.76318362</v>
      </c>
      <c r="L1101" s="65">
        <f t="shared" si="18"/>
        <v>0.22785061999999989</v>
      </c>
    </row>
    <row r="1102" spans="1:12" ht="15" x14ac:dyDescent="0.2">
      <c r="A1102" s="8"/>
      <c r="B1102" s="28"/>
      <c r="C1102" s="28"/>
      <c r="D1102" s="13"/>
      <c r="E1102" s="13"/>
      <c r="F1102" s="13"/>
      <c r="G1102" s="62"/>
      <c r="H1102" s="63">
        <v>144</v>
      </c>
      <c r="I1102" s="64" t="s">
        <v>2021</v>
      </c>
      <c r="J1102" s="65">
        <v>5.0110640000000002</v>
      </c>
      <c r="K1102" s="65">
        <v>7.6890976899999997</v>
      </c>
      <c r="L1102" s="65">
        <f t="shared" si="18"/>
        <v>2.6780336899999995</v>
      </c>
    </row>
    <row r="1103" spans="1:12" ht="15" x14ac:dyDescent="0.2">
      <c r="A1103" s="8"/>
      <c r="B1103" s="28"/>
      <c r="C1103" s="28"/>
      <c r="D1103" s="13"/>
      <c r="E1103" s="13"/>
      <c r="F1103" s="13"/>
      <c r="G1103" s="62"/>
      <c r="H1103" s="63">
        <v>200</v>
      </c>
      <c r="I1103" s="64" t="s">
        <v>2022</v>
      </c>
      <c r="J1103" s="65">
        <v>46.156917999999997</v>
      </c>
      <c r="K1103" s="65">
        <v>47.937985070000003</v>
      </c>
      <c r="L1103" s="65">
        <f t="shared" si="18"/>
        <v>1.781067070000006</v>
      </c>
    </row>
    <row r="1104" spans="1:12" ht="15" x14ac:dyDescent="0.2">
      <c r="A1104" s="8"/>
      <c r="B1104" s="28"/>
      <c r="C1104" s="28"/>
      <c r="D1104" s="13"/>
      <c r="E1104" s="13"/>
      <c r="F1104" s="13"/>
      <c r="G1104" s="62"/>
      <c r="H1104" s="63">
        <v>210</v>
      </c>
      <c r="I1104" s="64" t="s">
        <v>1472</v>
      </c>
      <c r="J1104" s="65">
        <v>29.001667000000001</v>
      </c>
      <c r="K1104" s="65">
        <v>28.267642189999997</v>
      </c>
      <c r="L1104" s="65">
        <f t="shared" si="18"/>
        <v>-0.73402481000000463</v>
      </c>
    </row>
    <row r="1105" spans="1:12" ht="15" x14ac:dyDescent="0.2">
      <c r="A1105" s="8"/>
      <c r="B1105" s="28"/>
      <c r="C1105" s="28"/>
      <c r="D1105" s="13"/>
      <c r="E1105" s="13"/>
      <c r="F1105" s="13"/>
      <c r="G1105" s="62"/>
      <c r="H1105" s="63">
        <v>211</v>
      </c>
      <c r="I1105" s="64" t="s">
        <v>2023</v>
      </c>
      <c r="J1105" s="65">
        <v>14.924658000000001</v>
      </c>
      <c r="K1105" s="65">
        <v>13.206068269999999</v>
      </c>
      <c r="L1105" s="65">
        <f t="shared" si="18"/>
        <v>-1.7185897300000015</v>
      </c>
    </row>
    <row r="1106" spans="1:12" ht="15" x14ac:dyDescent="0.2">
      <c r="A1106" s="8"/>
      <c r="B1106" s="28"/>
      <c r="C1106" s="28"/>
      <c r="D1106" s="13"/>
      <c r="E1106" s="13"/>
      <c r="F1106" s="13"/>
      <c r="G1106" s="62"/>
      <c r="H1106" s="63">
        <v>212</v>
      </c>
      <c r="I1106" s="64" t="s">
        <v>2024</v>
      </c>
      <c r="J1106" s="65">
        <v>6.9478569999999999</v>
      </c>
      <c r="K1106" s="65">
        <v>6.9930210900000001</v>
      </c>
      <c r="L1106" s="65">
        <f t="shared" si="18"/>
        <v>4.5164090000000101E-2</v>
      </c>
    </row>
    <row r="1107" spans="1:12" ht="15" x14ac:dyDescent="0.2">
      <c r="A1107" s="8"/>
      <c r="B1107" s="28"/>
      <c r="C1107" s="28"/>
      <c r="D1107" s="13"/>
      <c r="E1107" s="13"/>
      <c r="F1107" s="13"/>
      <c r="G1107" s="62"/>
      <c r="H1107" s="63">
        <v>213</v>
      </c>
      <c r="I1107" s="64" t="s">
        <v>2025</v>
      </c>
      <c r="J1107" s="65">
        <v>14.915008</v>
      </c>
      <c r="K1107" s="65">
        <v>16.085686820000003</v>
      </c>
      <c r="L1107" s="65">
        <f t="shared" si="18"/>
        <v>1.1706788200000027</v>
      </c>
    </row>
    <row r="1108" spans="1:12" ht="15" x14ac:dyDescent="0.2">
      <c r="A1108" s="8"/>
      <c r="B1108" s="28"/>
      <c r="C1108" s="28"/>
      <c r="D1108" s="13"/>
      <c r="E1108" s="13"/>
      <c r="F1108" s="13"/>
      <c r="G1108" s="62"/>
      <c r="H1108" s="63">
        <v>214</v>
      </c>
      <c r="I1108" s="64" t="s">
        <v>2026</v>
      </c>
      <c r="J1108" s="65">
        <v>30.062833000000001</v>
      </c>
      <c r="K1108" s="65">
        <v>31.368152760000005</v>
      </c>
      <c r="L1108" s="65">
        <f t="shared" si="18"/>
        <v>1.3053197600000033</v>
      </c>
    </row>
    <row r="1109" spans="1:12" ht="15" x14ac:dyDescent="0.2">
      <c r="A1109" s="8"/>
      <c r="B1109" s="28"/>
      <c r="C1109" s="28"/>
      <c r="D1109" s="13"/>
      <c r="E1109" s="13"/>
      <c r="F1109" s="13"/>
      <c r="G1109" s="62"/>
      <c r="H1109" s="63">
        <v>216</v>
      </c>
      <c r="I1109" s="64" t="s">
        <v>2027</v>
      </c>
      <c r="J1109" s="65">
        <v>60.393574000000001</v>
      </c>
      <c r="K1109" s="65">
        <v>56.044826660000012</v>
      </c>
      <c r="L1109" s="65">
        <f t="shared" si="18"/>
        <v>-4.3487473399999885</v>
      </c>
    </row>
    <row r="1110" spans="1:12" ht="15" x14ac:dyDescent="0.2">
      <c r="A1110" s="8"/>
      <c r="B1110" s="28"/>
      <c r="C1110" s="28"/>
      <c r="D1110" s="13"/>
      <c r="E1110" s="13"/>
      <c r="F1110" s="13"/>
      <c r="G1110" s="62"/>
      <c r="H1110" s="63">
        <v>217</v>
      </c>
      <c r="I1110" s="64" t="s">
        <v>2028</v>
      </c>
      <c r="J1110" s="65">
        <v>59.396839999999997</v>
      </c>
      <c r="K1110" s="65">
        <v>67.264072999999996</v>
      </c>
      <c r="L1110" s="65">
        <f t="shared" si="18"/>
        <v>7.8672329999999988</v>
      </c>
    </row>
    <row r="1111" spans="1:12" ht="30" x14ac:dyDescent="0.2">
      <c r="A1111" s="8"/>
      <c r="B1111" s="28"/>
      <c r="C1111" s="28"/>
      <c r="D1111" s="13"/>
      <c r="E1111" s="13"/>
      <c r="F1111" s="13"/>
      <c r="G1111" s="62"/>
      <c r="H1111" s="63">
        <v>300</v>
      </c>
      <c r="I1111" s="64" t="s">
        <v>2029</v>
      </c>
      <c r="J1111" s="65">
        <v>687.80570999999998</v>
      </c>
      <c r="K1111" s="65">
        <v>702.95589448999999</v>
      </c>
      <c r="L1111" s="65">
        <f t="shared" si="18"/>
        <v>15.150184490000015</v>
      </c>
    </row>
    <row r="1112" spans="1:12" ht="15" x14ac:dyDescent="0.2">
      <c r="A1112" s="8"/>
      <c r="B1112" s="28"/>
      <c r="C1112" s="28"/>
      <c r="D1112" s="13"/>
      <c r="E1112" s="13"/>
      <c r="F1112" s="13"/>
      <c r="G1112" s="62"/>
      <c r="H1112" s="63">
        <v>310</v>
      </c>
      <c r="I1112" s="64" t="s">
        <v>2030</v>
      </c>
      <c r="J1112" s="65">
        <v>14.085025999999999</v>
      </c>
      <c r="K1112" s="65">
        <v>14.29150261</v>
      </c>
      <c r="L1112" s="65">
        <f t="shared" si="18"/>
        <v>0.20647661000000106</v>
      </c>
    </row>
    <row r="1113" spans="1:12" ht="15" x14ac:dyDescent="0.2">
      <c r="A1113" s="8"/>
      <c r="B1113" s="28"/>
      <c r="C1113" s="28"/>
      <c r="D1113" s="13"/>
      <c r="E1113" s="13"/>
      <c r="F1113" s="13"/>
      <c r="G1113" s="62"/>
      <c r="H1113" s="63">
        <v>311</v>
      </c>
      <c r="I1113" s="64" t="s">
        <v>2031</v>
      </c>
      <c r="J1113" s="65">
        <v>11.489782</v>
      </c>
      <c r="K1113" s="65">
        <v>11.65762576</v>
      </c>
      <c r="L1113" s="65">
        <f t="shared" si="18"/>
        <v>0.16784376000000023</v>
      </c>
    </row>
    <row r="1114" spans="1:12" ht="15" x14ac:dyDescent="0.2">
      <c r="A1114" s="8"/>
      <c r="B1114" s="28"/>
      <c r="C1114" s="28"/>
      <c r="D1114" s="13"/>
      <c r="E1114" s="13"/>
      <c r="F1114" s="13"/>
      <c r="G1114" s="62"/>
      <c r="H1114" s="63">
        <v>312</v>
      </c>
      <c r="I1114" s="64" t="s">
        <v>2032</v>
      </c>
      <c r="J1114" s="65">
        <v>17.074432000000002</v>
      </c>
      <c r="K1114" s="65">
        <v>17.133190949999999</v>
      </c>
      <c r="L1114" s="65">
        <f t="shared" si="18"/>
        <v>5.8758949999997867E-2</v>
      </c>
    </row>
    <row r="1115" spans="1:12" ht="15" x14ac:dyDescent="0.2">
      <c r="A1115" s="8"/>
      <c r="B1115" s="28"/>
      <c r="C1115" s="28"/>
      <c r="D1115" s="13"/>
      <c r="E1115" s="13"/>
      <c r="F1115" s="13"/>
      <c r="G1115" s="62"/>
      <c r="H1115" s="63">
        <v>313</v>
      </c>
      <c r="I1115" s="64" t="s">
        <v>2033</v>
      </c>
      <c r="J1115" s="65">
        <v>10.681729000000001</v>
      </c>
      <c r="K1115" s="65">
        <v>10.757575089999998</v>
      </c>
      <c r="L1115" s="65">
        <f t="shared" si="18"/>
        <v>7.5846089999997091E-2</v>
      </c>
    </row>
    <row r="1116" spans="1:12" ht="15" x14ac:dyDescent="0.2">
      <c r="A1116" s="8"/>
      <c r="B1116" s="28"/>
      <c r="C1116" s="28"/>
      <c r="D1116" s="13"/>
      <c r="E1116" s="13"/>
      <c r="F1116" s="13"/>
      <c r="G1116" s="62"/>
      <c r="H1116" s="63">
        <v>321</v>
      </c>
      <c r="I1116" s="64" t="s">
        <v>1897</v>
      </c>
      <c r="J1116" s="65">
        <v>12.251307000000001</v>
      </c>
      <c r="K1116" s="65">
        <v>12.109195790000003</v>
      </c>
      <c r="L1116" s="65">
        <f t="shared" si="18"/>
        <v>-0.14211120999999771</v>
      </c>
    </row>
    <row r="1117" spans="1:12" ht="15" x14ac:dyDescent="0.2">
      <c r="A1117" s="8"/>
      <c r="B1117" s="28"/>
      <c r="C1117" s="28"/>
      <c r="D1117" s="13"/>
      <c r="E1117" s="13"/>
      <c r="F1117" s="13"/>
      <c r="G1117" s="62"/>
      <c r="H1117" s="63">
        <v>322</v>
      </c>
      <c r="I1117" s="64" t="s">
        <v>1898</v>
      </c>
      <c r="J1117" s="65">
        <v>36.613377999999997</v>
      </c>
      <c r="K1117" s="65">
        <v>35.530414919999998</v>
      </c>
      <c r="L1117" s="65">
        <f t="shared" si="18"/>
        <v>-1.082963079999999</v>
      </c>
    </row>
    <row r="1118" spans="1:12" ht="15" x14ac:dyDescent="0.2">
      <c r="A1118" s="8"/>
      <c r="B1118" s="28"/>
      <c r="C1118" s="28"/>
      <c r="D1118" s="13"/>
      <c r="E1118" s="13"/>
      <c r="F1118" s="13"/>
      <c r="G1118" s="62"/>
      <c r="H1118" s="63">
        <v>323</v>
      </c>
      <c r="I1118" s="64" t="s">
        <v>1899</v>
      </c>
      <c r="J1118" s="65">
        <v>13.278642</v>
      </c>
      <c r="K1118" s="65">
        <v>13.278502</v>
      </c>
      <c r="L1118" s="65">
        <f t="shared" si="18"/>
        <v>-1.4000000000002899E-4</v>
      </c>
    </row>
    <row r="1119" spans="1:12" ht="15" x14ac:dyDescent="0.2">
      <c r="A1119" s="8"/>
      <c r="B1119" s="28"/>
      <c r="C1119" s="28"/>
      <c r="D1119" s="13"/>
      <c r="E1119" s="13"/>
      <c r="F1119" s="13"/>
      <c r="G1119" s="62"/>
      <c r="H1119" s="63">
        <v>324</v>
      </c>
      <c r="I1119" s="64" t="s">
        <v>1900</v>
      </c>
      <c r="J1119" s="65">
        <v>12.499757000000001</v>
      </c>
      <c r="K1119" s="65">
        <v>12.358476849999997</v>
      </c>
      <c r="L1119" s="65">
        <f t="shared" si="18"/>
        <v>-0.1412801500000036</v>
      </c>
    </row>
    <row r="1120" spans="1:12" ht="15" x14ac:dyDescent="0.2">
      <c r="A1120" s="8"/>
      <c r="B1120" s="28"/>
      <c r="C1120" s="28"/>
      <c r="D1120" s="13"/>
      <c r="E1120" s="13"/>
      <c r="F1120" s="13"/>
      <c r="G1120" s="62"/>
      <c r="H1120" s="63">
        <v>325</v>
      </c>
      <c r="I1120" s="64" t="s">
        <v>1901</v>
      </c>
      <c r="J1120" s="65">
        <v>25.609873</v>
      </c>
      <c r="K1120" s="65">
        <v>25.876300950000001</v>
      </c>
      <c r="L1120" s="65">
        <f t="shared" si="18"/>
        <v>0.26642795000000064</v>
      </c>
    </row>
    <row r="1121" spans="1:12" ht="15" x14ac:dyDescent="0.2">
      <c r="A1121" s="8"/>
      <c r="B1121" s="28"/>
      <c r="C1121" s="28"/>
      <c r="D1121" s="13"/>
      <c r="E1121" s="13"/>
      <c r="F1121" s="13"/>
      <c r="G1121" s="62"/>
      <c r="H1121" s="63">
        <v>326</v>
      </c>
      <c r="I1121" s="64" t="s">
        <v>1902</v>
      </c>
      <c r="J1121" s="65">
        <v>16.200800000000001</v>
      </c>
      <c r="K1121" s="65">
        <v>15.803807819999996</v>
      </c>
      <c r="L1121" s="65">
        <f t="shared" si="18"/>
        <v>-0.39699218000000513</v>
      </c>
    </row>
    <row r="1122" spans="1:12" ht="15" x14ac:dyDescent="0.2">
      <c r="A1122" s="8"/>
      <c r="B1122" s="28"/>
      <c r="C1122" s="28"/>
      <c r="D1122" s="13"/>
      <c r="E1122" s="13"/>
      <c r="F1122" s="13"/>
      <c r="G1122" s="62"/>
      <c r="H1122" s="63">
        <v>327</v>
      </c>
      <c r="I1122" s="64" t="s">
        <v>1903</v>
      </c>
      <c r="J1122" s="65">
        <v>29.529928000000002</v>
      </c>
      <c r="K1122" s="65">
        <v>29.057997239999995</v>
      </c>
      <c r="L1122" s="65">
        <f t="shared" si="18"/>
        <v>-0.47193076000000644</v>
      </c>
    </row>
    <row r="1123" spans="1:12" ht="15" x14ac:dyDescent="0.2">
      <c r="A1123" s="8"/>
      <c r="B1123" s="28"/>
      <c r="C1123" s="28"/>
      <c r="D1123" s="13"/>
      <c r="E1123" s="13"/>
      <c r="F1123" s="13"/>
      <c r="G1123" s="62"/>
      <c r="H1123" s="63">
        <v>328</v>
      </c>
      <c r="I1123" s="64" t="s">
        <v>1904</v>
      </c>
      <c r="J1123" s="65">
        <v>29.768837000000001</v>
      </c>
      <c r="K1123" s="65">
        <v>29.578917399999998</v>
      </c>
      <c r="L1123" s="65">
        <f t="shared" si="18"/>
        <v>-0.18991960000000319</v>
      </c>
    </row>
    <row r="1124" spans="1:12" ht="15" x14ac:dyDescent="0.2">
      <c r="A1124" s="8"/>
      <c r="B1124" s="28"/>
      <c r="C1124" s="28"/>
      <c r="D1124" s="13"/>
      <c r="E1124" s="13"/>
      <c r="F1124" s="13"/>
      <c r="G1124" s="62"/>
      <c r="H1124" s="63">
        <v>329</v>
      </c>
      <c r="I1124" s="64" t="s">
        <v>2034</v>
      </c>
      <c r="J1124" s="65">
        <v>87.692578999999995</v>
      </c>
      <c r="K1124" s="65">
        <v>83.492298019999978</v>
      </c>
      <c r="L1124" s="65">
        <f t="shared" si="18"/>
        <v>-4.2002809800000165</v>
      </c>
    </row>
    <row r="1125" spans="1:12" ht="15" x14ac:dyDescent="0.2">
      <c r="A1125" s="8"/>
      <c r="B1125" s="28"/>
      <c r="C1125" s="28"/>
      <c r="D1125" s="13"/>
      <c r="E1125" s="13"/>
      <c r="F1125" s="13"/>
      <c r="G1125" s="62"/>
      <c r="H1125" s="63">
        <v>330</v>
      </c>
      <c r="I1125" s="64" t="s">
        <v>1906</v>
      </c>
      <c r="J1125" s="65">
        <v>17.729382999999999</v>
      </c>
      <c r="K1125" s="65">
        <v>18.370663080000003</v>
      </c>
      <c r="L1125" s="65">
        <f t="shared" si="18"/>
        <v>0.64128008000000492</v>
      </c>
    </row>
    <row r="1126" spans="1:12" ht="15" x14ac:dyDescent="0.2">
      <c r="A1126" s="8"/>
      <c r="B1126" s="28"/>
      <c r="C1126" s="28"/>
      <c r="D1126" s="13"/>
      <c r="E1126" s="13"/>
      <c r="F1126" s="13"/>
      <c r="G1126" s="62"/>
      <c r="H1126" s="63">
        <v>331</v>
      </c>
      <c r="I1126" s="64" t="s">
        <v>1907</v>
      </c>
      <c r="J1126" s="65">
        <v>26.471854</v>
      </c>
      <c r="K1126" s="65">
        <v>25.918945170000001</v>
      </c>
      <c r="L1126" s="65">
        <f t="shared" si="18"/>
        <v>-0.5529088299999998</v>
      </c>
    </row>
    <row r="1127" spans="1:12" ht="15" x14ac:dyDescent="0.2">
      <c r="A1127" s="8"/>
      <c r="B1127" s="28"/>
      <c r="C1127" s="28"/>
      <c r="D1127" s="13"/>
      <c r="E1127" s="13"/>
      <c r="F1127" s="13"/>
      <c r="G1127" s="62"/>
      <c r="H1127" s="63">
        <v>332</v>
      </c>
      <c r="I1127" s="64" t="s">
        <v>1908</v>
      </c>
      <c r="J1127" s="65">
        <v>22.763424000000001</v>
      </c>
      <c r="K1127" s="65">
        <v>22.642378969999999</v>
      </c>
      <c r="L1127" s="65">
        <f t="shared" si="18"/>
        <v>-0.12104503000000122</v>
      </c>
    </row>
    <row r="1128" spans="1:12" ht="15" x14ac:dyDescent="0.2">
      <c r="A1128" s="8"/>
      <c r="B1128" s="28"/>
      <c r="C1128" s="28"/>
      <c r="D1128" s="13"/>
      <c r="E1128" s="13"/>
      <c r="F1128" s="13"/>
      <c r="G1128" s="62"/>
      <c r="H1128" s="63">
        <v>333</v>
      </c>
      <c r="I1128" s="64" t="s">
        <v>1909</v>
      </c>
      <c r="J1128" s="65">
        <v>17.592333</v>
      </c>
      <c r="K1128" s="65">
        <v>17.229820599999996</v>
      </c>
      <c r="L1128" s="65">
        <f t="shared" si="18"/>
        <v>-0.36251240000000351</v>
      </c>
    </row>
    <row r="1129" spans="1:12" ht="15" x14ac:dyDescent="0.2">
      <c r="A1129" s="8"/>
      <c r="B1129" s="28"/>
      <c r="C1129" s="28"/>
      <c r="D1129" s="13"/>
      <c r="E1129" s="13"/>
      <c r="F1129" s="13"/>
      <c r="G1129" s="62"/>
      <c r="H1129" s="63">
        <v>334</v>
      </c>
      <c r="I1129" s="64" t="s">
        <v>1910</v>
      </c>
      <c r="J1129" s="65">
        <v>44.514530000000001</v>
      </c>
      <c r="K1129" s="65">
        <v>45.129457869999989</v>
      </c>
      <c r="L1129" s="65">
        <f t="shared" si="18"/>
        <v>0.61492786999998827</v>
      </c>
    </row>
    <row r="1130" spans="1:12" ht="15" x14ac:dyDescent="0.2">
      <c r="A1130" s="8"/>
      <c r="B1130" s="28"/>
      <c r="C1130" s="28"/>
      <c r="D1130" s="13"/>
      <c r="E1130" s="13"/>
      <c r="F1130" s="13"/>
      <c r="G1130" s="62"/>
      <c r="H1130" s="63">
        <v>335</v>
      </c>
      <c r="I1130" s="64" t="s">
        <v>1911</v>
      </c>
      <c r="J1130" s="65">
        <v>36.912447</v>
      </c>
      <c r="K1130" s="65">
        <v>36.004955040000006</v>
      </c>
      <c r="L1130" s="65">
        <f t="shared" si="18"/>
        <v>-0.90749195999999444</v>
      </c>
    </row>
    <row r="1131" spans="1:12" ht="15" x14ac:dyDescent="0.2">
      <c r="A1131" s="8"/>
      <c r="B1131" s="28"/>
      <c r="C1131" s="28"/>
      <c r="D1131" s="13"/>
      <c r="E1131" s="13"/>
      <c r="F1131" s="13"/>
      <c r="G1131" s="62"/>
      <c r="H1131" s="63">
        <v>336</v>
      </c>
      <c r="I1131" s="64" t="s">
        <v>1912</v>
      </c>
      <c r="J1131" s="65">
        <v>29.050657000000001</v>
      </c>
      <c r="K1131" s="65">
        <v>28.362716949999999</v>
      </c>
      <c r="L1131" s="65">
        <f t="shared" si="18"/>
        <v>-0.68794005000000169</v>
      </c>
    </row>
    <row r="1132" spans="1:12" ht="15" x14ac:dyDescent="0.2">
      <c r="A1132" s="8"/>
      <c r="B1132" s="28"/>
      <c r="C1132" s="28"/>
      <c r="D1132" s="13"/>
      <c r="E1132" s="13"/>
      <c r="F1132" s="13"/>
      <c r="G1132" s="62"/>
      <c r="H1132" s="63">
        <v>337</v>
      </c>
      <c r="I1132" s="64" t="s">
        <v>1913</v>
      </c>
      <c r="J1132" s="65">
        <v>18.218183</v>
      </c>
      <c r="K1132" s="65">
        <v>18.830105499999995</v>
      </c>
      <c r="L1132" s="65">
        <f t="shared" si="18"/>
        <v>0.61192249999999504</v>
      </c>
    </row>
    <row r="1133" spans="1:12" ht="15" x14ac:dyDescent="0.2">
      <c r="A1133" s="8"/>
      <c r="B1133" s="28"/>
      <c r="C1133" s="28"/>
      <c r="D1133" s="13"/>
      <c r="E1133" s="13"/>
      <c r="F1133" s="13"/>
      <c r="G1133" s="62"/>
      <c r="H1133" s="63">
        <v>338</v>
      </c>
      <c r="I1133" s="64" t="s">
        <v>1914</v>
      </c>
      <c r="J1133" s="65">
        <v>14.445665999999999</v>
      </c>
      <c r="K1133" s="65">
        <v>14.822737679999999</v>
      </c>
      <c r="L1133" s="65">
        <f t="shared" si="18"/>
        <v>0.37707168000000024</v>
      </c>
    </row>
    <row r="1134" spans="1:12" ht="15" x14ac:dyDescent="0.2">
      <c r="A1134" s="8"/>
      <c r="B1134" s="28"/>
      <c r="C1134" s="28"/>
      <c r="D1134" s="13"/>
      <c r="E1134" s="13"/>
      <c r="F1134" s="13"/>
      <c r="G1134" s="62"/>
      <c r="H1134" s="63">
        <v>339</v>
      </c>
      <c r="I1134" s="64" t="s">
        <v>1915</v>
      </c>
      <c r="J1134" s="65">
        <v>30.467818999999999</v>
      </c>
      <c r="K1134" s="65">
        <v>30.477854369999999</v>
      </c>
      <c r="L1134" s="65">
        <f t="shared" si="18"/>
        <v>1.0035370000000654E-2</v>
      </c>
    </row>
    <row r="1135" spans="1:12" ht="15" x14ac:dyDescent="0.2">
      <c r="A1135" s="8"/>
      <c r="B1135" s="28"/>
      <c r="C1135" s="28"/>
      <c r="D1135" s="13"/>
      <c r="E1135" s="13"/>
      <c r="F1135" s="13"/>
      <c r="G1135" s="62"/>
      <c r="H1135" s="63">
        <v>340</v>
      </c>
      <c r="I1135" s="64" t="s">
        <v>1916</v>
      </c>
      <c r="J1135" s="65">
        <v>22.006345</v>
      </c>
      <c r="K1135" s="65">
        <v>21.688759000000001</v>
      </c>
      <c r="L1135" s="65">
        <f t="shared" si="18"/>
        <v>-0.31758599999999859</v>
      </c>
    </row>
    <row r="1136" spans="1:12" ht="15" x14ac:dyDescent="0.2">
      <c r="A1136" s="8"/>
      <c r="B1136" s="28"/>
      <c r="C1136" s="28"/>
      <c r="D1136" s="13"/>
      <c r="E1136" s="13"/>
      <c r="F1136" s="13"/>
      <c r="G1136" s="62"/>
      <c r="H1136" s="63">
        <v>341</v>
      </c>
      <c r="I1136" s="64" t="s">
        <v>1917</v>
      </c>
      <c r="J1136" s="65">
        <v>16.006446</v>
      </c>
      <c r="K1136" s="65">
        <v>15.880336940000001</v>
      </c>
      <c r="L1136" s="65">
        <f t="shared" si="18"/>
        <v>-0.12610905999999922</v>
      </c>
    </row>
    <row r="1137" spans="1:12" ht="15" x14ac:dyDescent="0.2">
      <c r="A1137" s="8"/>
      <c r="B1137" s="28"/>
      <c r="C1137" s="28"/>
      <c r="D1137" s="13"/>
      <c r="E1137" s="13"/>
      <c r="F1137" s="13"/>
      <c r="G1137" s="62"/>
      <c r="H1137" s="63">
        <v>342</v>
      </c>
      <c r="I1137" s="64" t="s">
        <v>1918</v>
      </c>
      <c r="J1137" s="65">
        <v>12.981947</v>
      </c>
      <c r="K1137" s="65">
        <v>12.839901019999997</v>
      </c>
      <c r="L1137" s="65">
        <f t="shared" si="18"/>
        <v>-0.14204598000000246</v>
      </c>
    </row>
    <row r="1138" spans="1:12" ht="15" x14ac:dyDescent="0.2">
      <c r="A1138" s="8"/>
      <c r="B1138" s="28"/>
      <c r="C1138" s="28"/>
      <c r="D1138" s="13"/>
      <c r="E1138" s="13"/>
      <c r="F1138" s="13"/>
      <c r="G1138" s="62"/>
      <c r="H1138" s="63">
        <v>343</v>
      </c>
      <c r="I1138" s="64" t="s">
        <v>1919</v>
      </c>
      <c r="J1138" s="65">
        <v>18.581154000000002</v>
      </c>
      <c r="K1138" s="65">
        <v>18.42242096</v>
      </c>
      <c r="L1138" s="65">
        <f t="shared" si="18"/>
        <v>-0.15873304000000132</v>
      </c>
    </row>
    <row r="1139" spans="1:12" ht="15" x14ac:dyDescent="0.2">
      <c r="A1139" s="8"/>
      <c r="B1139" s="28"/>
      <c r="C1139" s="28"/>
      <c r="D1139" s="13"/>
      <c r="E1139" s="13"/>
      <c r="F1139" s="13"/>
      <c r="G1139" s="62"/>
      <c r="H1139" s="63">
        <v>344</v>
      </c>
      <c r="I1139" s="64" t="s">
        <v>1920</v>
      </c>
      <c r="J1139" s="65">
        <v>15.456712</v>
      </c>
      <c r="K1139" s="65">
        <v>15.42367859</v>
      </c>
      <c r="L1139" s="65">
        <f t="shared" si="18"/>
        <v>-3.3033409999999819E-2</v>
      </c>
    </row>
    <row r="1140" spans="1:12" ht="15" x14ac:dyDescent="0.2">
      <c r="A1140" s="8"/>
      <c r="B1140" s="28"/>
      <c r="C1140" s="28"/>
      <c r="D1140" s="13"/>
      <c r="E1140" s="13"/>
      <c r="F1140" s="13"/>
      <c r="G1140" s="62"/>
      <c r="H1140" s="63">
        <v>345</v>
      </c>
      <c r="I1140" s="64" t="s">
        <v>1921</v>
      </c>
      <c r="J1140" s="65">
        <v>30.364581999999999</v>
      </c>
      <c r="K1140" s="65">
        <v>29.806936590000007</v>
      </c>
      <c r="L1140" s="65">
        <f t="shared" si="18"/>
        <v>-0.55764540999999213</v>
      </c>
    </row>
    <row r="1141" spans="1:12" ht="15" x14ac:dyDescent="0.2">
      <c r="A1141" s="8"/>
      <c r="B1141" s="28"/>
      <c r="C1141" s="28"/>
      <c r="D1141" s="13"/>
      <c r="E1141" s="13"/>
      <c r="F1141" s="13"/>
      <c r="G1141" s="62"/>
      <c r="H1141" s="63">
        <v>346</v>
      </c>
      <c r="I1141" s="64" t="s">
        <v>1922</v>
      </c>
      <c r="J1141" s="65">
        <v>30.935663000000002</v>
      </c>
      <c r="K1141" s="65">
        <v>30.136054690000002</v>
      </c>
      <c r="L1141" s="65">
        <f t="shared" si="18"/>
        <v>-0.79960830999999999</v>
      </c>
    </row>
    <row r="1142" spans="1:12" ht="15" x14ac:dyDescent="0.2">
      <c r="A1142" s="8"/>
      <c r="B1142" s="28"/>
      <c r="C1142" s="28"/>
      <c r="D1142" s="13"/>
      <c r="E1142" s="13"/>
      <c r="F1142" s="13"/>
      <c r="G1142" s="62"/>
      <c r="H1142" s="63">
        <v>347</v>
      </c>
      <c r="I1142" s="64" t="s">
        <v>1923</v>
      </c>
      <c r="J1142" s="65">
        <v>15.005319</v>
      </c>
      <c r="K1142" s="65">
        <v>14.959005979999999</v>
      </c>
      <c r="L1142" s="65">
        <f t="shared" si="18"/>
        <v>-4.6313020000001259E-2</v>
      </c>
    </row>
    <row r="1143" spans="1:12" ht="15" x14ac:dyDescent="0.2">
      <c r="A1143" s="8"/>
      <c r="B1143" s="28"/>
      <c r="C1143" s="28"/>
      <c r="D1143" s="13"/>
      <c r="E1143" s="13"/>
      <c r="F1143" s="13"/>
      <c r="G1143" s="62"/>
      <c r="H1143" s="63">
        <v>348</v>
      </c>
      <c r="I1143" s="64" t="s">
        <v>1924</v>
      </c>
      <c r="J1143" s="65">
        <v>31.128145</v>
      </c>
      <c r="K1143" s="65">
        <v>30.835261810000002</v>
      </c>
      <c r="L1143" s="65">
        <f t="shared" si="18"/>
        <v>-0.29288318999999774</v>
      </c>
    </row>
    <row r="1144" spans="1:12" ht="15" x14ac:dyDescent="0.2">
      <c r="A1144" s="8"/>
      <c r="B1144" s="28"/>
      <c r="C1144" s="28"/>
      <c r="D1144" s="13"/>
      <c r="E1144" s="13"/>
      <c r="F1144" s="13"/>
      <c r="G1144" s="62"/>
      <c r="H1144" s="63">
        <v>349</v>
      </c>
      <c r="I1144" s="64" t="s">
        <v>1925</v>
      </c>
      <c r="J1144" s="65">
        <v>10.811776</v>
      </c>
      <c r="K1144" s="65">
        <v>10.689548670000008</v>
      </c>
      <c r="L1144" s="65">
        <f t="shared" si="18"/>
        <v>-0.12222732999999231</v>
      </c>
    </row>
    <row r="1145" spans="1:12" ht="15" x14ac:dyDescent="0.2">
      <c r="A1145" s="8"/>
      <c r="B1145" s="28"/>
      <c r="C1145" s="28"/>
      <c r="D1145" s="13"/>
      <c r="E1145" s="13"/>
      <c r="F1145" s="13"/>
      <c r="G1145" s="62"/>
      <c r="H1145" s="63">
        <v>350</v>
      </c>
      <c r="I1145" s="64" t="s">
        <v>1926</v>
      </c>
      <c r="J1145" s="65">
        <v>36.413290000000003</v>
      </c>
      <c r="K1145" s="65">
        <v>35.43669921</v>
      </c>
      <c r="L1145" s="65">
        <f t="shared" si="18"/>
        <v>-0.97659079000000304</v>
      </c>
    </row>
    <row r="1146" spans="1:12" ht="15" x14ac:dyDescent="0.2">
      <c r="A1146" s="8"/>
      <c r="B1146" s="28"/>
      <c r="C1146" s="28"/>
      <c r="D1146" s="13"/>
      <c r="E1146" s="13"/>
      <c r="F1146" s="13"/>
      <c r="G1146" s="62"/>
      <c r="H1146" s="63">
        <v>351</v>
      </c>
      <c r="I1146" s="64" t="s">
        <v>1927</v>
      </c>
      <c r="J1146" s="65">
        <v>12.507023999999999</v>
      </c>
      <c r="K1146" s="65">
        <v>12.201323350000001</v>
      </c>
      <c r="L1146" s="65">
        <f t="shared" si="18"/>
        <v>-0.30570064999999857</v>
      </c>
    </row>
    <row r="1147" spans="1:12" ht="15" x14ac:dyDescent="0.2">
      <c r="A1147" s="8"/>
      <c r="B1147" s="28"/>
      <c r="C1147" s="28"/>
      <c r="D1147" s="13"/>
      <c r="E1147" s="13"/>
      <c r="F1147" s="13"/>
      <c r="G1147" s="62"/>
      <c r="H1147" s="63">
        <v>352</v>
      </c>
      <c r="I1147" s="64" t="s">
        <v>1928</v>
      </c>
      <c r="J1147" s="65">
        <v>10.326924999999999</v>
      </c>
      <c r="K1147" s="65">
        <v>10.239974869999996</v>
      </c>
      <c r="L1147" s="65">
        <f t="shared" si="18"/>
        <v>-8.6950130000003512E-2</v>
      </c>
    </row>
    <row r="1148" spans="1:12" ht="30" x14ac:dyDescent="0.2">
      <c r="A1148" s="8"/>
      <c r="B1148" s="28"/>
      <c r="C1148" s="28"/>
      <c r="D1148" s="13"/>
      <c r="E1148" s="13"/>
      <c r="F1148" s="13"/>
      <c r="G1148" s="62"/>
      <c r="H1148" s="63">
        <v>400</v>
      </c>
      <c r="I1148" s="64" t="s">
        <v>2035</v>
      </c>
      <c r="J1148" s="65">
        <v>297.18705899999998</v>
      </c>
      <c r="K1148" s="65">
        <v>307.15202239000001</v>
      </c>
      <c r="L1148" s="65">
        <f t="shared" si="18"/>
        <v>9.9649633900000367</v>
      </c>
    </row>
    <row r="1149" spans="1:12" ht="30" x14ac:dyDescent="0.2">
      <c r="A1149" s="8"/>
      <c r="B1149" s="28"/>
      <c r="C1149" s="28"/>
      <c r="D1149" s="13"/>
      <c r="E1149" s="13"/>
      <c r="F1149" s="13"/>
      <c r="G1149" s="62"/>
      <c r="H1149" s="63">
        <v>410</v>
      </c>
      <c r="I1149" s="64" t="s">
        <v>2036</v>
      </c>
      <c r="J1149" s="65">
        <v>8.2299609999999994</v>
      </c>
      <c r="K1149" s="65">
        <v>8.2499035499999991</v>
      </c>
      <c r="L1149" s="65">
        <f t="shared" si="18"/>
        <v>1.994254999999967E-2</v>
      </c>
    </row>
    <row r="1150" spans="1:12" ht="15" x14ac:dyDescent="0.2">
      <c r="A1150" s="8"/>
      <c r="B1150" s="28"/>
      <c r="C1150" s="28"/>
      <c r="D1150" s="13"/>
      <c r="E1150" s="13"/>
      <c r="F1150" s="13"/>
      <c r="G1150" s="62"/>
      <c r="H1150" s="63">
        <v>411</v>
      </c>
      <c r="I1150" s="64" t="s">
        <v>2037</v>
      </c>
      <c r="J1150" s="65">
        <v>19.305084999999998</v>
      </c>
      <c r="K1150" s="65">
        <v>19.243664170000002</v>
      </c>
      <c r="L1150" s="65">
        <f t="shared" si="18"/>
        <v>-6.1420829999995874E-2</v>
      </c>
    </row>
    <row r="1151" spans="1:12" ht="45" x14ac:dyDescent="0.2">
      <c r="A1151" s="8"/>
      <c r="B1151" s="28"/>
      <c r="C1151" s="28"/>
      <c r="D1151" s="13"/>
      <c r="E1151" s="13"/>
      <c r="F1151" s="13"/>
      <c r="G1151" s="62"/>
      <c r="H1151" s="63">
        <v>412</v>
      </c>
      <c r="I1151" s="64" t="s">
        <v>2038</v>
      </c>
      <c r="J1151" s="65">
        <v>25.377870000000001</v>
      </c>
      <c r="K1151" s="65">
        <v>26.821291600000002</v>
      </c>
      <c r="L1151" s="65">
        <f t="shared" si="18"/>
        <v>1.4434216000000006</v>
      </c>
    </row>
    <row r="1152" spans="1:12" ht="30" x14ac:dyDescent="0.2">
      <c r="A1152" s="8"/>
      <c r="B1152" s="28"/>
      <c r="C1152" s="28"/>
      <c r="D1152" s="13"/>
      <c r="E1152" s="13"/>
      <c r="F1152" s="13"/>
      <c r="G1152" s="62"/>
      <c r="H1152" s="63">
        <v>413</v>
      </c>
      <c r="I1152" s="64" t="s">
        <v>2039</v>
      </c>
      <c r="J1152" s="65">
        <v>10.204119</v>
      </c>
      <c r="K1152" s="65">
        <v>10.184750129999999</v>
      </c>
      <c r="L1152" s="65">
        <f t="shared" si="18"/>
        <v>-1.9368870000000982E-2</v>
      </c>
    </row>
    <row r="1153" spans="1:12" ht="30" x14ac:dyDescent="0.2">
      <c r="A1153" s="8"/>
      <c r="B1153" s="28"/>
      <c r="C1153" s="28"/>
      <c r="D1153" s="13"/>
      <c r="E1153" s="13"/>
      <c r="F1153" s="13"/>
      <c r="G1153" s="62"/>
      <c r="H1153" s="63">
        <v>414</v>
      </c>
      <c r="I1153" s="64" t="s">
        <v>2040</v>
      </c>
      <c r="J1153" s="65">
        <v>7.0286369999999998</v>
      </c>
      <c r="K1153" s="65">
        <v>7.0962570899999999</v>
      </c>
      <c r="L1153" s="65">
        <f t="shared" si="18"/>
        <v>6.7620090000000133E-2</v>
      </c>
    </row>
    <row r="1154" spans="1:12" ht="30" x14ac:dyDescent="0.2">
      <c r="A1154" s="8"/>
      <c r="B1154" s="28"/>
      <c r="C1154" s="28"/>
      <c r="D1154" s="13"/>
      <c r="E1154" s="13"/>
      <c r="F1154" s="13"/>
      <c r="G1154" s="62"/>
      <c r="H1154" s="63">
        <v>415</v>
      </c>
      <c r="I1154" s="64" t="s">
        <v>2041</v>
      </c>
      <c r="J1154" s="65">
        <v>6.2961970000000003</v>
      </c>
      <c r="K1154" s="65">
        <v>6.3474838499999997</v>
      </c>
      <c r="L1154" s="65">
        <f t="shared" si="18"/>
        <v>5.128684999999944E-2</v>
      </c>
    </row>
    <row r="1155" spans="1:12" ht="30" x14ac:dyDescent="0.2">
      <c r="A1155" s="8"/>
      <c r="B1155" s="28"/>
      <c r="C1155" s="28"/>
      <c r="D1155" s="13"/>
      <c r="E1155" s="13"/>
      <c r="F1155" s="13"/>
      <c r="G1155" s="62"/>
      <c r="H1155" s="63">
        <v>416</v>
      </c>
      <c r="I1155" s="64" t="s">
        <v>2042</v>
      </c>
      <c r="J1155" s="65">
        <v>3.9210389999999999</v>
      </c>
      <c r="K1155" s="65">
        <v>3.9588315600000001</v>
      </c>
      <c r="L1155" s="65">
        <f t="shared" si="18"/>
        <v>3.7792560000000197E-2</v>
      </c>
    </row>
    <row r="1156" spans="1:12" ht="30" x14ac:dyDescent="0.2">
      <c r="A1156" s="8"/>
      <c r="B1156" s="28"/>
      <c r="C1156" s="28"/>
      <c r="D1156" s="13"/>
      <c r="E1156" s="13"/>
      <c r="F1156" s="13"/>
      <c r="G1156" s="62"/>
      <c r="H1156" s="63">
        <v>417</v>
      </c>
      <c r="I1156" s="64" t="s">
        <v>2043</v>
      </c>
      <c r="J1156" s="65">
        <v>6.0936279999999998</v>
      </c>
      <c r="K1156" s="65">
        <v>6.1433211600000002</v>
      </c>
      <c r="L1156" s="65">
        <f t="shared" si="18"/>
        <v>4.9693160000000347E-2</v>
      </c>
    </row>
    <row r="1157" spans="1:12" ht="15" x14ac:dyDescent="0.2">
      <c r="A1157" s="8"/>
      <c r="B1157" s="28"/>
      <c r="C1157" s="28"/>
      <c r="D1157" s="13"/>
      <c r="E1157" s="13"/>
      <c r="F1157" s="13"/>
      <c r="G1157" s="62"/>
      <c r="H1157" s="63">
        <v>418</v>
      </c>
      <c r="I1157" s="64" t="s">
        <v>2044</v>
      </c>
      <c r="J1157" s="65">
        <v>71.908270000000002</v>
      </c>
      <c r="K1157" s="65">
        <v>69.818686780000007</v>
      </c>
      <c r="L1157" s="65">
        <f t="shared" si="18"/>
        <v>-2.0895832199999944</v>
      </c>
    </row>
    <row r="1158" spans="1:12" ht="30" x14ac:dyDescent="0.2">
      <c r="A1158" s="8"/>
      <c r="B1158" s="28"/>
      <c r="C1158" s="28"/>
      <c r="D1158" s="13"/>
      <c r="E1158" s="13"/>
      <c r="F1158" s="13"/>
      <c r="G1158" s="62"/>
      <c r="H1158" s="63">
        <v>419</v>
      </c>
      <c r="I1158" s="64" t="s">
        <v>2045</v>
      </c>
      <c r="J1158" s="65">
        <v>8.5077379999999998</v>
      </c>
      <c r="K1158" s="65">
        <v>8.5655600800000009</v>
      </c>
      <c r="L1158" s="65">
        <f t="shared" si="18"/>
        <v>5.7822080000001108E-2</v>
      </c>
    </row>
    <row r="1159" spans="1:12" ht="30" x14ac:dyDescent="0.2">
      <c r="A1159" s="8"/>
      <c r="B1159" s="28"/>
      <c r="C1159" s="28"/>
      <c r="D1159" s="13"/>
      <c r="E1159" s="13"/>
      <c r="F1159" s="13"/>
      <c r="G1159" s="62"/>
      <c r="H1159" s="63">
        <v>500</v>
      </c>
      <c r="I1159" s="64" t="s">
        <v>2046</v>
      </c>
      <c r="J1159" s="65">
        <v>130.84841299999999</v>
      </c>
      <c r="K1159" s="65">
        <v>130.86654226000002</v>
      </c>
      <c r="L1159" s="65">
        <f t="shared" si="18"/>
        <v>1.8129260000023351E-2</v>
      </c>
    </row>
    <row r="1160" spans="1:12" ht="30" x14ac:dyDescent="0.2">
      <c r="A1160" s="8"/>
      <c r="B1160" s="28"/>
      <c r="C1160" s="28"/>
      <c r="D1160" s="13"/>
      <c r="E1160" s="13"/>
      <c r="F1160" s="13"/>
      <c r="G1160" s="62"/>
      <c r="H1160" s="63">
        <v>510</v>
      </c>
      <c r="I1160" s="64" t="s">
        <v>2047</v>
      </c>
      <c r="J1160" s="65">
        <v>13.346064999999999</v>
      </c>
      <c r="K1160" s="65">
        <v>13.777007660000001</v>
      </c>
      <c r="L1160" s="65">
        <f t="shared" si="18"/>
        <v>0.43094266000000125</v>
      </c>
    </row>
    <row r="1161" spans="1:12" ht="30" x14ac:dyDescent="0.2">
      <c r="A1161" s="8"/>
      <c r="B1161" s="28"/>
      <c r="C1161" s="28"/>
      <c r="D1161" s="13"/>
      <c r="E1161" s="13"/>
      <c r="F1161" s="13"/>
      <c r="G1161" s="62"/>
      <c r="H1161" s="63">
        <v>511</v>
      </c>
      <c r="I1161" s="64" t="s">
        <v>2048</v>
      </c>
      <c r="J1161" s="65">
        <v>10.444589000000001</v>
      </c>
      <c r="K1161" s="65">
        <v>10.756064820000001</v>
      </c>
      <c r="L1161" s="65">
        <f t="shared" ref="L1161:L1224" si="19">+K1161-J1161</f>
        <v>0.31147582000000007</v>
      </c>
    </row>
    <row r="1162" spans="1:12" ht="30" x14ac:dyDescent="0.2">
      <c r="A1162" s="8"/>
      <c r="B1162" s="28"/>
      <c r="C1162" s="28"/>
      <c r="D1162" s="13"/>
      <c r="E1162" s="13"/>
      <c r="F1162" s="13"/>
      <c r="G1162" s="62"/>
      <c r="H1162" s="63">
        <v>512</v>
      </c>
      <c r="I1162" s="64" t="s">
        <v>2049</v>
      </c>
      <c r="J1162" s="65">
        <v>8.8179060000000007</v>
      </c>
      <c r="K1162" s="65">
        <v>9.113768910000001</v>
      </c>
      <c r="L1162" s="65">
        <f t="shared" si="19"/>
        <v>0.29586291000000031</v>
      </c>
    </row>
    <row r="1163" spans="1:12" ht="30" x14ac:dyDescent="0.2">
      <c r="A1163" s="8"/>
      <c r="B1163" s="28"/>
      <c r="C1163" s="28"/>
      <c r="D1163" s="13"/>
      <c r="E1163" s="13"/>
      <c r="F1163" s="13"/>
      <c r="G1163" s="62"/>
      <c r="H1163" s="63">
        <v>513</v>
      </c>
      <c r="I1163" s="64" t="s">
        <v>2050</v>
      </c>
      <c r="J1163" s="65">
        <v>11.915255</v>
      </c>
      <c r="K1163" s="65">
        <v>10.720867559999999</v>
      </c>
      <c r="L1163" s="65">
        <f t="shared" si="19"/>
        <v>-1.1943874400000016</v>
      </c>
    </row>
    <row r="1164" spans="1:12" ht="15" x14ac:dyDescent="0.2">
      <c r="A1164" s="8"/>
      <c r="B1164" s="28"/>
      <c r="C1164" s="28"/>
      <c r="D1164" s="13"/>
      <c r="E1164" s="13"/>
      <c r="F1164" s="13"/>
      <c r="G1164" s="62"/>
      <c r="H1164" s="63">
        <v>514</v>
      </c>
      <c r="I1164" s="64" t="s">
        <v>2051</v>
      </c>
      <c r="J1164" s="65">
        <v>13.786757</v>
      </c>
      <c r="K1164" s="65">
        <v>13.859561639999999</v>
      </c>
      <c r="L1164" s="65">
        <f t="shared" si="19"/>
        <v>7.280463999999931E-2</v>
      </c>
    </row>
    <row r="1165" spans="1:12" ht="30" x14ac:dyDescent="0.2">
      <c r="A1165" s="8"/>
      <c r="B1165" s="28"/>
      <c r="C1165" s="28"/>
      <c r="D1165" s="13"/>
      <c r="E1165" s="13"/>
      <c r="F1165" s="13"/>
      <c r="G1165" s="62"/>
      <c r="H1165" s="63">
        <v>515</v>
      </c>
      <c r="I1165" s="64" t="s">
        <v>2052</v>
      </c>
      <c r="J1165" s="65">
        <v>6.24641</v>
      </c>
      <c r="K1165" s="65">
        <v>6.3333173899999995</v>
      </c>
      <c r="L1165" s="65">
        <f t="shared" si="19"/>
        <v>8.6907389999999474E-2</v>
      </c>
    </row>
    <row r="1166" spans="1:12" ht="30" x14ac:dyDescent="0.2">
      <c r="A1166" s="8"/>
      <c r="B1166" s="28"/>
      <c r="C1166" s="28"/>
      <c r="D1166" s="13"/>
      <c r="E1166" s="13"/>
      <c r="F1166" s="13"/>
      <c r="G1166" s="62"/>
      <c r="H1166" s="63">
        <v>516</v>
      </c>
      <c r="I1166" s="64" t="s">
        <v>2053</v>
      </c>
      <c r="J1166" s="65">
        <v>7.868512</v>
      </c>
      <c r="K1166" s="65">
        <v>7.9369527900000003</v>
      </c>
      <c r="L1166" s="65">
        <f t="shared" si="19"/>
        <v>6.8440790000000362E-2</v>
      </c>
    </row>
    <row r="1167" spans="1:12" ht="15" x14ac:dyDescent="0.2">
      <c r="A1167" s="8"/>
      <c r="B1167" s="28"/>
      <c r="C1167" s="28"/>
      <c r="D1167" s="13"/>
      <c r="E1167" s="13"/>
      <c r="F1167" s="13"/>
      <c r="G1167" s="62"/>
      <c r="H1167" s="63">
        <v>517</v>
      </c>
      <c r="I1167" s="64" t="s">
        <v>2054</v>
      </c>
      <c r="J1167" s="65">
        <v>0.21865000000000001</v>
      </c>
      <c r="K1167" s="65">
        <v>8.7008509999999997E-2</v>
      </c>
      <c r="L1167" s="65">
        <f t="shared" si="19"/>
        <v>-0.13164149000000003</v>
      </c>
    </row>
    <row r="1168" spans="1:12" ht="15" x14ac:dyDescent="0.2">
      <c r="A1168" s="8"/>
      <c r="B1168" s="28"/>
      <c r="C1168" s="28"/>
      <c r="D1168" s="13"/>
      <c r="E1168" s="13"/>
      <c r="F1168" s="13"/>
      <c r="G1168" s="62"/>
      <c r="H1168" s="63">
        <v>520</v>
      </c>
      <c r="I1168" s="64" t="s">
        <v>2276</v>
      </c>
      <c r="J1168" s="65">
        <v>0</v>
      </c>
      <c r="K1168" s="65">
        <v>0.22865748999999999</v>
      </c>
      <c r="L1168" s="65">
        <f t="shared" si="19"/>
        <v>0.22865748999999999</v>
      </c>
    </row>
    <row r="1169" spans="1:12" ht="30" x14ac:dyDescent="0.2">
      <c r="A1169" s="8"/>
      <c r="B1169" s="28"/>
      <c r="C1169" s="28"/>
      <c r="D1169" s="13"/>
      <c r="E1169" s="13"/>
      <c r="F1169" s="13"/>
      <c r="G1169" s="62"/>
      <c r="H1169" s="63">
        <v>600</v>
      </c>
      <c r="I1169" s="64" t="s">
        <v>2055</v>
      </c>
      <c r="J1169" s="65">
        <v>71.262872999999999</v>
      </c>
      <c r="K1169" s="65">
        <v>70.120275840000005</v>
      </c>
      <c r="L1169" s="65">
        <f t="shared" si="19"/>
        <v>-1.142597159999994</v>
      </c>
    </row>
    <row r="1170" spans="1:12" ht="30" x14ac:dyDescent="0.2">
      <c r="A1170" s="8"/>
      <c r="B1170" s="28"/>
      <c r="C1170" s="28"/>
      <c r="D1170" s="13"/>
      <c r="E1170" s="13"/>
      <c r="F1170" s="13"/>
      <c r="G1170" s="62"/>
      <c r="H1170" s="63">
        <v>601</v>
      </c>
      <c r="I1170" s="64" t="s">
        <v>2056</v>
      </c>
      <c r="J1170" s="65">
        <v>34.934730999999999</v>
      </c>
      <c r="K1170" s="65">
        <v>36.684543519999998</v>
      </c>
      <c r="L1170" s="65">
        <f t="shared" si="19"/>
        <v>1.749812519999999</v>
      </c>
    </row>
    <row r="1171" spans="1:12" ht="30" x14ac:dyDescent="0.2">
      <c r="A1171" s="8"/>
      <c r="B1171" s="28"/>
      <c r="C1171" s="28"/>
      <c r="D1171" s="13"/>
      <c r="E1171" s="13"/>
      <c r="F1171" s="13"/>
      <c r="G1171" s="62"/>
      <c r="H1171" s="63">
        <v>602</v>
      </c>
      <c r="I1171" s="64" t="s">
        <v>2057</v>
      </c>
      <c r="J1171" s="65">
        <v>6.5485340000000001</v>
      </c>
      <c r="K1171" s="65">
        <v>7.0331707000000003</v>
      </c>
      <c r="L1171" s="65">
        <f t="shared" si="19"/>
        <v>0.48463670000000025</v>
      </c>
    </row>
    <row r="1172" spans="1:12" ht="30" x14ac:dyDescent="0.2">
      <c r="A1172" s="8"/>
      <c r="B1172" s="28"/>
      <c r="C1172" s="28"/>
      <c r="D1172" s="13"/>
      <c r="E1172" s="13"/>
      <c r="F1172" s="13"/>
      <c r="G1172" s="62"/>
      <c r="H1172" s="63">
        <v>610</v>
      </c>
      <c r="I1172" s="64" t="s">
        <v>2059</v>
      </c>
      <c r="J1172" s="65">
        <v>2.4647160000000001</v>
      </c>
      <c r="K1172" s="65">
        <v>2.4784913</v>
      </c>
      <c r="L1172" s="65">
        <f t="shared" si="19"/>
        <v>1.3775299999999824E-2</v>
      </c>
    </row>
    <row r="1173" spans="1:12" ht="30" customHeight="1" x14ac:dyDescent="0.2">
      <c r="A1173" s="8"/>
      <c r="B1173" s="28"/>
      <c r="C1173" s="28"/>
      <c r="D1173" s="13"/>
      <c r="E1173" s="13"/>
      <c r="F1173" s="13"/>
      <c r="G1173" s="62"/>
      <c r="H1173" s="63">
        <v>611</v>
      </c>
      <c r="I1173" s="64" t="s">
        <v>2060</v>
      </c>
      <c r="J1173" s="65">
        <v>1.810227</v>
      </c>
      <c r="K1173" s="65">
        <v>1.82025627</v>
      </c>
      <c r="L1173" s="65">
        <f t="shared" si="19"/>
        <v>1.0029269999999979E-2</v>
      </c>
    </row>
    <row r="1174" spans="1:12" ht="30" x14ac:dyDescent="0.2">
      <c r="A1174" s="8"/>
      <c r="B1174" s="28"/>
      <c r="C1174" s="28"/>
      <c r="D1174" s="13"/>
      <c r="E1174" s="13"/>
      <c r="F1174" s="13"/>
      <c r="G1174" s="62"/>
      <c r="H1174" s="63">
        <v>613</v>
      </c>
      <c r="I1174" s="64" t="s">
        <v>2061</v>
      </c>
      <c r="J1174" s="65">
        <v>18.894273999999999</v>
      </c>
      <c r="K1174" s="65">
        <v>15.800742700000001</v>
      </c>
      <c r="L1174" s="65">
        <f t="shared" si="19"/>
        <v>-3.0935312999999987</v>
      </c>
    </row>
    <row r="1175" spans="1:12" ht="30" x14ac:dyDescent="0.2">
      <c r="A1175" s="8"/>
      <c r="B1175" s="28"/>
      <c r="C1175" s="28"/>
      <c r="D1175" s="13"/>
      <c r="E1175" s="13"/>
      <c r="F1175" s="13"/>
      <c r="G1175" s="62"/>
      <c r="H1175" s="63">
        <v>620</v>
      </c>
      <c r="I1175" s="64" t="s">
        <v>2242</v>
      </c>
      <c r="J1175" s="65">
        <v>9.1729009999999995</v>
      </c>
      <c r="K1175" s="65">
        <v>9.1510879999999997</v>
      </c>
      <c r="L1175" s="65">
        <f t="shared" si="19"/>
        <v>-2.181299999999986E-2</v>
      </c>
    </row>
    <row r="1176" spans="1:12" ht="15" x14ac:dyDescent="0.2">
      <c r="A1176" s="8"/>
      <c r="B1176" s="28"/>
      <c r="C1176" s="28"/>
      <c r="D1176" s="13"/>
      <c r="E1176" s="13"/>
      <c r="F1176" s="13"/>
      <c r="G1176" s="62"/>
      <c r="H1176" s="63">
        <v>621</v>
      </c>
      <c r="I1176" s="64" t="s">
        <v>2058</v>
      </c>
      <c r="J1176" s="65">
        <v>0.45854299999999998</v>
      </c>
      <c r="K1176" s="65">
        <v>0.51817970000000002</v>
      </c>
      <c r="L1176" s="65">
        <f t="shared" si="19"/>
        <v>5.9636700000000042E-2</v>
      </c>
    </row>
    <row r="1177" spans="1:12" ht="15" x14ac:dyDescent="0.2">
      <c r="A1177" s="8"/>
      <c r="B1177" s="28"/>
      <c r="C1177" s="28"/>
      <c r="D1177" s="13"/>
      <c r="E1177" s="13"/>
      <c r="F1177" s="13"/>
      <c r="G1177" s="62"/>
      <c r="H1177" s="63">
        <v>700</v>
      </c>
      <c r="I1177" s="64" t="s">
        <v>2062</v>
      </c>
      <c r="J1177" s="65">
        <v>68.232292000000001</v>
      </c>
      <c r="K1177" s="65">
        <v>71.930411559999996</v>
      </c>
      <c r="L1177" s="65">
        <f t="shared" si="19"/>
        <v>3.698119559999995</v>
      </c>
    </row>
    <row r="1178" spans="1:12" ht="15" x14ac:dyDescent="0.2">
      <c r="A1178" s="8"/>
      <c r="B1178" s="28"/>
      <c r="C1178" s="28"/>
      <c r="D1178" s="13"/>
      <c r="E1178" s="13"/>
      <c r="F1178" s="13"/>
      <c r="G1178" s="62"/>
      <c r="H1178" s="63">
        <v>800</v>
      </c>
      <c r="I1178" s="64" t="s">
        <v>1312</v>
      </c>
      <c r="J1178" s="65">
        <v>37.063115000000003</v>
      </c>
      <c r="K1178" s="65">
        <v>37.296919709999997</v>
      </c>
      <c r="L1178" s="65">
        <f t="shared" si="19"/>
        <v>0.23380470999999403</v>
      </c>
    </row>
    <row r="1179" spans="1:12" ht="15" x14ac:dyDescent="0.2">
      <c r="A1179" s="8"/>
      <c r="B1179" s="28"/>
      <c r="C1179" s="28"/>
      <c r="D1179" s="13"/>
      <c r="E1179" s="13"/>
      <c r="F1179" s="13"/>
      <c r="G1179" s="62"/>
      <c r="H1179" s="63">
        <v>810</v>
      </c>
      <c r="I1179" s="64" t="s">
        <v>1388</v>
      </c>
      <c r="J1179" s="65">
        <v>43.736159000000001</v>
      </c>
      <c r="K1179" s="65">
        <v>27.741509820000001</v>
      </c>
      <c r="L1179" s="65">
        <f t="shared" si="19"/>
        <v>-15.99464918</v>
      </c>
    </row>
    <row r="1180" spans="1:12" ht="15" x14ac:dyDescent="0.2">
      <c r="A1180" s="8"/>
      <c r="B1180" s="28"/>
      <c r="C1180" s="28"/>
      <c r="D1180" s="13"/>
      <c r="E1180" s="13"/>
      <c r="F1180" s="13"/>
      <c r="G1180" s="62"/>
      <c r="H1180" s="63">
        <v>811</v>
      </c>
      <c r="I1180" s="64" t="s">
        <v>1812</v>
      </c>
      <c r="J1180" s="65">
        <v>333.49214499999999</v>
      </c>
      <c r="K1180" s="65">
        <v>328.70631585000001</v>
      </c>
      <c r="L1180" s="65">
        <f t="shared" si="19"/>
        <v>-4.7858291499999837</v>
      </c>
    </row>
    <row r="1181" spans="1:12" ht="15" x14ac:dyDescent="0.2">
      <c r="A1181" s="8"/>
      <c r="B1181" s="28"/>
      <c r="C1181" s="28"/>
      <c r="D1181" s="13"/>
      <c r="E1181" s="13"/>
      <c r="F1181" s="13"/>
      <c r="G1181" s="62"/>
      <c r="H1181" s="63">
        <v>812</v>
      </c>
      <c r="I1181" s="64" t="s">
        <v>1389</v>
      </c>
      <c r="J1181" s="65">
        <v>942.21157800000003</v>
      </c>
      <c r="K1181" s="65">
        <v>1068.2759390199999</v>
      </c>
      <c r="L1181" s="65">
        <f t="shared" si="19"/>
        <v>126.06436101999986</v>
      </c>
    </row>
    <row r="1182" spans="1:12" ht="30" x14ac:dyDescent="0.2">
      <c r="A1182" s="8"/>
      <c r="B1182" s="28"/>
      <c r="C1182" s="28"/>
      <c r="D1182" s="13"/>
      <c r="E1182" s="13"/>
      <c r="F1182" s="13"/>
      <c r="G1182" s="62"/>
      <c r="H1182" s="63">
        <v>813</v>
      </c>
      <c r="I1182" s="64" t="s">
        <v>2063</v>
      </c>
      <c r="J1182" s="65">
        <v>736.15781700000002</v>
      </c>
      <c r="K1182" s="65">
        <v>664.96099405000007</v>
      </c>
      <c r="L1182" s="65">
        <f t="shared" si="19"/>
        <v>-71.196822949999955</v>
      </c>
    </row>
    <row r="1183" spans="1:12" ht="30" x14ac:dyDescent="0.2">
      <c r="A1183" s="8"/>
      <c r="B1183" s="28"/>
      <c r="C1183" s="28"/>
      <c r="D1183" s="13"/>
      <c r="E1183" s="13"/>
      <c r="F1183" s="13"/>
      <c r="G1183" s="62"/>
      <c r="H1183" s="63">
        <v>814</v>
      </c>
      <c r="I1183" s="64" t="s">
        <v>2064</v>
      </c>
      <c r="J1183" s="65">
        <v>16.061281000000001</v>
      </c>
      <c r="K1183" s="65">
        <v>16.03885837</v>
      </c>
      <c r="L1183" s="65">
        <f t="shared" si="19"/>
        <v>-2.242263000000122E-2</v>
      </c>
    </row>
    <row r="1184" spans="1:12" ht="15" x14ac:dyDescent="0.2">
      <c r="A1184" s="8"/>
      <c r="B1184" s="28"/>
      <c r="C1184" s="28"/>
      <c r="D1184" s="13"/>
      <c r="E1184" s="13"/>
      <c r="F1184" s="13"/>
      <c r="G1184" s="62"/>
      <c r="H1184" s="63">
        <v>815</v>
      </c>
      <c r="I1184" s="64" t="s">
        <v>2065</v>
      </c>
      <c r="J1184" s="65">
        <v>297.62104199999999</v>
      </c>
      <c r="K1184" s="65">
        <v>258.10405182</v>
      </c>
      <c r="L1184" s="65">
        <f t="shared" si="19"/>
        <v>-39.516990179999993</v>
      </c>
    </row>
    <row r="1185" spans="1:12" ht="15" x14ac:dyDescent="0.2">
      <c r="A1185" s="8"/>
      <c r="B1185" s="28"/>
      <c r="C1185" s="28"/>
      <c r="D1185" s="13"/>
      <c r="E1185" s="13"/>
      <c r="F1185" s="13"/>
      <c r="G1185" s="62"/>
      <c r="H1185" s="63">
        <v>816</v>
      </c>
      <c r="I1185" s="64" t="s">
        <v>2066</v>
      </c>
      <c r="J1185" s="65">
        <v>133.81555599999999</v>
      </c>
      <c r="K1185" s="65">
        <v>128.38172441</v>
      </c>
      <c r="L1185" s="65">
        <f t="shared" si="19"/>
        <v>-5.4338315899999827</v>
      </c>
    </row>
    <row r="1186" spans="1:12" ht="15" x14ac:dyDescent="0.2">
      <c r="A1186" s="8"/>
      <c r="B1186" s="28"/>
      <c r="C1186" s="28"/>
      <c r="D1186" s="13"/>
      <c r="E1186" s="13"/>
      <c r="F1186" s="13"/>
      <c r="G1186" s="62"/>
      <c r="H1186" s="63">
        <v>900</v>
      </c>
      <c r="I1186" s="64" t="s">
        <v>2067</v>
      </c>
      <c r="J1186" s="65">
        <v>68.718863999999996</v>
      </c>
      <c r="K1186" s="65">
        <v>70.268196579999994</v>
      </c>
      <c r="L1186" s="65">
        <f t="shared" si="19"/>
        <v>1.549332579999998</v>
      </c>
    </row>
    <row r="1187" spans="1:12" ht="15" x14ac:dyDescent="0.2">
      <c r="A1187" s="8"/>
      <c r="B1187" s="28"/>
      <c r="C1187" s="28"/>
      <c r="D1187" s="13"/>
      <c r="E1187" s="13"/>
      <c r="F1187" s="13"/>
      <c r="G1187" s="62"/>
      <c r="H1187" s="63">
        <v>910</v>
      </c>
      <c r="I1187" s="64" t="s">
        <v>2068</v>
      </c>
      <c r="J1187" s="65">
        <v>5.106249</v>
      </c>
      <c r="K1187" s="65">
        <v>5.0863340999999993</v>
      </c>
      <c r="L1187" s="65">
        <f t="shared" si="19"/>
        <v>-1.9914900000000735E-2</v>
      </c>
    </row>
    <row r="1188" spans="1:12" ht="15" x14ac:dyDescent="0.2">
      <c r="A1188" s="8"/>
      <c r="B1188" s="28"/>
      <c r="C1188" s="28"/>
      <c r="D1188" s="13"/>
      <c r="E1188" s="13"/>
      <c r="F1188" s="13"/>
      <c r="G1188" s="62"/>
      <c r="H1188" s="63">
        <v>911</v>
      </c>
      <c r="I1188" s="64" t="s">
        <v>2069</v>
      </c>
      <c r="J1188" s="65">
        <v>11.681319999999999</v>
      </c>
      <c r="K1188" s="65">
        <v>11.72977639</v>
      </c>
      <c r="L1188" s="65">
        <f t="shared" si="19"/>
        <v>4.8456390000000127E-2</v>
      </c>
    </row>
    <row r="1189" spans="1:12" ht="30" x14ac:dyDescent="0.2">
      <c r="A1189" s="8"/>
      <c r="B1189" s="28"/>
      <c r="C1189" s="28"/>
      <c r="D1189" s="13"/>
      <c r="E1189" s="13"/>
      <c r="F1189" s="13"/>
      <c r="G1189" s="62"/>
      <c r="H1189" s="63">
        <v>913</v>
      </c>
      <c r="I1189" s="64" t="s">
        <v>2070</v>
      </c>
      <c r="J1189" s="65">
        <v>8.9691159999999996</v>
      </c>
      <c r="K1189" s="65">
        <v>9.0829264199999997</v>
      </c>
      <c r="L1189" s="65">
        <f t="shared" si="19"/>
        <v>0.11381042000000008</v>
      </c>
    </row>
    <row r="1190" spans="1:12" ht="15" x14ac:dyDescent="0.2">
      <c r="A1190" s="8"/>
      <c r="B1190" s="28"/>
      <c r="C1190" s="28"/>
      <c r="D1190" s="13"/>
      <c r="E1190" s="13"/>
      <c r="F1190" s="13"/>
      <c r="G1190" s="62"/>
      <c r="H1190" s="63">
        <v>914</v>
      </c>
      <c r="I1190" s="64" t="s">
        <v>2071</v>
      </c>
      <c r="J1190" s="65">
        <v>3.3143739999999999</v>
      </c>
      <c r="K1190" s="65">
        <v>3.3200275399999999</v>
      </c>
      <c r="L1190" s="65">
        <f t="shared" si="19"/>
        <v>5.6535399999999569E-3</v>
      </c>
    </row>
    <row r="1191" spans="1:12" ht="15" x14ac:dyDescent="0.2">
      <c r="A1191" s="8"/>
      <c r="B1191" s="28"/>
      <c r="C1191" s="28"/>
      <c r="D1191" s="13"/>
      <c r="E1191" s="13"/>
      <c r="F1191" s="13"/>
      <c r="G1191" s="62" t="s">
        <v>42</v>
      </c>
      <c r="H1191" s="63"/>
      <c r="I1191" s="64"/>
      <c r="J1191" s="65">
        <v>249.41849500000001</v>
      </c>
      <c r="K1191" s="65">
        <v>245.02999835999995</v>
      </c>
      <c r="L1191" s="65">
        <f t="shared" si="19"/>
        <v>-4.3884966400000565</v>
      </c>
    </row>
    <row r="1192" spans="1:12" ht="30" x14ac:dyDescent="0.2">
      <c r="A1192" s="8"/>
      <c r="B1192" s="28"/>
      <c r="C1192" s="28"/>
      <c r="D1192" s="13"/>
      <c r="E1192" s="13"/>
      <c r="F1192" s="13"/>
      <c r="G1192" s="62"/>
      <c r="H1192" s="63" t="s">
        <v>43</v>
      </c>
      <c r="I1192" s="64" t="s">
        <v>306</v>
      </c>
      <c r="J1192" s="65">
        <v>118.76845</v>
      </c>
      <c r="K1192" s="65">
        <v>118.75718389999997</v>
      </c>
      <c r="L1192" s="65">
        <f t="shared" si="19"/>
        <v>-1.12661000000287E-2</v>
      </c>
    </row>
    <row r="1193" spans="1:12" ht="15" x14ac:dyDescent="0.2">
      <c r="A1193" s="8"/>
      <c r="B1193" s="28"/>
      <c r="C1193" s="28"/>
      <c r="D1193" s="13"/>
      <c r="E1193" s="13"/>
      <c r="F1193" s="13"/>
      <c r="G1193" s="62"/>
      <c r="H1193" s="63" t="s">
        <v>83</v>
      </c>
      <c r="I1193" s="64" t="s">
        <v>307</v>
      </c>
      <c r="J1193" s="65">
        <v>24.036178</v>
      </c>
      <c r="K1193" s="65">
        <v>24.001181419999998</v>
      </c>
      <c r="L1193" s="65">
        <f t="shared" si="19"/>
        <v>-3.4996580000001387E-2</v>
      </c>
    </row>
    <row r="1194" spans="1:12" ht="15" x14ac:dyDescent="0.2">
      <c r="A1194" s="8"/>
      <c r="B1194" s="28"/>
      <c r="C1194" s="28"/>
      <c r="D1194" s="13"/>
      <c r="E1194" s="13"/>
      <c r="F1194" s="13"/>
      <c r="G1194" s="62"/>
      <c r="H1194" s="63" t="s">
        <v>85</v>
      </c>
      <c r="I1194" s="64" t="s">
        <v>308</v>
      </c>
      <c r="J1194" s="65">
        <v>47.685397999999999</v>
      </c>
      <c r="K1194" s="65">
        <v>47.80570281</v>
      </c>
      <c r="L1194" s="65">
        <f t="shared" si="19"/>
        <v>0.12030481000000037</v>
      </c>
    </row>
    <row r="1195" spans="1:12" ht="15" x14ac:dyDescent="0.2">
      <c r="A1195" s="8"/>
      <c r="B1195" s="28"/>
      <c r="C1195" s="28"/>
      <c r="D1195" s="13"/>
      <c r="E1195" s="13"/>
      <c r="F1195" s="13"/>
      <c r="G1195" s="62"/>
      <c r="H1195" s="63" t="s">
        <v>45</v>
      </c>
      <c r="I1195" s="64" t="s">
        <v>309</v>
      </c>
      <c r="J1195" s="65">
        <v>3.4721489999999999</v>
      </c>
      <c r="K1195" s="65">
        <v>3.4443892099999998</v>
      </c>
      <c r="L1195" s="65">
        <f t="shared" si="19"/>
        <v>-2.7759790000000173E-2</v>
      </c>
    </row>
    <row r="1196" spans="1:12" ht="15" x14ac:dyDescent="0.2">
      <c r="A1196" s="8"/>
      <c r="B1196" s="28"/>
      <c r="C1196" s="28"/>
      <c r="D1196" s="13"/>
      <c r="E1196" s="13"/>
      <c r="F1196" s="13"/>
      <c r="G1196" s="62"/>
      <c r="H1196" s="63" t="s">
        <v>96</v>
      </c>
      <c r="I1196" s="64" t="s">
        <v>310</v>
      </c>
      <c r="J1196" s="65">
        <v>55.263322000000002</v>
      </c>
      <c r="K1196" s="65">
        <v>50.803696019999997</v>
      </c>
      <c r="L1196" s="65">
        <f t="shared" si="19"/>
        <v>-4.4596259800000055</v>
      </c>
    </row>
    <row r="1197" spans="1:12" ht="45" x14ac:dyDescent="0.2">
      <c r="A1197" s="8"/>
      <c r="B1197" s="28"/>
      <c r="C1197" s="28"/>
      <c r="D1197" s="13"/>
      <c r="E1197" s="13"/>
      <c r="F1197" s="13"/>
      <c r="G1197" s="62"/>
      <c r="H1197" s="63" t="s">
        <v>47</v>
      </c>
      <c r="I1197" s="64" t="s">
        <v>311</v>
      </c>
      <c r="J1197" s="65">
        <v>0.192998</v>
      </c>
      <c r="K1197" s="65">
        <v>0.21784500000000001</v>
      </c>
      <c r="L1197" s="65">
        <f t="shared" si="19"/>
        <v>2.4847000000000008E-2</v>
      </c>
    </row>
    <row r="1198" spans="1:12" ht="15" x14ac:dyDescent="0.2">
      <c r="A1198" s="8"/>
      <c r="B1198" s="28"/>
      <c r="C1198" s="28"/>
      <c r="D1198" s="13"/>
      <c r="E1198" s="13"/>
      <c r="F1198" s="13"/>
      <c r="G1198" s="62" t="s">
        <v>77</v>
      </c>
      <c r="H1198" s="63"/>
      <c r="I1198" s="64"/>
      <c r="J1198" s="65">
        <v>53.486401000000001</v>
      </c>
      <c r="K1198" s="65">
        <v>50.571518289999993</v>
      </c>
      <c r="L1198" s="65">
        <f t="shared" si="19"/>
        <v>-2.9148827100000076</v>
      </c>
    </row>
    <row r="1199" spans="1:12" ht="15" x14ac:dyDescent="0.2">
      <c r="A1199" s="8"/>
      <c r="B1199" s="28"/>
      <c r="C1199" s="28"/>
      <c r="D1199" s="13"/>
      <c r="E1199" s="13"/>
      <c r="F1199" s="13"/>
      <c r="G1199" s="62"/>
      <c r="H1199" s="63" t="s">
        <v>312</v>
      </c>
      <c r="I1199" s="64" t="s">
        <v>313</v>
      </c>
      <c r="J1199" s="65">
        <v>53.486401000000001</v>
      </c>
      <c r="K1199" s="65">
        <v>50.571518289999993</v>
      </c>
      <c r="L1199" s="65">
        <f t="shared" si="19"/>
        <v>-2.9148827100000076</v>
      </c>
    </row>
    <row r="1200" spans="1:12" ht="15" x14ac:dyDescent="0.2">
      <c r="A1200" s="8"/>
      <c r="B1200" s="28"/>
      <c r="C1200" s="28"/>
      <c r="D1200" s="13"/>
      <c r="E1200" s="29">
        <v>18</v>
      </c>
      <c r="F1200" s="30" t="s">
        <v>314</v>
      </c>
      <c r="G1200" s="31"/>
      <c r="H1200" s="32"/>
      <c r="I1200" s="33"/>
      <c r="J1200" s="34">
        <v>2134.8125439999999</v>
      </c>
      <c r="K1200" s="34">
        <v>29804.207793349997</v>
      </c>
      <c r="L1200" s="34">
        <f t="shared" si="19"/>
        <v>27669.395249349996</v>
      </c>
    </row>
    <row r="1201" spans="1:12" ht="15" x14ac:dyDescent="0.2">
      <c r="A1201" s="8"/>
      <c r="B1201" s="28"/>
      <c r="C1201" s="28"/>
      <c r="D1201" s="13"/>
      <c r="E1201" s="13"/>
      <c r="F1201" s="13"/>
      <c r="G1201" s="62" t="s">
        <v>2</v>
      </c>
      <c r="H1201" s="63"/>
      <c r="I1201" s="64"/>
      <c r="J1201" s="65">
        <v>1602.632202</v>
      </c>
      <c r="K1201" s="65">
        <v>28721.522353430002</v>
      </c>
      <c r="L1201" s="65">
        <f t="shared" si="19"/>
        <v>27118.890151430001</v>
      </c>
    </row>
    <row r="1202" spans="1:12" ht="15" x14ac:dyDescent="0.2">
      <c r="A1202" s="8"/>
      <c r="B1202" s="28"/>
      <c r="C1202" s="28"/>
      <c r="D1202" s="13"/>
      <c r="E1202" s="13"/>
      <c r="F1202" s="13"/>
      <c r="G1202" s="62"/>
      <c r="H1202" s="63">
        <v>100</v>
      </c>
      <c r="I1202" s="64" t="s">
        <v>1407</v>
      </c>
      <c r="J1202" s="65">
        <v>16.444709</v>
      </c>
      <c r="K1202" s="65">
        <v>16.599595259999997</v>
      </c>
      <c r="L1202" s="65">
        <f t="shared" si="19"/>
        <v>0.15488625999999783</v>
      </c>
    </row>
    <row r="1203" spans="1:12" ht="15" x14ac:dyDescent="0.2">
      <c r="A1203" s="8"/>
      <c r="B1203" s="28"/>
      <c r="C1203" s="28"/>
      <c r="D1203" s="13"/>
      <c r="E1203" s="13"/>
      <c r="F1203" s="13"/>
      <c r="G1203" s="62"/>
      <c r="H1203" s="63">
        <v>111</v>
      </c>
      <c r="I1203" s="64" t="s">
        <v>2072</v>
      </c>
      <c r="J1203" s="65">
        <v>52.564171999999999</v>
      </c>
      <c r="K1203" s="65">
        <v>50.521820679999998</v>
      </c>
      <c r="L1203" s="65">
        <f t="shared" si="19"/>
        <v>-2.0423513200000016</v>
      </c>
    </row>
    <row r="1204" spans="1:12" ht="15" x14ac:dyDescent="0.2">
      <c r="A1204" s="8"/>
      <c r="B1204" s="28"/>
      <c r="C1204" s="28"/>
      <c r="D1204" s="13"/>
      <c r="E1204" s="13"/>
      <c r="F1204" s="13"/>
      <c r="G1204" s="62"/>
      <c r="H1204" s="63">
        <v>112</v>
      </c>
      <c r="I1204" s="64" t="s">
        <v>2073</v>
      </c>
      <c r="J1204" s="65">
        <v>7.7866929999999996</v>
      </c>
      <c r="K1204" s="65">
        <v>9.0381111200000017</v>
      </c>
      <c r="L1204" s="65">
        <f t="shared" si="19"/>
        <v>1.2514181200000021</v>
      </c>
    </row>
    <row r="1205" spans="1:12" ht="15" x14ac:dyDescent="0.2">
      <c r="A1205" s="8"/>
      <c r="B1205" s="28"/>
      <c r="C1205" s="28"/>
      <c r="D1205" s="13"/>
      <c r="E1205" s="13"/>
      <c r="F1205" s="13"/>
      <c r="G1205" s="62"/>
      <c r="H1205" s="63">
        <v>113</v>
      </c>
      <c r="I1205" s="64" t="s">
        <v>1313</v>
      </c>
      <c r="J1205" s="65">
        <v>9.4021609999999995</v>
      </c>
      <c r="K1205" s="65">
        <v>8.1190035399999996</v>
      </c>
      <c r="L1205" s="65">
        <f t="shared" si="19"/>
        <v>-1.28315746</v>
      </c>
    </row>
    <row r="1206" spans="1:12" ht="15" x14ac:dyDescent="0.2">
      <c r="A1206" s="8"/>
      <c r="B1206" s="28"/>
      <c r="C1206" s="28"/>
      <c r="D1206" s="13"/>
      <c r="E1206" s="13"/>
      <c r="F1206" s="13"/>
      <c r="G1206" s="62"/>
      <c r="H1206" s="63">
        <v>114</v>
      </c>
      <c r="I1206" s="64" t="s">
        <v>2074</v>
      </c>
      <c r="J1206" s="65">
        <v>4.2683080000000002</v>
      </c>
      <c r="K1206" s="65">
        <v>5.0969644999999995</v>
      </c>
      <c r="L1206" s="65">
        <f t="shared" si="19"/>
        <v>0.82865649999999924</v>
      </c>
    </row>
    <row r="1207" spans="1:12" ht="15" x14ac:dyDescent="0.2">
      <c r="A1207" s="8"/>
      <c r="B1207" s="28"/>
      <c r="C1207" s="28"/>
      <c r="D1207" s="13"/>
      <c r="E1207" s="13"/>
      <c r="F1207" s="13"/>
      <c r="G1207" s="62"/>
      <c r="H1207" s="63">
        <v>115</v>
      </c>
      <c r="I1207" s="64" t="s">
        <v>2075</v>
      </c>
      <c r="J1207" s="65">
        <v>2.0004770000000001</v>
      </c>
      <c r="K1207" s="65">
        <v>1.84764906</v>
      </c>
      <c r="L1207" s="65">
        <f t="shared" si="19"/>
        <v>-0.15282794000000011</v>
      </c>
    </row>
    <row r="1208" spans="1:12" ht="15" x14ac:dyDescent="0.2">
      <c r="A1208" s="8"/>
      <c r="B1208" s="28"/>
      <c r="C1208" s="28"/>
      <c r="D1208" s="13"/>
      <c r="E1208" s="13"/>
      <c r="F1208" s="13"/>
      <c r="G1208" s="62"/>
      <c r="H1208" s="63">
        <v>116</v>
      </c>
      <c r="I1208" s="64" t="s">
        <v>2076</v>
      </c>
      <c r="J1208" s="65">
        <v>2.5402659999999999</v>
      </c>
      <c r="K1208" s="65">
        <v>2.7915634799999998</v>
      </c>
      <c r="L1208" s="65">
        <f t="shared" si="19"/>
        <v>0.25129747999999985</v>
      </c>
    </row>
    <row r="1209" spans="1:12" ht="15" x14ac:dyDescent="0.2">
      <c r="A1209" s="8"/>
      <c r="B1209" s="28"/>
      <c r="C1209" s="28"/>
      <c r="D1209" s="13"/>
      <c r="E1209" s="13"/>
      <c r="F1209" s="13"/>
      <c r="G1209" s="62"/>
      <c r="H1209" s="63">
        <v>117</v>
      </c>
      <c r="I1209" s="64" t="s">
        <v>2077</v>
      </c>
      <c r="J1209" s="65">
        <v>5.1454139999999997</v>
      </c>
      <c r="K1209" s="65">
        <v>7.2369014899999993</v>
      </c>
      <c r="L1209" s="65">
        <f t="shared" si="19"/>
        <v>2.0914874899999996</v>
      </c>
    </row>
    <row r="1210" spans="1:12" ht="15" x14ac:dyDescent="0.2">
      <c r="A1210" s="8"/>
      <c r="B1210" s="28"/>
      <c r="C1210" s="28"/>
      <c r="D1210" s="13"/>
      <c r="E1210" s="13"/>
      <c r="F1210" s="13"/>
      <c r="G1210" s="62"/>
      <c r="H1210" s="63">
        <v>120</v>
      </c>
      <c r="I1210" s="64" t="s">
        <v>1341</v>
      </c>
      <c r="J1210" s="65">
        <v>14.938151</v>
      </c>
      <c r="K1210" s="65">
        <v>15.882384380000001</v>
      </c>
      <c r="L1210" s="65">
        <f t="shared" si="19"/>
        <v>0.94423338000000179</v>
      </c>
    </row>
    <row r="1211" spans="1:12" ht="15" x14ac:dyDescent="0.2">
      <c r="A1211" s="8"/>
      <c r="B1211" s="28"/>
      <c r="C1211" s="28"/>
      <c r="D1211" s="13"/>
      <c r="E1211" s="13"/>
      <c r="F1211" s="13"/>
      <c r="G1211" s="62"/>
      <c r="H1211" s="63">
        <v>121</v>
      </c>
      <c r="I1211" s="64" t="s">
        <v>2078</v>
      </c>
      <c r="J1211" s="65">
        <v>0.82911400000000002</v>
      </c>
      <c r="K1211" s="65">
        <v>1.2998752999999998</v>
      </c>
      <c r="L1211" s="65">
        <f t="shared" si="19"/>
        <v>0.47076129999999983</v>
      </c>
    </row>
    <row r="1212" spans="1:12" ht="15" x14ac:dyDescent="0.2">
      <c r="A1212" s="8"/>
      <c r="B1212" s="28"/>
      <c r="C1212" s="28"/>
      <c r="D1212" s="13"/>
      <c r="E1212" s="13"/>
      <c r="F1212" s="13"/>
      <c r="G1212" s="62"/>
      <c r="H1212" s="63">
        <v>200</v>
      </c>
      <c r="I1212" s="64" t="s">
        <v>2079</v>
      </c>
      <c r="J1212" s="65">
        <v>12.988011999999999</v>
      </c>
      <c r="K1212" s="65">
        <v>9.6235581299999993</v>
      </c>
      <c r="L1212" s="65">
        <f t="shared" si="19"/>
        <v>-3.3644538700000002</v>
      </c>
    </row>
    <row r="1213" spans="1:12" ht="15" x14ac:dyDescent="0.2">
      <c r="A1213" s="8"/>
      <c r="B1213" s="28"/>
      <c r="C1213" s="28"/>
      <c r="D1213" s="13"/>
      <c r="E1213" s="13"/>
      <c r="F1213" s="13"/>
      <c r="G1213" s="62"/>
      <c r="H1213" s="63">
        <v>210</v>
      </c>
      <c r="I1213" s="64" t="s">
        <v>2080</v>
      </c>
      <c r="J1213" s="65">
        <v>4.1657789999999997</v>
      </c>
      <c r="K1213" s="65">
        <v>2882.5777356500002</v>
      </c>
      <c r="L1213" s="65">
        <f t="shared" si="19"/>
        <v>2878.4119566500003</v>
      </c>
    </row>
    <row r="1214" spans="1:12" ht="15" x14ac:dyDescent="0.2">
      <c r="A1214" s="8"/>
      <c r="B1214" s="28"/>
      <c r="C1214" s="28"/>
      <c r="D1214" s="13"/>
      <c r="E1214" s="13"/>
      <c r="F1214" s="13"/>
      <c r="G1214" s="62"/>
      <c r="H1214" s="63">
        <v>211</v>
      </c>
      <c r="I1214" s="64" t="s">
        <v>2081</v>
      </c>
      <c r="J1214" s="65">
        <v>489.22200500000002</v>
      </c>
      <c r="K1214" s="65">
        <v>527.59877663999998</v>
      </c>
      <c r="L1214" s="65">
        <f t="shared" si="19"/>
        <v>38.376771639999959</v>
      </c>
    </row>
    <row r="1215" spans="1:12" ht="15" x14ac:dyDescent="0.2">
      <c r="A1215" s="8"/>
      <c r="B1215" s="28"/>
      <c r="C1215" s="28"/>
      <c r="D1215" s="13"/>
      <c r="E1215" s="13"/>
      <c r="F1215" s="13"/>
      <c r="G1215" s="62"/>
      <c r="H1215" s="63">
        <v>212</v>
      </c>
      <c r="I1215" s="64" t="s">
        <v>2082</v>
      </c>
      <c r="J1215" s="65">
        <v>5.3356849999999998</v>
      </c>
      <c r="K1215" s="65">
        <v>5.8164638199999992</v>
      </c>
      <c r="L1215" s="65">
        <f t="shared" si="19"/>
        <v>0.48077881999999939</v>
      </c>
    </row>
    <row r="1216" spans="1:12" ht="30" x14ac:dyDescent="0.2">
      <c r="A1216" s="8"/>
      <c r="B1216" s="28"/>
      <c r="C1216" s="28"/>
      <c r="D1216" s="13"/>
      <c r="E1216" s="13"/>
      <c r="F1216" s="13"/>
      <c r="G1216" s="62"/>
      <c r="H1216" s="63">
        <v>213</v>
      </c>
      <c r="I1216" s="64" t="s">
        <v>2083</v>
      </c>
      <c r="J1216" s="65">
        <v>3.5934729999999999</v>
      </c>
      <c r="K1216" s="65">
        <v>4.9168728199999991</v>
      </c>
      <c r="L1216" s="65">
        <f t="shared" si="19"/>
        <v>1.3233998199999992</v>
      </c>
    </row>
    <row r="1217" spans="1:12" ht="15" x14ac:dyDescent="0.2">
      <c r="A1217" s="8"/>
      <c r="B1217" s="28"/>
      <c r="C1217" s="28"/>
      <c r="D1217" s="13"/>
      <c r="E1217" s="13"/>
      <c r="F1217" s="13"/>
      <c r="G1217" s="62"/>
      <c r="H1217" s="63">
        <v>300</v>
      </c>
      <c r="I1217" s="64" t="s">
        <v>2084</v>
      </c>
      <c r="J1217" s="65">
        <v>14.764884</v>
      </c>
      <c r="K1217" s="65">
        <v>13.020678749999998</v>
      </c>
      <c r="L1217" s="65">
        <f t="shared" si="19"/>
        <v>-1.744205250000002</v>
      </c>
    </row>
    <row r="1218" spans="1:12" ht="15" x14ac:dyDescent="0.2">
      <c r="A1218" s="8"/>
      <c r="B1218" s="28"/>
      <c r="C1218" s="28"/>
      <c r="D1218" s="13"/>
      <c r="E1218" s="13"/>
      <c r="F1218" s="13"/>
      <c r="G1218" s="62"/>
      <c r="H1218" s="63">
        <v>311</v>
      </c>
      <c r="I1218" s="64" t="s">
        <v>2085</v>
      </c>
      <c r="J1218" s="65">
        <v>7.4323969999999999</v>
      </c>
      <c r="K1218" s="65">
        <v>9.1279433900000022</v>
      </c>
      <c r="L1218" s="65">
        <f t="shared" si="19"/>
        <v>1.6955463900000023</v>
      </c>
    </row>
    <row r="1219" spans="1:12" ht="30" x14ac:dyDescent="0.2">
      <c r="A1219" s="8"/>
      <c r="B1219" s="28"/>
      <c r="C1219" s="28"/>
      <c r="D1219" s="13"/>
      <c r="E1219" s="13"/>
      <c r="F1219" s="13"/>
      <c r="G1219" s="62"/>
      <c r="H1219" s="63">
        <v>314</v>
      </c>
      <c r="I1219" s="64" t="s">
        <v>2086</v>
      </c>
      <c r="J1219" s="65">
        <v>9.9913950000000007</v>
      </c>
      <c r="K1219" s="65">
        <v>9.4302024600000003</v>
      </c>
      <c r="L1219" s="65">
        <f t="shared" si="19"/>
        <v>-0.56119254000000041</v>
      </c>
    </row>
    <row r="1220" spans="1:12" ht="15" x14ac:dyDescent="0.2">
      <c r="A1220" s="8"/>
      <c r="B1220" s="28"/>
      <c r="C1220" s="28"/>
      <c r="D1220" s="13"/>
      <c r="E1220" s="13"/>
      <c r="F1220" s="13"/>
      <c r="G1220" s="62"/>
      <c r="H1220" s="63">
        <v>315</v>
      </c>
      <c r="I1220" s="64" t="s">
        <v>2087</v>
      </c>
      <c r="J1220" s="65">
        <v>4.3347610000000003</v>
      </c>
      <c r="K1220" s="65">
        <v>5.6810208599999985</v>
      </c>
      <c r="L1220" s="65">
        <f t="shared" si="19"/>
        <v>1.3462598599999982</v>
      </c>
    </row>
    <row r="1221" spans="1:12" ht="15" x14ac:dyDescent="0.2">
      <c r="A1221" s="8"/>
      <c r="B1221" s="28"/>
      <c r="C1221" s="28"/>
      <c r="D1221" s="13"/>
      <c r="E1221" s="13"/>
      <c r="F1221" s="13"/>
      <c r="G1221" s="62"/>
      <c r="H1221" s="63">
        <v>316</v>
      </c>
      <c r="I1221" s="64" t="s">
        <v>2088</v>
      </c>
      <c r="J1221" s="65">
        <v>2.7031200000000002</v>
      </c>
      <c r="K1221" s="65">
        <v>4.3900131900000003</v>
      </c>
      <c r="L1221" s="65">
        <f t="shared" si="19"/>
        <v>1.6868931900000002</v>
      </c>
    </row>
    <row r="1222" spans="1:12" ht="30" x14ac:dyDescent="0.2">
      <c r="A1222" s="8"/>
      <c r="B1222" s="28"/>
      <c r="C1222" s="28"/>
      <c r="D1222" s="13"/>
      <c r="E1222" s="13"/>
      <c r="F1222" s="13"/>
      <c r="G1222" s="62"/>
      <c r="H1222" s="63">
        <v>317</v>
      </c>
      <c r="I1222" s="64" t="s">
        <v>2089</v>
      </c>
      <c r="J1222" s="65">
        <v>2.8950260000000001</v>
      </c>
      <c r="K1222" s="65">
        <v>4.7155361099999977</v>
      </c>
      <c r="L1222" s="65">
        <f t="shared" si="19"/>
        <v>1.8205101099999976</v>
      </c>
    </row>
    <row r="1223" spans="1:12" ht="30" x14ac:dyDescent="0.2">
      <c r="A1223" s="8"/>
      <c r="B1223" s="28"/>
      <c r="C1223" s="28"/>
      <c r="D1223" s="13"/>
      <c r="E1223" s="13"/>
      <c r="F1223" s="13"/>
      <c r="G1223" s="62"/>
      <c r="H1223" s="63">
        <v>318</v>
      </c>
      <c r="I1223" s="64" t="s">
        <v>2090</v>
      </c>
      <c r="J1223" s="65">
        <v>2.6268400000000001</v>
      </c>
      <c r="K1223" s="65">
        <v>3.9054662199999992</v>
      </c>
      <c r="L1223" s="65">
        <f t="shared" si="19"/>
        <v>1.2786262199999991</v>
      </c>
    </row>
    <row r="1224" spans="1:12" ht="15" x14ac:dyDescent="0.2">
      <c r="A1224" s="8"/>
      <c r="B1224" s="28"/>
      <c r="C1224" s="28"/>
      <c r="D1224" s="13"/>
      <c r="E1224" s="13"/>
      <c r="F1224" s="13"/>
      <c r="G1224" s="62"/>
      <c r="H1224" s="63">
        <v>400</v>
      </c>
      <c r="I1224" s="64" t="s">
        <v>1312</v>
      </c>
      <c r="J1224" s="65">
        <v>12.885320999999999</v>
      </c>
      <c r="K1224" s="65">
        <v>10.915952839999999</v>
      </c>
      <c r="L1224" s="65">
        <f t="shared" si="19"/>
        <v>-1.9693681600000001</v>
      </c>
    </row>
    <row r="1225" spans="1:12" ht="30" x14ac:dyDescent="0.2">
      <c r="A1225" s="8"/>
      <c r="B1225" s="28"/>
      <c r="C1225" s="28"/>
      <c r="D1225" s="13"/>
      <c r="E1225" s="13"/>
      <c r="F1225" s="13"/>
      <c r="G1225" s="62"/>
      <c r="H1225" s="63">
        <v>410</v>
      </c>
      <c r="I1225" s="64" t="s">
        <v>2091</v>
      </c>
      <c r="J1225" s="65">
        <v>23.851665000000001</v>
      </c>
      <c r="K1225" s="65">
        <v>26.043155449999997</v>
      </c>
      <c r="L1225" s="65">
        <f t="shared" ref="L1225:L1288" si="20">+K1225-J1225</f>
        <v>2.1914904499999963</v>
      </c>
    </row>
    <row r="1226" spans="1:12" ht="15" x14ac:dyDescent="0.2">
      <c r="A1226" s="8"/>
      <c r="B1226" s="28"/>
      <c r="C1226" s="28"/>
      <c r="D1226" s="13"/>
      <c r="E1226" s="13"/>
      <c r="F1226" s="13"/>
      <c r="G1226" s="62"/>
      <c r="H1226" s="63">
        <v>411</v>
      </c>
      <c r="I1226" s="64" t="s">
        <v>1388</v>
      </c>
      <c r="J1226" s="65">
        <v>11.784373</v>
      </c>
      <c r="K1226" s="65">
        <v>13.757547280000001</v>
      </c>
      <c r="L1226" s="65">
        <f t="shared" si="20"/>
        <v>1.9731742800000003</v>
      </c>
    </row>
    <row r="1227" spans="1:12" ht="30" x14ac:dyDescent="0.2">
      <c r="A1227" s="8"/>
      <c r="B1227" s="28"/>
      <c r="C1227" s="28"/>
      <c r="D1227" s="13"/>
      <c r="E1227" s="13"/>
      <c r="F1227" s="13"/>
      <c r="G1227" s="62"/>
      <c r="H1227" s="63">
        <v>412</v>
      </c>
      <c r="I1227" s="64" t="s">
        <v>2092</v>
      </c>
      <c r="J1227" s="65">
        <v>6.2823630000000001</v>
      </c>
      <c r="K1227" s="65">
        <v>7.2681910199999997</v>
      </c>
      <c r="L1227" s="65">
        <f t="shared" si="20"/>
        <v>0.98582801999999958</v>
      </c>
    </row>
    <row r="1228" spans="1:12" ht="15" x14ac:dyDescent="0.2">
      <c r="A1228" s="8"/>
      <c r="B1228" s="28"/>
      <c r="C1228" s="28"/>
      <c r="D1228" s="13"/>
      <c r="E1228" s="13"/>
      <c r="F1228" s="13"/>
      <c r="G1228" s="62"/>
      <c r="H1228" s="63">
        <v>413</v>
      </c>
      <c r="I1228" s="64" t="s">
        <v>2093</v>
      </c>
      <c r="J1228" s="65">
        <v>4.3768659999999997</v>
      </c>
      <c r="K1228" s="65">
        <v>4.9945960400000002</v>
      </c>
      <c r="L1228" s="65">
        <f t="shared" si="20"/>
        <v>0.61773004000000054</v>
      </c>
    </row>
    <row r="1229" spans="1:12" ht="15" x14ac:dyDescent="0.2">
      <c r="A1229" s="8"/>
      <c r="B1229" s="28"/>
      <c r="C1229" s="28"/>
      <c r="D1229" s="13"/>
      <c r="E1229" s="13"/>
      <c r="F1229" s="13"/>
      <c r="G1229" s="62"/>
      <c r="H1229" s="63">
        <v>500</v>
      </c>
      <c r="I1229" s="64" t="s">
        <v>2094</v>
      </c>
      <c r="J1229" s="65">
        <v>816.07257500000003</v>
      </c>
      <c r="K1229" s="65">
        <v>25012.416440659999</v>
      </c>
      <c r="L1229" s="65">
        <f t="shared" si="20"/>
        <v>24196.343865660001</v>
      </c>
    </row>
    <row r="1230" spans="1:12" ht="15" x14ac:dyDescent="0.2">
      <c r="A1230" s="8"/>
      <c r="B1230" s="28"/>
      <c r="C1230" s="28"/>
      <c r="D1230" s="13"/>
      <c r="E1230" s="13"/>
      <c r="F1230" s="13"/>
      <c r="G1230" s="62"/>
      <c r="H1230" s="63">
        <v>515</v>
      </c>
      <c r="I1230" s="64" t="s">
        <v>2095</v>
      </c>
      <c r="J1230" s="65">
        <v>1.6461129999999999</v>
      </c>
      <c r="K1230" s="65">
        <v>2.5263753899999997</v>
      </c>
      <c r="L1230" s="65">
        <f t="shared" si="20"/>
        <v>0.88026238999999973</v>
      </c>
    </row>
    <row r="1231" spans="1:12" ht="15" x14ac:dyDescent="0.2">
      <c r="A1231" s="8"/>
      <c r="B1231" s="28"/>
      <c r="C1231" s="28"/>
      <c r="D1231" s="13"/>
      <c r="E1231" s="13"/>
      <c r="F1231" s="13"/>
      <c r="G1231" s="62"/>
      <c r="H1231" s="63">
        <v>520</v>
      </c>
      <c r="I1231" s="64" t="s">
        <v>2096</v>
      </c>
      <c r="J1231" s="65">
        <v>1.7765470000000001</v>
      </c>
      <c r="K1231" s="65">
        <v>1.83832675</v>
      </c>
      <c r="L1231" s="65">
        <f t="shared" si="20"/>
        <v>6.1779749999999911E-2</v>
      </c>
    </row>
    <row r="1232" spans="1:12" ht="15" x14ac:dyDescent="0.2">
      <c r="A1232" s="8"/>
      <c r="B1232" s="28"/>
      <c r="C1232" s="28"/>
      <c r="D1232" s="13"/>
      <c r="E1232" s="13"/>
      <c r="F1232" s="13"/>
      <c r="G1232" s="62"/>
      <c r="H1232" s="63">
        <v>521</v>
      </c>
      <c r="I1232" s="64" t="s">
        <v>2097</v>
      </c>
      <c r="J1232" s="65">
        <v>18.155253999999999</v>
      </c>
      <c r="K1232" s="65">
        <v>14.947197350000003</v>
      </c>
      <c r="L1232" s="65">
        <f t="shared" si="20"/>
        <v>-3.2080566499999961</v>
      </c>
    </row>
    <row r="1233" spans="1:12" ht="15" x14ac:dyDescent="0.2">
      <c r="A1233" s="8"/>
      <c r="B1233" s="28"/>
      <c r="C1233" s="28"/>
      <c r="D1233" s="13"/>
      <c r="E1233" s="13"/>
      <c r="F1233" s="13"/>
      <c r="G1233" s="62"/>
      <c r="H1233" s="63">
        <v>522</v>
      </c>
      <c r="I1233" s="64" t="s">
        <v>2098</v>
      </c>
      <c r="J1233" s="65">
        <v>5.0529710000000003</v>
      </c>
      <c r="K1233" s="65">
        <v>6.1323061999999995</v>
      </c>
      <c r="L1233" s="65">
        <f t="shared" si="20"/>
        <v>1.0793351999999992</v>
      </c>
    </row>
    <row r="1234" spans="1:12" ht="15" x14ac:dyDescent="0.2">
      <c r="A1234" s="8"/>
      <c r="B1234" s="28"/>
      <c r="C1234" s="28"/>
      <c r="D1234" s="13"/>
      <c r="E1234" s="13"/>
      <c r="F1234" s="13"/>
      <c r="G1234" s="62"/>
      <c r="H1234" s="63">
        <v>530</v>
      </c>
      <c r="I1234" s="64" t="s">
        <v>2099</v>
      </c>
      <c r="J1234" s="65">
        <v>1.899961</v>
      </c>
      <c r="K1234" s="65">
        <v>2.6510712299999994</v>
      </c>
      <c r="L1234" s="65">
        <f t="shared" si="20"/>
        <v>0.75111022999999943</v>
      </c>
    </row>
    <row r="1235" spans="1:12" ht="15" x14ac:dyDescent="0.2">
      <c r="A1235" s="8"/>
      <c r="B1235" s="28"/>
      <c r="C1235" s="28"/>
      <c r="D1235" s="13"/>
      <c r="E1235" s="13"/>
      <c r="F1235" s="13"/>
      <c r="G1235" s="62"/>
      <c r="H1235" s="63">
        <v>531</v>
      </c>
      <c r="I1235" s="64" t="s">
        <v>2100</v>
      </c>
      <c r="J1235" s="65">
        <v>10.07719</v>
      </c>
      <c r="K1235" s="65">
        <v>8.8975291499999987</v>
      </c>
      <c r="L1235" s="65">
        <f t="shared" si="20"/>
        <v>-1.1796608500000012</v>
      </c>
    </row>
    <row r="1236" spans="1:12" ht="15" x14ac:dyDescent="0.2">
      <c r="A1236" s="8"/>
      <c r="B1236" s="28"/>
      <c r="C1236" s="28"/>
      <c r="D1236" s="13"/>
      <c r="E1236" s="13"/>
      <c r="F1236" s="13"/>
      <c r="G1236" s="62"/>
      <c r="H1236" s="63">
        <v>532</v>
      </c>
      <c r="I1236" s="64" t="s">
        <v>2101</v>
      </c>
      <c r="J1236" s="65">
        <v>12.798161</v>
      </c>
      <c r="K1236" s="65">
        <v>9.89552722</v>
      </c>
      <c r="L1236" s="65">
        <f t="shared" si="20"/>
        <v>-2.9026337800000004</v>
      </c>
    </row>
    <row r="1237" spans="1:12" ht="15" x14ac:dyDescent="0.2">
      <c r="A1237" s="8"/>
      <c r="B1237" s="28"/>
      <c r="C1237" s="28"/>
      <c r="D1237" s="13"/>
      <c r="E1237" s="13"/>
      <c r="F1237" s="13"/>
      <c r="G1237" s="62" t="s">
        <v>42</v>
      </c>
      <c r="H1237" s="63"/>
      <c r="I1237" s="64"/>
      <c r="J1237" s="65">
        <v>95.273122000000001</v>
      </c>
      <c r="K1237" s="65">
        <v>98.12964992000002</v>
      </c>
      <c r="L1237" s="65">
        <f t="shared" si="20"/>
        <v>2.8565279200000191</v>
      </c>
    </row>
    <row r="1238" spans="1:12" ht="15" x14ac:dyDescent="0.2">
      <c r="A1238" s="8"/>
      <c r="B1238" s="28"/>
      <c r="C1238" s="28"/>
      <c r="D1238" s="13"/>
      <c r="E1238" s="13"/>
      <c r="F1238" s="13"/>
      <c r="G1238" s="62"/>
      <c r="H1238" s="63" t="s">
        <v>43</v>
      </c>
      <c r="I1238" s="64" t="s">
        <v>315</v>
      </c>
      <c r="J1238" s="65">
        <v>53.299672000000001</v>
      </c>
      <c r="K1238" s="65">
        <v>56.227449920000005</v>
      </c>
      <c r="L1238" s="65">
        <f t="shared" si="20"/>
        <v>2.927777920000004</v>
      </c>
    </row>
    <row r="1239" spans="1:12" ht="15" x14ac:dyDescent="0.2">
      <c r="A1239" s="8"/>
      <c r="B1239" s="28"/>
      <c r="C1239" s="28"/>
      <c r="D1239" s="13"/>
      <c r="E1239" s="13"/>
      <c r="F1239" s="13"/>
      <c r="G1239" s="62"/>
      <c r="H1239" s="63" t="s">
        <v>96</v>
      </c>
      <c r="I1239" s="64" t="s">
        <v>316</v>
      </c>
      <c r="J1239" s="65">
        <v>41.97345</v>
      </c>
      <c r="K1239" s="65">
        <v>41.902200000000008</v>
      </c>
      <c r="L1239" s="65">
        <f t="shared" si="20"/>
        <v>-7.1249999999992042E-2</v>
      </c>
    </row>
    <row r="1240" spans="1:12" ht="15" x14ac:dyDescent="0.2">
      <c r="A1240" s="8"/>
      <c r="B1240" s="28"/>
      <c r="C1240" s="28"/>
      <c r="D1240" s="13"/>
      <c r="E1240" s="13"/>
      <c r="F1240" s="13"/>
      <c r="G1240" s="62" t="s">
        <v>77</v>
      </c>
      <c r="H1240" s="63"/>
      <c r="I1240" s="64"/>
      <c r="J1240" s="65">
        <v>436.90722</v>
      </c>
      <c r="K1240" s="65">
        <v>984.55579</v>
      </c>
      <c r="L1240" s="65">
        <f t="shared" si="20"/>
        <v>547.64857000000006</v>
      </c>
    </row>
    <row r="1241" spans="1:12" ht="15" x14ac:dyDescent="0.2">
      <c r="A1241" s="8"/>
      <c r="B1241" s="28"/>
      <c r="C1241" s="28"/>
      <c r="D1241" s="13"/>
      <c r="E1241" s="13"/>
      <c r="F1241" s="13"/>
      <c r="G1241" s="62"/>
      <c r="H1241" s="63" t="s">
        <v>317</v>
      </c>
      <c r="I1241" s="64" t="s">
        <v>318</v>
      </c>
      <c r="J1241" s="65">
        <v>204.919951</v>
      </c>
      <c r="K1241" s="65">
        <v>244.919951</v>
      </c>
      <c r="L1241" s="65">
        <f t="shared" si="20"/>
        <v>40</v>
      </c>
    </row>
    <row r="1242" spans="1:12" ht="15" x14ac:dyDescent="0.2">
      <c r="A1242" s="8"/>
      <c r="B1242" s="28"/>
      <c r="C1242" s="28"/>
      <c r="D1242" s="13"/>
      <c r="E1242" s="13"/>
      <c r="F1242" s="13"/>
      <c r="G1242" s="62"/>
      <c r="H1242" s="63" t="s">
        <v>319</v>
      </c>
      <c r="I1242" s="64" t="s">
        <v>320</v>
      </c>
      <c r="J1242" s="65">
        <v>0</v>
      </c>
      <c r="K1242" s="65">
        <v>507.64857000000001</v>
      </c>
      <c r="L1242" s="65">
        <f t="shared" si="20"/>
        <v>507.64857000000001</v>
      </c>
    </row>
    <row r="1243" spans="1:12" ht="15" x14ac:dyDescent="0.2">
      <c r="A1243" s="8"/>
      <c r="B1243" s="28"/>
      <c r="C1243" s="28"/>
      <c r="D1243" s="13"/>
      <c r="E1243" s="13"/>
      <c r="F1243" s="13"/>
      <c r="G1243" s="62"/>
      <c r="H1243" s="63" t="s">
        <v>321</v>
      </c>
      <c r="I1243" s="64" t="s">
        <v>322</v>
      </c>
      <c r="J1243" s="65">
        <v>231.987269</v>
      </c>
      <c r="K1243" s="65">
        <v>231.987269</v>
      </c>
      <c r="L1243" s="65">
        <f t="shared" si="20"/>
        <v>0</v>
      </c>
    </row>
    <row r="1244" spans="1:12" ht="15" x14ac:dyDescent="0.2">
      <c r="A1244" s="8"/>
      <c r="B1244" s="28"/>
      <c r="C1244" s="28"/>
      <c r="D1244" s="13"/>
      <c r="E1244" s="29">
        <v>20</v>
      </c>
      <c r="F1244" s="30" t="s">
        <v>2277</v>
      </c>
      <c r="G1244" s="31"/>
      <c r="H1244" s="32"/>
      <c r="I1244" s="33"/>
      <c r="J1244" s="34">
        <v>64733.032369</v>
      </c>
      <c r="K1244" s="34">
        <v>76886.363070900014</v>
      </c>
      <c r="L1244" s="34">
        <f t="shared" si="20"/>
        <v>12153.330701900013</v>
      </c>
    </row>
    <row r="1245" spans="1:12" ht="15" x14ac:dyDescent="0.2">
      <c r="A1245" s="8"/>
      <c r="B1245" s="28"/>
      <c r="C1245" s="28"/>
      <c r="D1245" s="13"/>
      <c r="E1245" s="13"/>
      <c r="F1245" s="13"/>
      <c r="G1245" s="62" t="s">
        <v>2</v>
      </c>
      <c r="H1245" s="63"/>
      <c r="I1245" s="64"/>
      <c r="J1245" s="65">
        <v>52005.349471000001</v>
      </c>
      <c r="K1245" s="65">
        <v>70381.086284430014</v>
      </c>
      <c r="L1245" s="65">
        <f t="shared" si="20"/>
        <v>18375.736813430012</v>
      </c>
    </row>
    <row r="1246" spans="1:12" ht="15" x14ac:dyDescent="0.2">
      <c r="A1246" s="8"/>
      <c r="B1246" s="28"/>
      <c r="C1246" s="28"/>
      <c r="D1246" s="13"/>
      <c r="E1246" s="13"/>
      <c r="F1246" s="13"/>
      <c r="G1246" s="62"/>
      <c r="H1246" s="63">
        <v>100</v>
      </c>
      <c r="I1246" s="64" t="s">
        <v>1407</v>
      </c>
      <c r="J1246" s="65">
        <v>59.519826999999999</v>
      </c>
      <c r="K1246" s="65">
        <v>23.396137459999995</v>
      </c>
      <c r="L1246" s="65">
        <f t="shared" si="20"/>
        <v>-36.123689540000001</v>
      </c>
    </row>
    <row r="1247" spans="1:12" ht="15" x14ac:dyDescent="0.2">
      <c r="A1247" s="8"/>
      <c r="B1247" s="28"/>
      <c r="C1247" s="28"/>
      <c r="D1247" s="13"/>
      <c r="E1247" s="13"/>
      <c r="F1247" s="13"/>
      <c r="G1247" s="62"/>
      <c r="H1247" s="63">
        <v>110</v>
      </c>
      <c r="I1247" s="64" t="s">
        <v>2102</v>
      </c>
      <c r="J1247" s="65">
        <v>17.570204</v>
      </c>
      <c r="K1247" s="65">
        <v>10.019223279999997</v>
      </c>
      <c r="L1247" s="65">
        <f t="shared" si="20"/>
        <v>-7.5509807200000036</v>
      </c>
    </row>
    <row r="1248" spans="1:12" ht="15" x14ac:dyDescent="0.2">
      <c r="A1248" s="8"/>
      <c r="B1248" s="28"/>
      <c r="C1248" s="28"/>
      <c r="D1248" s="13"/>
      <c r="E1248" s="13"/>
      <c r="F1248" s="13"/>
      <c r="G1248" s="62"/>
      <c r="H1248" s="63">
        <v>112</v>
      </c>
      <c r="I1248" s="64" t="s">
        <v>2103</v>
      </c>
      <c r="J1248" s="65">
        <v>13.132146000000001</v>
      </c>
      <c r="K1248" s="65">
        <v>1207.0103816799995</v>
      </c>
      <c r="L1248" s="65">
        <f t="shared" si="20"/>
        <v>1193.8782356799995</v>
      </c>
    </row>
    <row r="1249" spans="1:12" ht="15" x14ac:dyDescent="0.2">
      <c r="A1249" s="8"/>
      <c r="B1249" s="28"/>
      <c r="C1249" s="28"/>
      <c r="D1249" s="13"/>
      <c r="E1249" s="13"/>
      <c r="F1249" s="13"/>
      <c r="G1249" s="62"/>
      <c r="H1249" s="63">
        <v>114</v>
      </c>
      <c r="I1249" s="64" t="s">
        <v>1313</v>
      </c>
      <c r="J1249" s="65">
        <v>14.602399999999999</v>
      </c>
      <c r="K1249" s="65">
        <v>10.11261423</v>
      </c>
      <c r="L1249" s="65">
        <f t="shared" si="20"/>
        <v>-4.4897857699999992</v>
      </c>
    </row>
    <row r="1250" spans="1:12" ht="15" x14ac:dyDescent="0.2">
      <c r="A1250" s="8"/>
      <c r="B1250" s="28"/>
      <c r="C1250" s="28"/>
      <c r="D1250" s="13"/>
      <c r="E1250" s="13"/>
      <c r="F1250" s="13"/>
      <c r="G1250" s="62"/>
      <c r="H1250" s="63">
        <v>115</v>
      </c>
      <c r="I1250" s="64" t="s">
        <v>2074</v>
      </c>
      <c r="J1250" s="65">
        <v>10.157794000000001</v>
      </c>
      <c r="K1250" s="65">
        <v>8.3869269000000006</v>
      </c>
      <c r="L1250" s="65">
        <f t="shared" si="20"/>
        <v>-1.7708671000000002</v>
      </c>
    </row>
    <row r="1251" spans="1:12" ht="15" x14ac:dyDescent="0.2">
      <c r="A1251" s="8"/>
      <c r="B1251" s="28"/>
      <c r="C1251" s="28"/>
      <c r="D1251" s="13"/>
      <c r="E1251" s="13"/>
      <c r="F1251" s="13"/>
      <c r="G1251" s="62"/>
      <c r="H1251" s="63">
        <v>121</v>
      </c>
      <c r="I1251" s="64" t="s">
        <v>2105</v>
      </c>
      <c r="J1251" s="65">
        <v>28.172315000000001</v>
      </c>
      <c r="K1251" s="65">
        <v>10.70241017</v>
      </c>
      <c r="L1251" s="65">
        <f t="shared" si="20"/>
        <v>-17.469904830000001</v>
      </c>
    </row>
    <row r="1252" spans="1:12" ht="15" x14ac:dyDescent="0.2">
      <c r="A1252" s="8"/>
      <c r="B1252" s="28"/>
      <c r="C1252" s="28"/>
      <c r="D1252" s="13"/>
      <c r="E1252" s="13"/>
      <c r="F1252" s="13"/>
      <c r="G1252" s="62"/>
      <c r="H1252" s="63">
        <v>122</v>
      </c>
      <c r="I1252" s="64" t="s">
        <v>2106</v>
      </c>
      <c r="J1252" s="65">
        <v>14.276353</v>
      </c>
      <c r="K1252" s="65">
        <v>6.2594598299999991</v>
      </c>
      <c r="L1252" s="65">
        <f t="shared" si="20"/>
        <v>-8.0168931700000012</v>
      </c>
    </row>
    <row r="1253" spans="1:12" ht="15" x14ac:dyDescent="0.2">
      <c r="A1253" s="8"/>
      <c r="B1253" s="28"/>
      <c r="C1253" s="28"/>
      <c r="D1253" s="13"/>
      <c r="E1253" s="13"/>
      <c r="F1253" s="13"/>
      <c r="G1253" s="62"/>
      <c r="H1253" s="63">
        <v>123</v>
      </c>
      <c r="I1253" s="64" t="s">
        <v>2107</v>
      </c>
      <c r="J1253" s="65">
        <v>10.667923999999999</v>
      </c>
      <c r="K1253" s="65">
        <v>7.6968279799999975</v>
      </c>
      <c r="L1253" s="65">
        <f t="shared" si="20"/>
        <v>-2.9710960200000018</v>
      </c>
    </row>
    <row r="1254" spans="1:12" ht="15" x14ac:dyDescent="0.2">
      <c r="A1254" s="8"/>
      <c r="B1254" s="28"/>
      <c r="C1254" s="28"/>
      <c r="D1254" s="13"/>
      <c r="E1254" s="13"/>
      <c r="F1254" s="13"/>
      <c r="G1254" s="62"/>
      <c r="H1254" s="63">
        <v>124</v>
      </c>
      <c r="I1254" s="64" t="s">
        <v>2108</v>
      </c>
      <c r="J1254" s="65">
        <v>15.789503</v>
      </c>
      <c r="K1254" s="65">
        <v>10.509444650000001</v>
      </c>
      <c r="L1254" s="65">
        <f t="shared" si="20"/>
        <v>-5.2800583499999991</v>
      </c>
    </row>
    <row r="1255" spans="1:12" ht="15" x14ac:dyDescent="0.2">
      <c r="A1255" s="8"/>
      <c r="B1255" s="28"/>
      <c r="C1255" s="28"/>
      <c r="D1255" s="13"/>
      <c r="E1255" s="13"/>
      <c r="F1255" s="13"/>
      <c r="G1255" s="62"/>
      <c r="H1255" s="63">
        <v>125</v>
      </c>
      <c r="I1255" s="64" t="s">
        <v>2109</v>
      </c>
      <c r="J1255" s="65">
        <v>19.720690999999999</v>
      </c>
      <c r="K1255" s="65">
        <v>9.5473766900000019</v>
      </c>
      <c r="L1255" s="65">
        <f t="shared" si="20"/>
        <v>-10.173314309999997</v>
      </c>
    </row>
    <row r="1256" spans="1:12" ht="15" x14ac:dyDescent="0.2">
      <c r="A1256" s="8"/>
      <c r="B1256" s="28"/>
      <c r="C1256" s="28"/>
      <c r="D1256" s="13"/>
      <c r="E1256" s="13"/>
      <c r="F1256" s="13"/>
      <c r="G1256" s="62"/>
      <c r="H1256" s="63">
        <v>126</v>
      </c>
      <c r="I1256" s="64" t="s">
        <v>2110</v>
      </c>
      <c r="J1256" s="65">
        <v>15.247265000000001</v>
      </c>
      <c r="K1256" s="65">
        <v>8.7139213700000013</v>
      </c>
      <c r="L1256" s="65">
        <f t="shared" si="20"/>
        <v>-6.5333436299999992</v>
      </c>
    </row>
    <row r="1257" spans="1:12" ht="15" x14ac:dyDescent="0.2">
      <c r="A1257" s="8"/>
      <c r="B1257" s="28"/>
      <c r="C1257" s="28"/>
      <c r="D1257" s="13"/>
      <c r="E1257" s="13"/>
      <c r="F1257" s="13"/>
      <c r="G1257" s="62"/>
      <c r="H1257" s="63">
        <v>127</v>
      </c>
      <c r="I1257" s="64" t="s">
        <v>2111</v>
      </c>
      <c r="J1257" s="65">
        <v>35.700788000000003</v>
      </c>
      <c r="K1257" s="65">
        <v>19.101928609999998</v>
      </c>
      <c r="L1257" s="65">
        <f t="shared" si="20"/>
        <v>-16.598859390000005</v>
      </c>
    </row>
    <row r="1258" spans="1:12" ht="15" x14ac:dyDescent="0.2">
      <c r="A1258" s="8"/>
      <c r="B1258" s="28"/>
      <c r="C1258" s="28"/>
      <c r="D1258" s="13"/>
      <c r="E1258" s="13"/>
      <c r="F1258" s="13"/>
      <c r="G1258" s="62"/>
      <c r="H1258" s="63">
        <v>128</v>
      </c>
      <c r="I1258" s="64" t="s">
        <v>2112</v>
      </c>
      <c r="J1258" s="65">
        <v>23.575030999999999</v>
      </c>
      <c r="K1258" s="65">
        <v>15.817319049999998</v>
      </c>
      <c r="L1258" s="65">
        <f t="shared" si="20"/>
        <v>-7.7577119500000009</v>
      </c>
    </row>
    <row r="1259" spans="1:12" ht="15" x14ac:dyDescent="0.2">
      <c r="A1259" s="8"/>
      <c r="B1259" s="28"/>
      <c r="C1259" s="28"/>
      <c r="D1259" s="13"/>
      <c r="E1259" s="13"/>
      <c r="F1259" s="13"/>
      <c r="G1259" s="62"/>
      <c r="H1259" s="63">
        <v>129</v>
      </c>
      <c r="I1259" s="64" t="s">
        <v>2113</v>
      </c>
      <c r="J1259" s="65">
        <v>47.172485999999999</v>
      </c>
      <c r="K1259" s="65">
        <v>13.705054859999997</v>
      </c>
      <c r="L1259" s="65">
        <f t="shared" si="20"/>
        <v>-33.467431140000002</v>
      </c>
    </row>
    <row r="1260" spans="1:12" ht="15" x14ac:dyDescent="0.2">
      <c r="A1260" s="8"/>
      <c r="B1260" s="28"/>
      <c r="C1260" s="28"/>
      <c r="D1260" s="13"/>
      <c r="E1260" s="13"/>
      <c r="F1260" s="13"/>
      <c r="G1260" s="62"/>
      <c r="H1260" s="63">
        <v>130</v>
      </c>
      <c r="I1260" s="64" t="s">
        <v>2114</v>
      </c>
      <c r="J1260" s="65">
        <v>25.101561</v>
      </c>
      <c r="K1260" s="65">
        <v>15.329962360000001</v>
      </c>
      <c r="L1260" s="65">
        <f t="shared" si="20"/>
        <v>-9.7715986399999988</v>
      </c>
    </row>
    <row r="1261" spans="1:12" ht="15" x14ac:dyDescent="0.2">
      <c r="A1261" s="8"/>
      <c r="B1261" s="28"/>
      <c r="C1261" s="28"/>
      <c r="D1261" s="13"/>
      <c r="E1261" s="13"/>
      <c r="F1261" s="13"/>
      <c r="G1261" s="62"/>
      <c r="H1261" s="63">
        <v>131</v>
      </c>
      <c r="I1261" s="64" t="s">
        <v>2115</v>
      </c>
      <c r="J1261" s="65">
        <v>44.825392999999998</v>
      </c>
      <c r="K1261" s="65">
        <v>15.457913970000002</v>
      </c>
      <c r="L1261" s="65">
        <f t="shared" si="20"/>
        <v>-29.367479029999998</v>
      </c>
    </row>
    <row r="1262" spans="1:12" ht="15" x14ac:dyDescent="0.2">
      <c r="A1262" s="8"/>
      <c r="B1262" s="28"/>
      <c r="C1262" s="28"/>
      <c r="D1262" s="13"/>
      <c r="E1262" s="13"/>
      <c r="F1262" s="13"/>
      <c r="G1262" s="62"/>
      <c r="H1262" s="63">
        <v>132</v>
      </c>
      <c r="I1262" s="64" t="s">
        <v>2116</v>
      </c>
      <c r="J1262" s="65">
        <v>28.535691</v>
      </c>
      <c r="K1262" s="65">
        <v>15.169339499999998</v>
      </c>
      <c r="L1262" s="65">
        <f t="shared" si="20"/>
        <v>-13.366351500000002</v>
      </c>
    </row>
    <row r="1263" spans="1:12" ht="15" x14ac:dyDescent="0.2">
      <c r="A1263" s="8"/>
      <c r="B1263" s="28"/>
      <c r="C1263" s="28"/>
      <c r="D1263" s="13"/>
      <c r="E1263" s="13"/>
      <c r="F1263" s="13"/>
      <c r="G1263" s="62"/>
      <c r="H1263" s="63">
        <v>133</v>
      </c>
      <c r="I1263" s="64" t="s">
        <v>2117</v>
      </c>
      <c r="J1263" s="65">
        <v>24.697977000000002</v>
      </c>
      <c r="K1263" s="65">
        <v>12.299578230000002</v>
      </c>
      <c r="L1263" s="65">
        <f t="shared" si="20"/>
        <v>-12.39839877</v>
      </c>
    </row>
    <row r="1264" spans="1:12" ht="15" x14ac:dyDescent="0.2">
      <c r="A1264" s="8"/>
      <c r="B1264" s="28"/>
      <c r="C1264" s="28"/>
      <c r="D1264" s="13"/>
      <c r="E1264" s="13"/>
      <c r="F1264" s="13"/>
      <c r="G1264" s="62"/>
      <c r="H1264" s="63">
        <v>134</v>
      </c>
      <c r="I1264" s="64" t="s">
        <v>2118</v>
      </c>
      <c r="J1264" s="65">
        <v>45.874104000000003</v>
      </c>
      <c r="K1264" s="65">
        <v>16.707123540000001</v>
      </c>
      <c r="L1264" s="65">
        <f t="shared" si="20"/>
        <v>-29.166980460000001</v>
      </c>
    </row>
    <row r="1265" spans="1:12" ht="15" x14ac:dyDescent="0.2">
      <c r="A1265" s="8"/>
      <c r="B1265" s="28"/>
      <c r="C1265" s="28"/>
      <c r="D1265" s="13"/>
      <c r="E1265" s="13"/>
      <c r="F1265" s="13"/>
      <c r="G1265" s="62"/>
      <c r="H1265" s="63">
        <v>135</v>
      </c>
      <c r="I1265" s="64" t="s">
        <v>2119</v>
      </c>
      <c r="J1265" s="65">
        <v>89.820903000000001</v>
      </c>
      <c r="K1265" s="65">
        <v>17.420425790000003</v>
      </c>
      <c r="L1265" s="65">
        <f t="shared" si="20"/>
        <v>-72.400477209999991</v>
      </c>
    </row>
    <row r="1266" spans="1:12" ht="15" x14ac:dyDescent="0.2">
      <c r="A1266" s="8"/>
      <c r="B1266" s="28"/>
      <c r="C1266" s="28"/>
      <c r="D1266" s="13"/>
      <c r="E1266" s="13"/>
      <c r="F1266" s="13"/>
      <c r="G1266" s="62"/>
      <c r="H1266" s="63">
        <v>136</v>
      </c>
      <c r="I1266" s="64" t="s">
        <v>2120</v>
      </c>
      <c r="J1266" s="65">
        <v>33.949458</v>
      </c>
      <c r="K1266" s="65">
        <v>16.794982529999995</v>
      </c>
      <c r="L1266" s="65">
        <f t="shared" si="20"/>
        <v>-17.154475470000005</v>
      </c>
    </row>
    <row r="1267" spans="1:12" ht="15" x14ac:dyDescent="0.2">
      <c r="A1267" s="8"/>
      <c r="B1267" s="28"/>
      <c r="C1267" s="28"/>
      <c r="D1267" s="13"/>
      <c r="E1267" s="13"/>
      <c r="F1267" s="13"/>
      <c r="G1267" s="62"/>
      <c r="H1267" s="63">
        <v>137</v>
      </c>
      <c r="I1267" s="64" t="s">
        <v>2121</v>
      </c>
      <c r="J1267" s="65">
        <v>23.655639000000001</v>
      </c>
      <c r="K1267" s="65">
        <v>11.452624199999997</v>
      </c>
      <c r="L1267" s="65">
        <f t="shared" si="20"/>
        <v>-12.203014800000004</v>
      </c>
    </row>
    <row r="1268" spans="1:12" ht="15" x14ac:dyDescent="0.2">
      <c r="A1268" s="8"/>
      <c r="B1268" s="28"/>
      <c r="C1268" s="28"/>
      <c r="D1268" s="13"/>
      <c r="E1268" s="13"/>
      <c r="F1268" s="13"/>
      <c r="G1268" s="62"/>
      <c r="H1268" s="63">
        <v>138</v>
      </c>
      <c r="I1268" s="64" t="s">
        <v>2122</v>
      </c>
      <c r="J1268" s="65">
        <v>27.395837</v>
      </c>
      <c r="K1268" s="65">
        <v>13.924342449999999</v>
      </c>
      <c r="L1268" s="65">
        <f t="shared" si="20"/>
        <v>-13.471494550000001</v>
      </c>
    </row>
    <row r="1269" spans="1:12" ht="15" x14ac:dyDescent="0.2">
      <c r="A1269" s="8"/>
      <c r="B1269" s="28"/>
      <c r="C1269" s="28"/>
      <c r="D1269" s="13"/>
      <c r="E1269" s="13"/>
      <c r="F1269" s="13"/>
      <c r="G1269" s="62"/>
      <c r="H1269" s="63">
        <v>139</v>
      </c>
      <c r="I1269" s="64" t="s">
        <v>2123</v>
      </c>
      <c r="J1269" s="65">
        <v>17.196531</v>
      </c>
      <c r="K1269" s="65">
        <v>8.4176502400000004</v>
      </c>
      <c r="L1269" s="65">
        <f t="shared" si="20"/>
        <v>-8.7788807599999998</v>
      </c>
    </row>
    <row r="1270" spans="1:12" ht="15" x14ac:dyDescent="0.2">
      <c r="A1270" s="8"/>
      <c r="B1270" s="28"/>
      <c r="C1270" s="28"/>
      <c r="D1270" s="13"/>
      <c r="E1270" s="13"/>
      <c r="F1270" s="13"/>
      <c r="G1270" s="62"/>
      <c r="H1270" s="63">
        <v>140</v>
      </c>
      <c r="I1270" s="64" t="s">
        <v>2124</v>
      </c>
      <c r="J1270" s="65">
        <v>28.725017999999999</v>
      </c>
      <c r="K1270" s="65">
        <v>11.29508691</v>
      </c>
      <c r="L1270" s="65">
        <f t="shared" si="20"/>
        <v>-17.429931089999997</v>
      </c>
    </row>
    <row r="1271" spans="1:12" ht="15" x14ac:dyDescent="0.2">
      <c r="A1271" s="8"/>
      <c r="B1271" s="28"/>
      <c r="C1271" s="28"/>
      <c r="D1271" s="13"/>
      <c r="E1271" s="13"/>
      <c r="F1271" s="13"/>
      <c r="G1271" s="62"/>
      <c r="H1271" s="63">
        <v>141</v>
      </c>
      <c r="I1271" s="64" t="s">
        <v>2125</v>
      </c>
      <c r="J1271" s="65">
        <v>37.861262000000004</v>
      </c>
      <c r="K1271" s="65">
        <v>16.154427859999995</v>
      </c>
      <c r="L1271" s="65">
        <f t="shared" si="20"/>
        <v>-21.706834140000009</v>
      </c>
    </row>
    <row r="1272" spans="1:12" ht="15" x14ac:dyDescent="0.2">
      <c r="A1272" s="8"/>
      <c r="B1272" s="28"/>
      <c r="C1272" s="28"/>
      <c r="D1272" s="13"/>
      <c r="E1272" s="13"/>
      <c r="F1272" s="13"/>
      <c r="G1272" s="62"/>
      <c r="H1272" s="63">
        <v>142</v>
      </c>
      <c r="I1272" s="64" t="s">
        <v>2126</v>
      </c>
      <c r="J1272" s="65">
        <v>18.559473000000001</v>
      </c>
      <c r="K1272" s="65">
        <v>9.8981746000000008</v>
      </c>
      <c r="L1272" s="65">
        <f t="shared" si="20"/>
        <v>-8.6612983999999997</v>
      </c>
    </row>
    <row r="1273" spans="1:12" ht="15" x14ac:dyDescent="0.2">
      <c r="A1273" s="8"/>
      <c r="B1273" s="28"/>
      <c r="C1273" s="28"/>
      <c r="D1273" s="13"/>
      <c r="E1273" s="13"/>
      <c r="F1273" s="13"/>
      <c r="G1273" s="62"/>
      <c r="H1273" s="63">
        <v>143</v>
      </c>
      <c r="I1273" s="64" t="s">
        <v>2127</v>
      </c>
      <c r="J1273" s="65">
        <v>13.067876999999999</v>
      </c>
      <c r="K1273" s="65">
        <v>7.8694673899999996</v>
      </c>
      <c r="L1273" s="65">
        <f t="shared" si="20"/>
        <v>-5.1984096099999997</v>
      </c>
    </row>
    <row r="1274" spans="1:12" ht="15" x14ac:dyDescent="0.2">
      <c r="A1274" s="8"/>
      <c r="B1274" s="28"/>
      <c r="C1274" s="28"/>
      <c r="D1274" s="13"/>
      <c r="E1274" s="13"/>
      <c r="F1274" s="13"/>
      <c r="G1274" s="62"/>
      <c r="H1274" s="63">
        <v>144</v>
      </c>
      <c r="I1274" s="64" t="s">
        <v>2128</v>
      </c>
      <c r="J1274" s="65">
        <v>22.494337999999999</v>
      </c>
      <c r="K1274" s="65">
        <v>7.2907279699999998</v>
      </c>
      <c r="L1274" s="65">
        <f t="shared" si="20"/>
        <v>-15.20361003</v>
      </c>
    </row>
    <row r="1275" spans="1:12" ht="15" x14ac:dyDescent="0.2">
      <c r="A1275" s="8"/>
      <c r="B1275" s="28"/>
      <c r="C1275" s="28"/>
      <c r="D1275" s="13"/>
      <c r="E1275" s="13"/>
      <c r="F1275" s="13"/>
      <c r="G1275" s="62"/>
      <c r="H1275" s="63">
        <v>145</v>
      </c>
      <c r="I1275" s="64" t="s">
        <v>2129</v>
      </c>
      <c r="J1275" s="65">
        <v>26.533833999999999</v>
      </c>
      <c r="K1275" s="65">
        <v>12.011698480000002</v>
      </c>
      <c r="L1275" s="65">
        <f t="shared" si="20"/>
        <v>-14.522135519999997</v>
      </c>
    </row>
    <row r="1276" spans="1:12" ht="15" x14ac:dyDescent="0.2">
      <c r="A1276" s="8"/>
      <c r="B1276" s="28"/>
      <c r="C1276" s="28"/>
      <c r="D1276" s="13"/>
      <c r="E1276" s="13"/>
      <c r="F1276" s="13"/>
      <c r="G1276" s="62"/>
      <c r="H1276" s="63">
        <v>146</v>
      </c>
      <c r="I1276" s="64" t="s">
        <v>2130</v>
      </c>
      <c r="J1276" s="65">
        <v>21.474919</v>
      </c>
      <c r="K1276" s="65">
        <v>10.697956329999998</v>
      </c>
      <c r="L1276" s="65">
        <f t="shared" si="20"/>
        <v>-10.776962670000001</v>
      </c>
    </row>
    <row r="1277" spans="1:12" ht="15" x14ac:dyDescent="0.2">
      <c r="A1277" s="8"/>
      <c r="B1277" s="28"/>
      <c r="C1277" s="28"/>
      <c r="D1277" s="13"/>
      <c r="E1277" s="13"/>
      <c r="F1277" s="13"/>
      <c r="G1277" s="62"/>
      <c r="H1277" s="63">
        <v>147</v>
      </c>
      <c r="I1277" s="64" t="s">
        <v>2131</v>
      </c>
      <c r="J1277" s="65">
        <v>21.539529000000002</v>
      </c>
      <c r="K1277" s="65">
        <v>11.208076800000001</v>
      </c>
      <c r="L1277" s="65">
        <f t="shared" si="20"/>
        <v>-10.331452200000001</v>
      </c>
    </row>
    <row r="1278" spans="1:12" ht="15" x14ac:dyDescent="0.2">
      <c r="A1278" s="8"/>
      <c r="B1278" s="28"/>
      <c r="C1278" s="28"/>
      <c r="D1278" s="13"/>
      <c r="E1278" s="13"/>
      <c r="F1278" s="13"/>
      <c r="G1278" s="62"/>
      <c r="H1278" s="63">
        <v>148</v>
      </c>
      <c r="I1278" s="64" t="s">
        <v>2132</v>
      </c>
      <c r="J1278" s="65">
        <v>26.198775999999999</v>
      </c>
      <c r="K1278" s="65">
        <v>9.2616848800000007</v>
      </c>
      <c r="L1278" s="65">
        <f t="shared" si="20"/>
        <v>-16.937091119999998</v>
      </c>
    </row>
    <row r="1279" spans="1:12" ht="15" x14ac:dyDescent="0.2">
      <c r="A1279" s="8"/>
      <c r="B1279" s="28"/>
      <c r="C1279" s="28"/>
      <c r="D1279" s="13"/>
      <c r="E1279" s="13"/>
      <c r="F1279" s="13"/>
      <c r="G1279" s="62"/>
      <c r="H1279" s="63">
        <v>149</v>
      </c>
      <c r="I1279" s="64" t="s">
        <v>2133</v>
      </c>
      <c r="J1279" s="65">
        <v>20.073414</v>
      </c>
      <c r="K1279" s="65">
        <v>11.895610520000004</v>
      </c>
      <c r="L1279" s="65">
        <f t="shared" si="20"/>
        <v>-8.1778034799999961</v>
      </c>
    </row>
    <row r="1280" spans="1:12" ht="15" x14ac:dyDescent="0.2">
      <c r="A1280" s="8"/>
      <c r="B1280" s="28"/>
      <c r="C1280" s="28"/>
      <c r="D1280" s="13"/>
      <c r="E1280" s="13"/>
      <c r="F1280" s="13"/>
      <c r="G1280" s="62"/>
      <c r="H1280" s="63">
        <v>150</v>
      </c>
      <c r="I1280" s="64" t="s">
        <v>2134</v>
      </c>
      <c r="J1280" s="65">
        <v>25.187152000000001</v>
      </c>
      <c r="K1280" s="65">
        <v>17.307115420000002</v>
      </c>
      <c r="L1280" s="65">
        <f t="shared" si="20"/>
        <v>-7.8800365799999987</v>
      </c>
    </row>
    <row r="1281" spans="1:12" ht="15" x14ac:dyDescent="0.2">
      <c r="A1281" s="8"/>
      <c r="B1281" s="28"/>
      <c r="C1281" s="28"/>
      <c r="D1281" s="13"/>
      <c r="E1281" s="13"/>
      <c r="F1281" s="13"/>
      <c r="G1281" s="62"/>
      <c r="H1281" s="63">
        <v>151</v>
      </c>
      <c r="I1281" s="64" t="s">
        <v>2135</v>
      </c>
      <c r="J1281" s="65">
        <v>22.167149999999999</v>
      </c>
      <c r="K1281" s="65">
        <v>13.337152840000002</v>
      </c>
      <c r="L1281" s="65">
        <f t="shared" si="20"/>
        <v>-8.8299971599999978</v>
      </c>
    </row>
    <row r="1282" spans="1:12" ht="15" x14ac:dyDescent="0.2">
      <c r="A1282" s="8"/>
      <c r="B1282" s="28"/>
      <c r="C1282" s="28"/>
      <c r="D1282" s="13"/>
      <c r="E1282" s="13"/>
      <c r="F1282" s="13"/>
      <c r="G1282" s="62"/>
      <c r="H1282" s="63">
        <v>152</v>
      </c>
      <c r="I1282" s="64" t="s">
        <v>2136</v>
      </c>
      <c r="J1282" s="65">
        <v>21.313717</v>
      </c>
      <c r="K1282" s="65">
        <v>10.556195850000002</v>
      </c>
      <c r="L1282" s="65">
        <f t="shared" si="20"/>
        <v>-10.757521149999999</v>
      </c>
    </row>
    <row r="1283" spans="1:12" ht="15" x14ac:dyDescent="0.2">
      <c r="A1283" s="8"/>
      <c r="B1283" s="28"/>
      <c r="C1283" s="28"/>
      <c r="D1283" s="13"/>
      <c r="E1283" s="13"/>
      <c r="F1283" s="13"/>
      <c r="G1283" s="62"/>
      <c r="H1283" s="63">
        <v>200</v>
      </c>
      <c r="I1283" s="64" t="s">
        <v>2137</v>
      </c>
      <c r="J1283" s="65">
        <v>7.45824</v>
      </c>
      <c r="K1283" s="65">
        <v>2.46822002</v>
      </c>
      <c r="L1283" s="65">
        <f t="shared" si="20"/>
        <v>-4.9900199799999996</v>
      </c>
    </row>
    <row r="1284" spans="1:12" ht="15" x14ac:dyDescent="0.2">
      <c r="A1284" s="8"/>
      <c r="B1284" s="28"/>
      <c r="C1284" s="28"/>
      <c r="D1284" s="13"/>
      <c r="E1284" s="13"/>
      <c r="F1284" s="13"/>
      <c r="G1284" s="62"/>
      <c r="H1284" s="63">
        <v>210</v>
      </c>
      <c r="I1284" s="64" t="s">
        <v>2138</v>
      </c>
      <c r="J1284" s="65">
        <v>242.95575600000001</v>
      </c>
      <c r="K1284" s="65">
        <v>22.308159889999999</v>
      </c>
      <c r="L1284" s="65">
        <f t="shared" si="20"/>
        <v>-220.64759610999999</v>
      </c>
    </row>
    <row r="1285" spans="1:12" ht="15" x14ac:dyDescent="0.2">
      <c r="A1285" s="8"/>
      <c r="B1285" s="28"/>
      <c r="C1285" s="28"/>
      <c r="D1285" s="13"/>
      <c r="E1285" s="13"/>
      <c r="F1285" s="13"/>
      <c r="G1285" s="62"/>
      <c r="H1285" s="63">
        <v>211</v>
      </c>
      <c r="I1285" s="64" t="s">
        <v>2139</v>
      </c>
      <c r="J1285" s="65">
        <v>396.26260500000001</v>
      </c>
      <c r="K1285" s="65">
        <v>1019.0254527100001</v>
      </c>
      <c r="L1285" s="65">
        <f t="shared" si="20"/>
        <v>622.76284771000007</v>
      </c>
    </row>
    <row r="1286" spans="1:12" ht="15" x14ac:dyDescent="0.2">
      <c r="A1286" s="8"/>
      <c r="B1286" s="28"/>
      <c r="C1286" s="28"/>
      <c r="D1286" s="13"/>
      <c r="E1286" s="13"/>
      <c r="F1286" s="13"/>
      <c r="G1286" s="62"/>
      <c r="H1286" s="63">
        <v>213</v>
      </c>
      <c r="I1286" s="64" t="s">
        <v>2140</v>
      </c>
      <c r="J1286" s="65">
        <v>49964.990739000001</v>
      </c>
      <c r="K1286" s="65">
        <v>67273.333880489998</v>
      </c>
      <c r="L1286" s="65">
        <f t="shared" si="20"/>
        <v>17308.343141489997</v>
      </c>
    </row>
    <row r="1287" spans="1:12" ht="15" x14ac:dyDescent="0.2">
      <c r="A1287" s="8"/>
      <c r="B1287" s="28"/>
      <c r="C1287" s="28"/>
      <c r="D1287" s="13"/>
      <c r="E1287" s="13"/>
      <c r="F1287" s="13"/>
      <c r="G1287" s="62"/>
      <c r="H1287" s="63">
        <v>214</v>
      </c>
      <c r="I1287" s="64" t="s">
        <v>2141</v>
      </c>
      <c r="J1287" s="65">
        <v>13.945062999999999</v>
      </c>
      <c r="K1287" s="65">
        <v>11.95336402</v>
      </c>
      <c r="L1287" s="65">
        <f t="shared" si="20"/>
        <v>-1.9916989799999989</v>
      </c>
    </row>
    <row r="1288" spans="1:12" ht="15" x14ac:dyDescent="0.2">
      <c r="A1288" s="8"/>
      <c r="B1288" s="28"/>
      <c r="C1288" s="28"/>
      <c r="D1288" s="13"/>
      <c r="E1288" s="13"/>
      <c r="F1288" s="13"/>
      <c r="G1288" s="62"/>
      <c r="H1288" s="63">
        <v>215</v>
      </c>
      <c r="I1288" s="64" t="s">
        <v>2142</v>
      </c>
      <c r="J1288" s="65">
        <v>6.4828679999999999</v>
      </c>
      <c r="K1288" s="65">
        <v>6.0392677899999994</v>
      </c>
      <c r="L1288" s="65">
        <f t="shared" si="20"/>
        <v>-0.44360021000000049</v>
      </c>
    </row>
    <row r="1289" spans="1:12" ht="15" x14ac:dyDescent="0.2">
      <c r="A1289" s="8"/>
      <c r="B1289" s="28"/>
      <c r="C1289" s="28"/>
      <c r="D1289" s="13"/>
      <c r="E1289" s="13"/>
      <c r="F1289" s="13"/>
      <c r="G1289" s="62"/>
      <c r="H1289" s="63">
        <v>400</v>
      </c>
      <c r="I1289" s="64" t="s">
        <v>1312</v>
      </c>
      <c r="J1289" s="65">
        <v>11.605256000000001</v>
      </c>
      <c r="K1289" s="65">
        <v>8.4571808400000013</v>
      </c>
      <c r="L1289" s="65">
        <f t="shared" ref="L1289:L1352" si="21">+K1289-J1289</f>
        <v>-3.1480751599999994</v>
      </c>
    </row>
    <row r="1290" spans="1:12" ht="15" x14ac:dyDescent="0.2">
      <c r="A1290" s="8"/>
      <c r="B1290" s="28"/>
      <c r="C1290" s="28"/>
      <c r="D1290" s="13"/>
      <c r="E1290" s="13"/>
      <c r="F1290" s="13"/>
      <c r="G1290" s="62"/>
      <c r="H1290" s="63">
        <v>410</v>
      </c>
      <c r="I1290" s="64" t="s">
        <v>1388</v>
      </c>
      <c r="J1290" s="65">
        <v>22.737839999999998</v>
      </c>
      <c r="K1290" s="65">
        <v>19.42492571</v>
      </c>
      <c r="L1290" s="65">
        <f t="shared" si="21"/>
        <v>-3.3129142899999984</v>
      </c>
    </row>
    <row r="1291" spans="1:12" ht="15" x14ac:dyDescent="0.2">
      <c r="A1291" s="8"/>
      <c r="B1291" s="28"/>
      <c r="C1291" s="28"/>
      <c r="D1291" s="13"/>
      <c r="E1291" s="13"/>
      <c r="F1291" s="13"/>
      <c r="G1291" s="62"/>
      <c r="H1291" s="63">
        <v>411</v>
      </c>
      <c r="I1291" s="64" t="s">
        <v>1667</v>
      </c>
      <c r="J1291" s="65">
        <v>73.969204000000005</v>
      </c>
      <c r="K1291" s="65">
        <v>64.711924440000004</v>
      </c>
      <c r="L1291" s="65">
        <f t="shared" si="21"/>
        <v>-9.2572795600000006</v>
      </c>
    </row>
    <row r="1292" spans="1:12" ht="15" x14ac:dyDescent="0.2">
      <c r="A1292" s="8"/>
      <c r="B1292" s="28"/>
      <c r="C1292" s="28"/>
      <c r="D1292" s="13"/>
      <c r="E1292" s="13"/>
      <c r="F1292" s="13"/>
      <c r="G1292" s="62"/>
      <c r="H1292" s="63">
        <v>412</v>
      </c>
      <c r="I1292" s="64" t="s">
        <v>1387</v>
      </c>
      <c r="J1292" s="65">
        <v>130.34498199999999</v>
      </c>
      <c r="K1292" s="65">
        <v>168.25003327000007</v>
      </c>
      <c r="L1292" s="65">
        <f t="shared" si="21"/>
        <v>37.905051270000087</v>
      </c>
    </row>
    <row r="1293" spans="1:12" ht="30" x14ac:dyDescent="0.2">
      <c r="A1293" s="8"/>
      <c r="B1293" s="28"/>
      <c r="C1293" s="28"/>
      <c r="D1293" s="13"/>
      <c r="E1293" s="13"/>
      <c r="F1293" s="13"/>
      <c r="G1293" s="62"/>
      <c r="H1293" s="63">
        <v>413</v>
      </c>
      <c r="I1293" s="64" t="s">
        <v>1462</v>
      </c>
      <c r="J1293" s="65">
        <v>13.45975</v>
      </c>
      <c r="K1293" s="65">
        <v>26.31293148</v>
      </c>
      <c r="L1293" s="65">
        <f t="shared" si="21"/>
        <v>12.85318148</v>
      </c>
    </row>
    <row r="1294" spans="1:12" ht="15" x14ac:dyDescent="0.2">
      <c r="A1294" s="8"/>
      <c r="B1294" s="28"/>
      <c r="C1294" s="28"/>
      <c r="D1294" s="13"/>
      <c r="E1294" s="13"/>
      <c r="F1294" s="13"/>
      <c r="G1294" s="62"/>
      <c r="H1294" s="63">
        <v>414</v>
      </c>
      <c r="I1294" s="64" t="s">
        <v>2143</v>
      </c>
      <c r="J1294" s="65">
        <v>10.764578999999999</v>
      </c>
      <c r="K1294" s="65">
        <v>9.1699240199999998</v>
      </c>
      <c r="L1294" s="65">
        <f t="shared" si="21"/>
        <v>-1.5946549799999996</v>
      </c>
    </row>
    <row r="1295" spans="1:12" ht="15" x14ac:dyDescent="0.2">
      <c r="A1295" s="8"/>
      <c r="B1295" s="28"/>
      <c r="C1295" s="28"/>
      <c r="D1295" s="13"/>
      <c r="E1295" s="13"/>
      <c r="F1295" s="13"/>
      <c r="G1295" s="62"/>
      <c r="H1295" s="63">
        <v>500</v>
      </c>
      <c r="I1295" s="66" t="s">
        <v>2144</v>
      </c>
      <c r="J1295" s="65">
        <v>9.982564</v>
      </c>
      <c r="K1295" s="65">
        <v>6.9933583400000003</v>
      </c>
      <c r="L1295" s="65">
        <f t="shared" si="21"/>
        <v>-2.9892056599999997</v>
      </c>
    </row>
    <row r="1296" spans="1:12" ht="15" x14ac:dyDescent="0.2">
      <c r="A1296" s="8"/>
      <c r="B1296" s="28"/>
      <c r="C1296" s="28"/>
      <c r="D1296" s="13"/>
      <c r="E1296" s="13"/>
      <c r="F1296" s="13"/>
      <c r="G1296" s="62"/>
      <c r="H1296" s="63">
        <v>510</v>
      </c>
      <c r="I1296" s="64" t="s">
        <v>2145</v>
      </c>
      <c r="J1296" s="65">
        <v>12.704636000000001</v>
      </c>
      <c r="K1296" s="65">
        <v>11.41440158</v>
      </c>
      <c r="L1296" s="65">
        <f t="shared" si="21"/>
        <v>-1.2902344200000009</v>
      </c>
    </row>
    <row r="1297" spans="1:12" ht="15" x14ac:dyDescent="0.2">
      <c r="A1297" s="8"/>
      <c r="B1297" s="28"/>
      <c r="C1297" s="28"/>
      <c r="D1297" s="13"/>
      <c r="E1297" s="13"/>
      <c r="F1297" s="13"/>
      <c r="G1297" s="62"/>
      <c r="H1297" s="63">
        <v>600</v>
      </c>
      <c r="I1297" s="64" t="s">
        <v>2146</v>
      </c>
      <c r="J1297" s="65">
        <v>37.770456000000003</v>
      </c>
      <c r="K1297" s="65">
        <v>33.351131159999994</v>
      </c>
      <c r="L1297" s="65">
        <f t="shared" si="21"/>
        <v>-4.4193248400000087</v>
      </c>
    </row>
    <row r="1298" spans="1:12" ht="30" x14ac:dyDescent="0.2">
      <c r="A1298" s="8"/>
      <c r="B1298" s="28"/>
      <c r="C1298" s="28"/>
      <c r="D1298" s="13"/>
      <c r="E1298" s="13"/>
      <c r="F1298" s="13"/>
      <c r="G1298" s="62"/>
      <c r="H1298" s="63">
        <v>610</v>
      </c>
      <c r="I1298" s="64" t="s">
        <v>2147</v>
      </c>
      <c r="J1298" s="65">
        <v>5.7924199999999999</v>
      </c>
      <c r="K1298" s="65">
        <v>3.3727373700000003</v>
      </c>
      <c r="L1298" s="65">
        <f t="shared" si="21"/>
        <v>-2.4196826299999996</v>
      </c>
    </row>
    <row r="1299" spans="1:12" ht="15" x14ac:dyDescent="0.2">
      <c r="A1299" s="8"/>
      <c r="B1299" s="28"/>
      <c r="C1299" s="28"/>
      <c r="D1299" s="13"/>
      <c r="E1299" s="13"/>
      <c r="F1299" s="13"/>
      <c r="G1299" s="62"/>
      <c r="H1299" s="63">
        <v>611</v>
      </c>
      <c r="I1299" s="64" t="s">
        <v>2148</v>
      </c>
      <c r="J1299" s="65">
        <v>4.7521680000000002</v>
      </c>
      <c r="K1299" s="65">
        <v>3.1782206900000007</v>
      </c>
      <c r="L1299" s="65">
        <f t="shared" si="21"/>
        <v>-1.5739473099999994</v>
      </c>
    </row>
    <row r="1300" spans="1:12" ht="15" x14ac:dyDescent="0.2">
      <c r="A1300" s="8"/>
      <c r="B1300" s="28"/>
      <c r="C1300" s="28"/>
      <c r="D1300" s="13"/>
      <c r="E1300" s="13"/>
      <c r="F1300" s="13"/>
      <c r="G1300" s="62"/>
      <c r="H1300" s="63">
        <v>612</v>
      </c>
      <c r="I1300" s="64" t="s">
        <v>2149</v>
      </c>
      <c r="J1300" s="65">
        <v>31.057276000000002</v>
      </c>
      <c r="K1300" s="65">
        <v>26.608126900000002</v>
      </c>
      <c r="L1300" s="65">
        <f t="shared" si="21"/>
        <v>-4.4491490999999996</v>
      </c>
    </row>
    <row r="1301" spans="1:12" ht="15" x14ac:dyDescent="0.2">
      <c r="A1301" s="8"/>
      <c r="B1301" s="28"/>
      <c r="C1301" s="28"/>
      <c r="D1301" s="13"/>
      <c r="E1301" s="13"/>
      <c r="F1301" s="13"/>
      <c r="G1301" s="62"/>
      <c r="H1301" s="63">
        <v>613</v>
      </c>
      <c r="I1301" s="64" t="s">
        <v>2150</v>
      </c>
      <c r="J1301" s="65">
        <v>6.9665400000000002</v>
      </c>
      <c r="K1301" s="65">
        <v>5.3522901900000006</v>
      </c>
      <c r="L1301" s="65">
        <f t="shared" si="21"/>
        <v>-1.6142498099999996</v>
      </c>
    </row>
    <row r="1302" spans="1:12" ht="15" x14ac:dyDescent="0.2">
      <c r="A1302" s="8"/>
      <c r="B1302" s="28"/>
      <c r="C1302" s="28"/>
      <c r="D1302" s="13"/>
      <c r="E1302" s="13"/>
      <c r="F1302" s="13"/>
      <c r="G1302" s="62"/>
      <c r="H1302" s="63">
        <v>614</v>
      </c>
      <c r="I1302" s="64" t="s">
        <v>1947</v>
      </c>
      <c r="J1302" s="65">
        <v>5.891743</v>
      </c>
      <c r="K1302" s="65">
        <v>3.8439553799999997</v>
      </c>
      <c r="L1302" s="65">
        <f t="shared" si="21"/>
        <v>-2.0477876200000003</v>
      </c>
    </row>
    <row r="1303" spans="1:12" ht="15" x14ac:dyDescent="0.2">
      <c r="A1303" s="8"/>
      <c r="B1303" s="28"/>
      <c r="C1303" s="28"/>
      <c r="D1303" s="13"/>
      <c r="E1303" s="13"/>
      <c r="F1303" s="13"/>
      <c r="G1303" s="62"/>
      <c r="H1303" s="63">
        <v>615</v>
      </c>
      <c r="I1303" s="64" t="s">
        <v>2104</v>
      </c>
      <c r="J1303" s="65">
        <v>3.900506</v>
      </c>
      <c r="K1303" s="65">
        <v>2.7804527199999995</v>
      </c>
      <c r="L1303" s="65">
        <f t="shared" si="21"/>
        <v>-1.1200532800000005</v>
      </c>
    </row>
    <row r="1304" spans="1:12" ht="15" x14ac:dyDescent="0.2">
      <c r="A1304" s="8"/>
      <c r="B1304" s="28"/>
      <c r="C1304" s="28"/>
      <c r="D1304" s="13"/>
      <c r="E1304" s="13"/>
      <c r="F1304" s="13"/>
      <c r="G1304" s="62" t="s">
        <v>42</v>
      </c>
      <c r="H1304" s="63"/>
      <c r="I1304" s="64"/>
      <c r="J1304" s="65">
        <v>12266.460388</v>
      </c>
      <c r="K1304" s="65">
        <v>6140.0105659199999</v>
      </c>
      <c r="L1304" s="65">
        <f t="shared" si="21"/>
        <v>-6126.4498220799996</v>
      </c>
    </row>
    <row r="1305" spans="1:12" ht="15" x14ac:dyDescent="0.2">
      <c r="A1305" s="8"/>
      <c r="B1305" s="28"/>
      <c r="C1305" s="28"/>
      <c r="D1305" s="13"/>
      <c r="E1305" s="13"/>
      <c r="F1305" s="13"/>
      <c r="G1305" s="62"/>
      <c r="H1305" s="63" t="s">
        <v>45</v>
      </c>
      <c r="I1305" s="64" t="s">
        <v>323</v>
      </c>
      <c r="J1305" s="65">
        <v>323.33887499999997</v>
      </c>
      <c r="K1305" s="65">
        <v>228.83563966</v>
      </c>
      <c r="L1305" s="65">
        <f t="shared" si="21"/>
        <v>-94.503235339999975</v>
      </c>
    </row>
    <row r="1306" spans="1:12" ht="30" x14ac:dyDescent="0.2">
      <c r="A1306" s="8"/>
      <c r="B1306" s="28"/>
      <c r="C1306" s="28"/>
      <c r="D1306" s="13"/>
      <c r="E1306" s="13"/>
      <c r="F1306" s="13"/>
      <c r="G1306" s="62"/>
      <c r="H1306" s="63" t="s">
        <v>49</v>
      </c>
      <c r="I1306" s="64" t="s">
        <v>324</v>
      </c>
      <c r="J1306" s="65">
        <v>11772.187034</v>
      </c>
      <c r="K1306" s="65">
        <v>5753.7660910900004</v>
      </c>
      <c r="L1306" s="65">
        <f t="shared" si="21"/>
        <v>-6018.4209429100001</v>
      </c>
    </row>
    <row r="1307" spans="1:12" ht="15" x14ac:dyDescent="0.2">
      <c r="A1307" s="8"/>
      <c r="B1307" s="28"/>
      <c r="C1307" s="28"/>
      <c r="D1307" s="13"/>
      <c r="E1307" s="13"/>
      <c r="F1307" s="13"/>
      <c r="G1307" s="62"/>
      <c r="H1307" s="63" t="s">
        <v>57</v>
      </c>
      <c r="I1307" s="64" t="s">
        <v>325</v>
      </c>
      <c r="J1307" s="65">
        <v>170.93447900000001</v>
      </c>
      <c r="K1307" s="65">
        <v>157.40883517000009</v>
      </c>
      <c r="L1307" s="65">
        <f t="shared" si="21"/>
        <v>-13.525643829999922</v>
      </c>
    </row>
    <row r="1308" spans="1:12" ht="15" x14ac:dyDescent="0.2">
      <c r="A1308" s="8"/>
      <c r="B1308" s="28"/>
      <c r="C1308" s="28"/>
      <c r="D1308" s="13"/>
      <c r="E1308" s="13"/>
      <c r="F1308" s="13"/>
      <c r="G1308" s="62" t="s">
        <v>77</v>
      </c>
      <c r="H1308" s="63"/>
      <c r="I1308" s="64"/>
      <c r="J1308" s="65">
        <v>461.22251</v>
      </c>
      <c r="K1308" s="65">
        <v>365.26622055000001</v>
      </c>
      <c r="L1308" s="65">
        <f t="shared" si="21"/>
        <v>-95.956289449999986</v>
      </c>
    </row>
    <row r="1309" spans="1:12" ht="15" x14ac:dyDescent="0.2">
      <c r="A1309" s="8"/>
      <c r="B1309" s="28"/>
      <c r="C1309" s="28"/>
      <c r="D1309" s="13"/>
      <c r="E1309" s="13"/>
      <c r="F1309" s="13"/>
      <c r="G1309" s="62"/>
      <c r="H1309" s="63" t="s">
        <v>326</v>
      </c>
      <c r="I1309" s="64" t="s">
        <v>327</v>
      </c>
      <c r="J1309" s="65">
        <v>190.33247299999999</v>
      </c>
      <c r="K1309" s="65">
        <v>133.49925708000001</v>
      </c>
      <c r="L1309" s="65">
        <f t="shared" si="21"/>
        <v>-56.833215919999986</v>
      </c>
    </row>
    <row r="1310" spans="1:12" ht="15" x14ac:dyDescent="0.2">
      <c r="A1310" s="8"/>
      <c r="B1310" s="28"/>
      <c r="C1310" s="28"/>
      <c r="D1310" s="13"/>
      <c r="E1310" s="13"/>
      <c r="F1310" s="13"/>
      <c r="G1310" s="62"/>
      <c r="H1310" s="63" t="s">
        <v>328</v>
      </c>
      <c r="I1310" s="66" t="s">
        <v>329</v>
      </c>
      <c r="J1310" s="65">
        <v>162.05006700000001</v>
      </c>
      <c r="K1310" s="65">
        <v>144.66981909</v>
      </c>
      <c r="L1310" s="65">
        <f t="shared" si="21"/>
        <v>-17.380247910000008</v>
      </c>
    </row>
    <row r="1311" spans="1:12" ht="30" x14ac:dyDescent="0.2">
      <c r="A1311" s="8"/>
      <c r="B1311" s="28"/>
      <c r="C1311" s="28"/>
      <c r="D1311" s="13"/>
      <c r="E1311" s="13"/>
      <c r="F1311" s="13"/>
      <c r="G1311" s="62"/>
      <c r="H1311" s="63" t="s">
        <v>330</v>
      </c>
      <c r="I1311" s="64" t="s">
        <v>331</v>
      </c>
      <c r="J1311" s="65">
        <v>23.154844000000001</v>
      </c>
      <c r="K1311" s="65">
        <v>16.031842080000004</v>
      </c>
      <c r="L1311" s="65">
        <f t="shared" si="21"/>
        <v>-7.1230019199999965</v>
      </c>
    </row>
    <row r="1312" spans="1:12" ht="15" x14ac:dyDescent="0.2">
      <c r="A1312" s="8"/>
      <c r="B1312" s="28"/>
      <c r="C1312" s="28"/>
      <c r="D1312" s="13"/>
      <c r="E1312" s="13"/>
      <c r="F1312" s="13"/>
      <c r="G1312" s="62"/>
      <c r="H1312" s="63" t="s">
        <v>336</v>
      </c>
      <c r="I1312" s="64" t="s">
        <v>337</v>
      </c>
      <c r="J1312" s="65">
        <v>45.992179999999998</v>
      </c>
      <c r="K1312" s="65">
        <v>38.281811890000007</v>
      </c>
      <c r="L1312" s="65">
        <f t="shared" si="21"/>
        <v>-7.7103681099999903</v>
      </c>
    </row>
    <row r="1313" spans="1:12" ht="15" x14ac:dyDescent="0.2">
      <c r="A1313" s="8"/>
      <c r="B1313" s="28"/>
      <c r="C1313" s="28"/>
      <c r="D1313" s="13"/>
      <c r="E1313" s="13"/>
      <c r="F1313" s="13"/>
      <c r="G1313" s="62"/>
      <c r="H1313" s="63" t="s">
        <v>338</v>
      </c>
      <c r="I1313" s="64" t="s">
        <v>339</v>
      </c>
      <c r="J1313" s="65">
        <v>39.692945999999999</v>
      </c>
      <c r="K1313" s="65">
        <v>32.783490410000006</v>
      </c>
      <c r="L1313" s="65">
        <f t="shared" si="21"/>
        <v>-6.9094555899999932</v>
      </c>
    </row>
    <row r="1314" spans="1:12" ht="15" x14ac:dyDescent="0.2">
      <c r="A1314" s="8"/>
      <c r="B1314" s="28"/>
      <c r="C1314" s="28"/>
      <c r="D1314" s="13"/>
      <c r="E1314" s="29">
        <v>21</v>
      </c>
      <c r="F1314" s="30" t="s">
        <v>340</v>
      </c>
      <c r="G1314" s="31"/>
      <c r="H1314" s="32"/>
      <c r="I1314" s="33"/>
      <c r="J1314" s="34">
        <v>2583.6287649999999</v>
      </c>
      <c r="K1314" s="34">
        <v>2572.1415795200001</v>
      </c>
      <c r="L1314" s="34">
        <f t="shared" si="21"/>
        <v>-11.48718547999988</v>
      </c>
    </row>
    <row r="1315" spans="1:12" ht="15" x14ac:dyDescent="0.2">
      <c r="A1315" s="8"/>
      <c r="B1315" s="28"/>
      <c r="C1315" s="28"/>
      <c r="D1315" s="13"/>
      <c r="E1315" s="13"/>
      <c r="F1315" s="13"/>
      <c r="G1315" s="62" t="s">
        <v>2</v>
      </c>
      <c r="H1315" s="63"/>
      <c r="I1315" s="64"/>
      <c r="J1315" s="65">
        <v>205.83107999999999</v>
      </c>
      <c r="K1315" s="65">
        <v>188.86578448999998</v>
      </c>
      <c r="L1315" s="65">
        <f t="shared" si="21"/>
        <v>-16.965295510000004</v>
      </c>
    </row>
    <row r="1316" spans="1:12" ht="15" x14ac:dyDescent="0.2">
      <c r="A1316" s="8"/>
      <c r="B1316" s="28"/>
      <c r="C1316" s="28"/>
      <c r="D1316" s="13"/>
      <c r="E1316" s="13"/>
      <c r="F1316" s="13"/>
      <c r="G1316" s="62"/>
      <c r="H1316" s="63">
        <v>100</v>
      </c>
      <c r="I1316" s="64" t="s">
        <v>1407</v>
      </c>
      <c r="J1316" s="65">
        <v>30.006815</v>
      </c>
      <c r="K1316" s="65">
        <v>23.505513660000002</v>
      </c>
      <c r="L1316" s="65">
        <f t="shared" si="21"/>
        <v>-6.5013013399999977</v>
      </c>
    </row>
    <row r="1317" spans="1:12" ht="15" x14ac:dyDescent="0.2">
      <c r="A1317" s="8"/>
      <c r="B1317" s="28"/>
      <c r="C1317" s="28"/>
      <c r="D1317" s="13"/>
      <c r="E1317" s="13"/>
      <c r="F1317" s="13"/>
      <c r="G1317" s="62"/>
      <c r="H1317" s="63">
        <v>110</v>
      </c>
      <c r="I1317" s="64" t="s">
        <v>1313</v>
      </c>
      <c r="J1317" s="65">
        <v>7.4157970000000004</v>
      </c>
      <c r="K1317" s="65">
        <v>6.9805894299999984</v>
      </c>
      <c r="L1317" s="65">
        <f t="shared" si="21"/>
        <v>-0.43520757000000199</v>
      </c>
    </row>
    <row r="1318" spans="1:12" ht="15" x14ac:dyDescent="0.2">
      <c r="A1318" s="8"/>
      <c r="B1318" s="28"/>
      <c r="C1318" s="28"/>
      <c r="D1318" s="13"/>
      <c r="E1318" s="13"/>
      <c r="F1318" s="13"/>
      <c r="G1318" s="62"/>
      <c r="H1318" s="63">
        <v>111</v>
      </c>
      <c r="I1318" s="64" t="s">
        <v>1409</v>
      </c>
      <c r="J1318" s="65">
        <v>11.023203000000001</v>
      </c>
      <c r="K1318" s="65">
        <v>9.7664974599999983</v>
      </c>
      <c r="L1318" s="65">
        <f t="shared" si="21"/>
        <v>-1.2567055400000022</v>
      </c>
    </row>
    <row r="1319" spans="1:12" ht="15" x14ac:dyDescent="0.2">
      <c r="A1319" s="8"/>
      <c r="B1319" s="28"/>
      <c r="C1319" s="28"/>
      <c r="D1319" s="13"/>
      <c r="E1319" s="13"/>
      <c r="F1319" s="13"/>
      <c r="G1319" s="62"/>
      <c r="H1319" s="63">
        <v>112</v>
      </c>
      <c r="I1319" s="64" t="s">
        <v>1472</v>
      </c>
      <c r="J1319" s="65">
        <v>6.9528619999999997</v>
      </c>
      <c r="K1319" s="65">
        <v>19.137531470000003</v>
      </c>
      <c r="L1319" s="65">
        <f t="shared" si="21"/>
        <v>12.184669470000003</v>
      </c>
    </row>
    <row r="1320" spans="1:12" ht="15" x14ac:dyDescent="0.2">
      <c r="A1320" s="8"/>
      <c r="B1320" s="28"/>
      <c r="C1320" s="28"/>
      <c r="D1320" s="13"/>
      <c r="E1320" s="13"/>
      <c r="F1320" s="13"/>
      <c r="G1320" s="62"/>
      <c r="H1320" s="63">
        <v>113</v>
      </c>
      <c r="I1320" s="64" t="s">
        <v>2151</v>
      </c>
      <c r="J1320" s="65">
        <v>9.9860109999999995</v>
      </c>
      <c r="K1320" s="65">
        <v>8.2674872899999983</v>
      </c>
      <c r="L1320" s="65">
        <f t="shared" si="21"/>
        <v>-1.7185237100000013</v>
      </c>
    </row>
    <row r="1321" spans="1:12" ht="15" x14ac:dyDescent="0.2">
      <c r="A1321" s="8"/>
      <c r="B1321" s="28"/>
      <c r="C1321" s="28"/>
      <c r="D1321" s="13"/>
      <c r="E1321" s="13"/>
      <c r="F1321" s="13"/>
      <c r="G1321" s="62"/>
      <c r="H1321" s="63">
        <v>120</v>
      </c>
      <c r="I1321" s="64" t="s">
        <v>2152</v>
      </c>
      <c r="J1321" s="65">
        <v>2.811744</v>
      </c>
      <c r="K1321" s="65">
        <v>1.6383691200000001</v>
      </c>
      <c r="L1321" s="65">
        <f t="shared" si="21"/>
        <v>-1.1733748799999999</v>
      </c>
    </row>
    <row r="1322" spans="1:12" ht="15" x14ac:dyDescent="0.2">
      <c r="A1322" s="8"/>
      <c r="B1322" s="28"/>
      <c r="C1322" s="28"/>
      <c r="D1322" s="13"/>
      <c r="E1322" s="13"/>
      <c r="F1322" s="13"/>
      <c r="G1322" s="62"/>
      <c r="H1322" s="63">
        <v>124</v>
      </c>
      <c r="I1322" s="64" t="s">
        <v>2153</v>
      </c>
      <c r="J1322" s="65">
        <v>1.202269</v>
      </c>
      <c r="K1322" s="65">
        <v>0.65742473000000012</v>
      </c>
      <c r="L1322" s="65">
        <f t="shared" si="21"/>
        <v>-0.54484426999999991</v>
      </c>
    </row>
    <row r="1323" spans="1:12" ht="15" x14ac:dyDescent="0.2">
      <c r="A1323" s="8"/>
      <c r="B1323" s="28"/>
      <c r="C1323" s="28"/>
      <c r="D1323" s="13"/>
      <c r="E1323" s="13"/>
      <c r="F1323" s="13"/>
      <c r="G1323" s="62"/>
      <c r="H1323" s="63">
        <v>200</v>
      </c>
      <c r="I1323" s="64" t="s">
        <v>2154</v>
      </c>
      <c r="J1323" s="65">
        <v>9.1380800000000004</v>
      </c>
      <c r="K1323" s="65">
        <v>6.1128730100000004</v>
      </c>
      <c r="L1323" s="65">
        <f t="shared" si="21"/>
        <v>-3.02520699</v>
      </c>
    </row>
    <row r="1324" spans="1:12" ht="15" x14ac:dyDescent="0.2">
      <c r="A1324" s="8"/>
      <c r="B1324" s="28"/>
      <c r="C1324" s="28"/>
      <c r="D1324" s="13"/>
      <c r="E1324" s="13"/>
      <c r="F1324" s="13"/>
      <c r="G1324" s="62"/>
      <c r="H1324" s="63">
        <v>210</v>
      </c>
      <c r="I1324" s="64" t="s">
        <v>2155</v>
      </c>
      <c r="J1324" s="65">
        <v>9.2535120000000006</v>
      </c>
      <c r="K1324" s="65">
        <v>7.8347440599999993</v>
      </c>
      <c r="L1324" s="65">
        <f t="shared" si="21"/>
        <v>-1.4187679400000013</v>
      </c>
    </row>
    <row r="1325" spans="1:12" ht="15" x14ac:dyDescent="0.2">
      <c r="A1325" s="8"/>
      <c r="B1325" s="28"/>
      <c r="C1325" s="28"/>
      <c r="D1325" s="13"/>
      <c r="E1325" s="13"/>
      <c r="F1325" s="13"/>
      <c r="G1325" s="62"/>
      <c r="H1325" s="63">
        <v>211</v>
      </c>
      <c r="I1325" s="64" t="s">
        <v>2156</v>
      </c>
      <c r="J1325" s="65">
        <v>6.9481650000000004</v>
      </c>
      <c r="K1325" s="65">
        <v>6.305241620000003</v>
      </c>
      <c r="L1325" s="65">
        <f t="shared" si="21"/>
        <v>-0.64292337999999738</v>
      </c>
    </row>
    <row r="1326" spans="1:12" ht="15" x14ac:dyDescent="0.2">
      <c r="A1326" s="8"/>
      <c r="B1326" s="28"/>
      <c r="C1326" s="28"/>
      <c r="D1326" s="13"/>
      <c r="E1326" s="13"/>
      <c r="F1326" s="13"/>
      <c r="G1326" s="62"/>
      <c r="H1326" s="63">
        <v>214</v>
      </c>
      <c r="I1326" s="64" t="s">
        <v>2157</v>
      </c>
      <c r="J1326" s="65">
        <v>5.8642070000000004</v>
      </c>
      <c r="K1326" s="65">
        <v>4.9933083000000007</v>
      </c>
      <c r="L1326" s="65">
        <f t="shared" si="21"/>
        <v>-0.87089869999999969</v>
      </c>
    </row>
    <row r="1327" spans="1:12" ht="30" x14ac:dyDescent="0.2">
      <c r="A1327" s="8"/>
      <c r="B1327" s="28"/>
      <c r="C1327" s="28"/>
      <c r="D1327" s="13"/>
      <c r="E1327" s="13"/>
      <c r="F1327" s="13"/>
      <c r="G1327" s="62"/>
      <c r="H1327" s="63">
        <v>215</v>
      </c>
      <c r="I1327" s="64" t="s">
        <v>2158</v>
      </c>
      <c r="J1327" s="65">
        <v>3.3854769999999998</v>
      </c>
      <c r="K1327" s="65">
        <v>2.6918030000000006</v>
      </c>
      <c r="L1327" s="65">
        <f t="shared" si="21"/>
        <v>-0.69367399999999924</v>
      </c>
    </row>
    <row r="1328" spans="1:12" ht="15" x14ac:dyDescent="0.2">
      <c r="A1328" s="8"/>
      <c r="B1328" s="28"/>
      <c r="C1328" s="28"/>
      <c r="D1328" s="13"/>
      <c r="E1328" s="13"/>
      <c r="F1328" s="13"/>
      <c r="G1328" s="62"/>
      <c r="H1328" s="63">
        <v>300</v>
      </c>
      <c r="I1328" s="64" t="s">
        <v>2159</v>
      </c>
      <c r="J1328" s="65">
        <v>8.3132409999999997</v>
      </c>
      <c r="K1328" s="65">
        <v>7.3795348799999996</v>
      </c>
      <c r="L1328" s="65">
        <f t="shared" si="21"/>
        <v>-0.93370612000000008</v>
      </c>
    </row>
    <row r="1329" spans="1:12" ht="30" x14ac:dyDescent="0.2">
      <c r="A1329" s="8"/>
      <c r="B1329" s="28"/>
      <c r="C1329" s="28"/>
      <c r="D1329" s="13"/>
      <c r="E1329" s="13"/>
      <c r="F1329" s="13"/>
      <c r="G1329" s="62"/>
      <c r="H1329" s="63">
        <v>310</v>
      </c>
      <c r="I1329" s="64" t="s">
        <v>2160</v>
      </c>
      <c r="J1329" s="65">
        <v>5.4098069999999998</v>
      </c>
      <c r="K1329" s="65">
        <v>4.5699743299999991</v>
      </c>
      <c r="L1329" s="65">
        <f t="shared" si="21"/>
        <v>-0.83983267000000072</v>
      </c>
    </row>
    <row r="1330" spans="1:12" ht="15" x14ac:dyDescent="0.2">
      <c r="A1330" s="8"/>
      <c r="B1330" s="28"/>
      <c r="C1330" s="28"/>
      <c r="D1330" s="13"/>
      <c r="E1330" s="13"/>
      <c r="F1330" s="13"/>
      <c r="G1330" s="62"/>
      <c r="H1330" s="63">
        <v>311</v>
      </c>
      <c r="I1330" s="64" t="s">
        <v>2161</v>
      </c>
      <c r="J1330" s="65">
        <v>5.2430640000000004</v>
      </c>
      <c r="K1330" s="65">
        <v>4.7072370200000009</v>
      </c>
      <c r="L1330" s="65">
        <f t="shared" si="21"/>
        <v>-0.53582697999999951</v>
      </c>
    </row>
    <row r="1331" spans="1:12" ht="15" x14ac:dyDescent="0.2">
      <c r="A1331" s="8"/>
      <c r="B1331" s="28"/>
      <c r="C1331" s="28"/>
      <c r="D1331" s="13"/>
      <c r="E1331" s="13"/>
      <c r="F1331" s="13"/>
      <c r="G1331" s="62"/>
      <c r="H1331" s="63">
        <v>312</v>
      </c>
      <c r="I1331" s="64" t="s">
        <v>2162</v>
      </c>
      <c r="J1331" s="65">
        <v>3.1361590000000001</v>
      </c>
      <c r="K1331" s="65">
        <v>2.9628863800000005</v>
      </c>
      <c r="L1331" s="65">
        <f t="shared" si="21"/>
        <v>-0.17327261999999966</v>
      </c>
    </row>
    <row r="1332" spans="1:12" ht="15" x14ac:dyDescent="0.2">
      <c r="A1332" s="8"/>
      <c r="B1332" s="28"/>
      <c r="C1332" s="28"/>
      <c r="D1332" s="13"/>
      <c r="E1332" s="13"/>
      <c r="F1332" s="13"/>
      <c r="G1332" s="62"/>
      <c r="H1332" s="63">
        <v>500</v>
      </c>
      <c r="I1332" s="64" t="s">
        <v>1312</v>
      </c>
      <c r="J1332" s="65">
        <v>9.6945739999999994</v>
      </c>
      <c r="K1332" s="65">
        <v>6.9877765499999995</v>
      </c>
      <c r="L1332" s="65">
        <f t="shared" si="21"/>
        <v>-2.7067974499999998</v>
      </c>
    </row>
    <row r="1333" spans="1:12" ht="15" x14ac:dyDescent="0.2">
      <c r="A1333" s="8"/>
      <c r="B1333" s="28"/>
      <c r="C1333" s="28"/>
      <c r="D1333" s="13"/>
      <c r="E1333" s="13"/>
      <c r="F1333" s="13"/>
      <c r="G1333" s="62"/>
      <c r="H1333" s="63">
        <v>510</v>
      </c>
      <c r="I1333" s="64" t="s">
        <v>1345</v>
      </c>
      <c r="J1333" s="65">
        <v>23.451695000000001</v>
      </c>
      <c r="K1333" s="65">
        <v>22.65184021</v>
      </c>
      <c r="L1333" s="65">
        <f t="shared" si="21"/>
        <v>-0.79985479000000126</v>
      </c>
    </row>
    <row r="1334" spans="1:12" ht="15" x14ac:dyDescent="0.2">
      <c r="A1334" s="8"/>
      <c r="B1334" s="28"/>
      <c r="C1334" s="28"/>
      <c r="D1334" s="13"/>
      <c r="E1334" s="13"/>
      <c r="F1334" s="13"/>
      <c r="G1334" s="62"/>
      <c r="H1334" s="63">
        <v>512</v>
      </c>
      <c r="I1334" s="64" t="s">
        <v>1388</v>
      </c>
      <c r="J1334" s="65">
        <v>8.6764510000000001</v>
      </c>
      <c r="K1334" s="65">
        <v>8.37086635</v>
      </c>
      <c r="L1334" s="65">
        <f t="shared" si="21"/>
        <v>-0.30558465000000012</v>
      </c>
    </row>
    <row r="1335" spans="1:12" ht="30" x14ac:dyDescent="0.2">
      <c r="A1335" s="8"/>
      <c r="B1335" s="28"/>
      <c r="C1335" s="28"/>
      <c r="D1335" s="13"/>
      <c r="E1335" s="13"/>
      <c r="F1335" s="13"/>
      <c r="G1335" s="62"/>
      <c r="H1335" s="63">
        <v>513</v>
      </c>
      <c r="I1335" s="64" t="s">
        <v>2163</v>
      </c>
      <c r="J1335" s="65">
        <v>5.5260689999999997</v>
      </c>
      <c r="K1335" s="65">
        <v>5.2820998099999983</v>
      </c>
      <c r="L1335" s="65">
        <f t="shared" si="21"/>
        <v>-0.24396919000000139</v>
      </c>
    </row>
    <row r="1336" spans="1:12" ht="15" x14ac:dyDescent="0.2">
      <c r="A1336" s="8"/>
      <c r="B1336" s="28"/>
      <c r="C1336" s="28"/>
      <c r="D1336" s="13"/>
      <c r="E1336" s="13"/>
      <c r="F1336" s="13"/>
      <c r="G1336" s="62"/>
      <c r="H1336" s="63">
        <v>600</v>
      </c>
      <c r="I1336" s="64" t="s">
        <v>2164</v>
      </c>
      <c r="J1336" s="65">
        <v>14.318974000000001</v>
      </c>
      <c r="K1336" s="65">
        <v>12.048286520000001</v>
      </c>
      <c r="L1336" s="65">
        <f t="shared" si="21"/>
        <v>-2.2706874799999994</v>
      </c>
    </row>
    <row r="1337" spans="1:12" ht="15" x14ac:dyDescent="0.2">
      <c r="A1337" s="8"/>
      <c r="B1337" s="28"/>
      <c r="C1337" s="28"/>
      <c r="D1337" s="13"/>
      <c r="E1337" s="13"/>
      <c r="F1337" s="13"/>
      <c r="G1337" s="62"/>
      <c r="H1337" s="63">
        <v>610</v>
      </c>
      <c r="I1337" s="64" t="s">
        <v>2165</v>
      </c>
      <c r="J1337" s="65">
        <v>6.2976039999999998</v>
      </c>
      <c r="K1337" s="65">
        <v>5.8121633499999996</v>
      </c>
      <c r="L1337" s="65">
        <f t="shared" si="21"/>
        <v>-0.48544065000000014</v>
      </c>
    </row>
    <row r="1338" spans="1:12" ht="15" x14ac:dyDescent="0.2">
      <c r="A1338" s="8"/>
      <c r="B1338" s="28"/>
      <c r="C1338" s="28"/>
      <c r="D1338" s="13"/>
      <c r="E1338" s="13"/>
      <c r="F1338" s="13"/>
      <c r="G1338" s="62"/>
      <c r="H1338" s="63">
        <v>611</v>
      </c>
      <c r="I1338" s="64" t="s">
        <v>1615</v>
      </c>
      <c r="J1338" s="65">
        <v>4.7014940000000003</v>
      </c>
      <c r="K1338" s="65">
        <v>4.3593039800000009</v>
      </c>
      <c r="L1338" s="65">
        <f t="shared" si="21"/>
        <v>-0.34219001999999943</v>
      </c>
    </row>
    <row r="1339" spans="1:12" ht="15" x14ac:dyDescent="0.2">
      <c r="A1339" s="8"/>
      <c r="B1339" s="28"/>
      <c r="C1339" s="28"/>
      <c r="D1339" s="13"/>
      <c r="E1339" s="13"/>
      <c r="F1339" s="13"/>
      <c r="G1339" s="62"/>
      <c r="H1339" s="63">
        <v>612</v>
      </c>
      <c r="I1339" s="64" t="s">
        <v>2166</v>
      </c>
      <c r="J1339" s="65">
        <v>3.520699</v>
      </c>
      <c r="K1339" s="65">
        <v>3.1356092299999996</v>
      </c>
      <c r="L1339" s="65">
        <f t="shared" si="21"/>
        <v>-0.38508977000000044</v>
      </c>
    </row>
    <row r="1340" spans="1:12" ht="15" x14ac:dyDescent="0.2">
      <c r="A1340" s="8"/>
      <c r="B1340" s="28"/>
      <c r="C1340" s="28"/>
      <c r="D1340" s="13"/>
      <c r="E1340" s="13"/>
      <c r="F1340" s="13"/>
      <c r="G1340" s="62"/>
      <c r="H1340" s="63">
        <v>613</v>
      </c>
      <c r="I1340" s="64" t="s">
        <v>2167</v>
      </c>
      <c r="J1340" s="65">
        <v>3.5531069999999998</v>
      </c>
      <c r="K1340" s="65">
        <v>2.7068227299999994</v>
      </c>
      <c r="L1340" s="65">
        <f t="shared" si="21"/>
        <v>-0.84628427000000039</v>
      </c>
    </row>
    <row r="1341" spans="1:12" ht="15" x14ac:dyDescent="0.2">
      <c r="A1341" s="8"/>
      <c r="B1341" s="28"/>
      <c r="C1341" s="28"/>
      <c r="D1341" s="13"/>
      <c r="E1341" s="13"/>
      <c r="F1341" s="13"/>
      <c r="G1341" s="62" t="s">
        <v>42</v>
      </c>
      <c r="H1341" s="63"/>
      <c r="I1341" s="64"/>
      <c r="J1341" s="65">
        <v>115.514696</v>
      </c>
      <c r="K1341" s="65">
        <v>116.24104148999999</v>
      </c>
      <c r="L1341" s="65">
        <f t="shared" si="21"/>
        <v>0.72634548999998572</v>
      </c>
    </row>
    <row r="1342" spans="1:12" ht="15" x14ac:dyDescent="0.2">
      <c r="A1342" s="8"/>
      <c r="B1342" s="28"/>
      <c r="C1342" s="28"/>
      <c r="D1342" s="13"/>
      <c r="E1342" s="13"/>
      <c r="F1342" s="13"/>
      <c r="G1342" s="62"/>
      <c r="H1342" s="63" t="s">
        <v>43</v>
      </c>
      <c r="I1342" s="64" t="s">
        <v>341</v>
      </c>
      <c r="J1342" s="65">
        <v>7.8898650000000004</v>
      </c>
      <c r="K1342" s="65">
        <v>7.3073615599999995</v>
      </c>
      <c r="L1342" s="65">
        <f t="shared" si="21"/>
        <v>-0.58250344000000087</v>
      </c>
    </row>
    <row r="1343" spans="1:12" ht="15" x14ac:dyDescent="0.2">
      <c r="A1343" s="8"/>
      <c r="B1343" s="28"/>
      <c r="C1343" s="28"/>
      <c r="D1343" s="13"/>
      <c r="E1343" s="13"/>
      <c r="F1343" s="13"/>
      <c r="G1343" s="62"/>
      <c r="H1343" s="63" t="s">
        <v>83</v>
      </c>
      <c r="I1343" s="64" t="s">
        <v>342</v>
      </c>
      <c r="J1343" s="65">
        <v>107.624831</v>
      </c>
      <c r="K1343" s="65">
        <v>108.93367992999998</v>
      </c>
      <c r="L1343" s="65">
        <f t="shared" si="21"/>
        <v>1.3088489299999821</v>
      </c>
    </row>
    <row r="1344" spans="1:12" ht="15" x14ac:dyDescent="0.2">
      <c r="A1344" s="8"/>
      <c r="B1344" s="28"/>
      <c r="C1344" s="28"/>
      <c r="D1344" s="13"/>
      <c r="E1344" s="13"/>
      <c r="F1344" s="13"/>
      <c r="G1344" s="62" t="s">
        <v>77</v>
      </c>
      <c r="H1344" s="63"/>
      <c r="I1344" s="64"/>
      <c r="J1344" s="65">
        <v>2262.2829889999998</v>
      </c>
      <c r="K1344" s="65">
        <v>2267.0347535400001</v>
      </c>
      <c r="L1344" s="65">
        <f t="shared" si="21"/>
        <v>4.7517645400002948</v>
      </c>
    </row>
    <row r="1345" spans="1:12" ht="15" x14ac:dyDescent="0.2">
      <c r="A1345" s="8"/>
      <c r="B1345" s="28"/>
      <c r="C1345" s="28"/>
      <c r="D1345" s="13"/>
      <c r="E1345" s="13"/>
      <c r="F1345" s="13"/>
      <c r="G1345" s="62"/>
      <c r="H1345" s="63" t="s">
        <v>343</v>
      </c>
      <c r="I1345" s="64" t="s">
        <v>344</v>
      </c>
      <c r="J1345" s="65">
        <v>477.19332900000001</v>
      </c>
      <c r="K1345" s="65">
        <v>503.89836753999998</v>
      </c>
      <c r="L1345" s="65">
        <f t="shared" si="21"/>
        <v>26.705038539999975</v>
      </c>
    </row>
    <row r="1346" spans="1:12" ht="15" x14ac:dyDescent="0.2">
      <c r="A1346" s="8"/>
      <c r="B1346" s="28"/>
      <c r="C1346" s="28"/>
      <c r="D1346" s="13"/>
      <c r="E1346" s="13"/>
      <c r="F1346" s="13"/>
      <c r="G1346" s="62"/>
      <c r="H1346" s="63" t="s">
        <v>345</v>
      </c>
      <c r="I1346" s="64" t="s">
        <v>346</v>
      </c>
      <c r="J1346" s="65">
        <v>1690.996408</v>
      </c>
      <c r="K1346" s="65">
        <v>1669.043134</v>
      </c>
      <c r="L1346" s="65">
        <f t="shared" si="21"/>
        <v>-21.953273999999965</v>
      </c>
    </row>
    <row r="1347" spans="1:12" ht="15" x14ac:dyDescent="0.2">
      <c r="A1347" s="8"/>
      <c r="B1347" s="28"/>
      <c r="C1347" s="28"/>
      <c r="D1347" s="13"/>
      <c r="E1347" s="13"/>
      <c r="F1347" s="13"/>
      <c r="G1347" s="62"/>
      <c r="H1347" s="63" t="s">
        <v>347</v>
      </c>
      <c r="I1347" s="64" t="s">
        <v>2278</v>
      </c>
      <c r="J1347" s="65">
        <v>94.093252000000007</v>
      </c>
      <c r="K1347" s="65">
        <v>94.093252000000007</v>
      </c>
      <c r="L1347" s="65">
        <f t="shared" si="21"/>
        <v>0</v>
      </c>
    </row>
    <row r="1348" spans="1:12" ht="15" x14ac:dyDescent="0.2">
      <c r="A1348" s="8"/>
      <c r="B1348" s="28"/>
      <c r="C1348" s="28"/>
      <c r="D1348" s="13"/>
      <c r="E1348" s="29">
        <v>27</v>
      </c>
      <c r="F1348" s="30" t="s">
        <v>348</v>
      </c>
      <c r="G1348" s="31"/>
      <c r="H1348" s="32"/>
      <c r="I1348" s="33"/>
      <c r="J1348" s="34">
        <v>469.03721200000001</v>
      </c>
      <c r="K1348" s="34">
        <v>622.77325757000017</v>
      </c>
      <c r="L1348" s="34">
        <f t="shared" si="21"/>
        <v>153.73604557000016</v>
      </c>
    </row>
    <row r="1349" spans="1:12" ht="15" x14ac:dyDescent="0.2">
      <c r="A1349" s="8"/>
      <c r="B1349" s="28"/>
      <c r="C1349" s="28"/>
      <c r="D1349" s="13"/>
      <c r="E1349" s="13"/>
      <c r="F1349" s="13"/>
      <c r="G1349" s="62" t="s">
        <v>2</v>
      </c>
      <c r="H1349" s="63"/>
      <c r="I1349" s="64"/>
      <c r="J1349" s="65">
        <v>469.03721200000001</v>
      </c>
      <c r="K1349" s="65">
        <v>622.77325757000017</v>
      </c>
      <c r="L1349" s="65">
        <f t="shared" si="21"/>
        <v>153.73604557000016</v>
      </c>
    </row>
    <row r="1350" spans="1:12" ht="15" x14ac:dyDescent="0.2">
      <c r="A1350" s="8"/>
      <c r="B1350" s="28"/>
      <c r="C1350" s="28"/>
      <c r="D1350" s="13"/>
      <c r="E1350" s="13"/>
      <c r="F1350" s="13"/>
      <c r="G1350" s="62"/>
      <c r="H1350" s="63">
        <v>100</v>
      </c>
      <c r="I1350" s="64" t="s">
        <v>1407</v>
      </c>
      <c r="J1350" s="65">
        <v>9.9834809999999994</v>
      </c>
      <c r="K1350" s="65">
        <v>10.911072750000002</v>
      </c>
      <c r="L1350" s="65">
        <f t="shared" si="21"/>
        <v>0.92759175000000305</v>
      </c>
    </row>
    <row r="1351" spans="1:12" ht="15" x14ac:dyDescent="0.2">
      <c r="A1351" s="8"/>
      <c r="B1351" s="28"/>
      <c r="C1351" s="28"/>
      <c r="D1351" s="13"/>
      <c r="E1351" s="13"/>
      <c r="F1351" s="13"/>
      <c r="G1351" s="62"/>
      <c r="H1351" s="63">
        <v>110</v>
      </c>
      <c r="I1351" s="64" t="s">
        <v>1341</v>
      </c>
      <c r="J1351" s="65">
        <v>34.914059999999999</v>
      </c>
      <c r="K1351" s="65">
        <v>32.2282893</v>
      </c>
      <c r="L1351" s="65">
        <f t="shared" si="21"/>
        <v>-2.6857706999999991</v>
      </c>
    </row>
    <row r="1352" spans="1:12" ht="15" x14ac:dyDescent="0.2">
      <c r="A1352" s="8"/>
      <c r="B1352" s="28"/>
      <c r="C1352" s="28"/>
      <c r="D1352" s="13"/>
      <c r="E1352" s="13"/>
      <c r="F1352" s="13"/>
      <c r="G1352" s="62"/>
      <c r="H1352" s="63">
        <v>112</v>
      </c>
      <c r="I1352" s="64" t="s">
        <v>1346</v>
      </c>
      <c r="J1352" s="65">
        <v>15.299613000000001</v>
      </c>
      <c r="K1352" s="65">
        <v>17.39895241</v>
      </c>
      <c r="L1352" s="65">
        <f t="shared" si="21"/>
        <v>2.0993394099999989</v>
      </c>
    </row>
    <row r="1353" spans="1:12" ht="15" x14ac:dyDescent="0.2">
      <c r="A1353" s="8"/>
      <c r="B1353" s="28"/>
      <c r="C1353" s="28"/>
      <c r="D1353" s="13"/>
      <c r="E1353" s="13"/>
      <c r="F1353" s="13"/>
      <c r="G1353" s="62"/>
      <c r="H1353" s="63">
        <v>113</v>
      </c>
      <c r="I1353" s="64" t="s">
        <v>2168</v>
      </c>
      <c r="J1353" s="65">
        <v>53.321778000000002</v>
      </c>
      <c r="K1353" s="65">
        <v>136.53041395999998</v>
      </c>
      <c r="L1353" s="65">
        <f t="shared" ref="L1353:L1416" si="22">+K1353-J1353</f>
        <v>83.208635959999981</v>
      </c>
    </row>
    <row r="1354" spans="1:12" ht="15" x14ac:dyDescent="0.2">
      <c r="A1354" s="8"/>
      <c r="B1354" s="28"/>
      <c r="C1354" s="28"/>
      <c r="D1354" s="13"/>
      <c r="E1354" s="13"/>
      <c r="F1354" s="13"/>
      <c r="G1354" s="62"/>
      <c r="H1354" s="63">
        <v>116</v>
      </c>
      <c r="I1354" s="64" t="s">
        <v>1409</v>
      </c>
      <c r="J1354" s="65">
        <v>10.490202</v>
      </c>
      <c r="K1354" s="65">
        <v>10.636514059999998</v>
      </c>
      <c r="L1354" s="65">
        <f t="shared" si="22"/>
        <v>0.14631205999999786</v>
      </c>
    </row>
    <row r="1355" spans="1:12" ht="15" x14ac:dyDescent="0.2">
      <c r="A1355" s="8"/>
      <c r="B1355" s="28"/>
      <c r="C1355" s="28"/>
      <c r="D1355" s="13"/>
      <c r="E1355" s="13"/>
      <c r="F1355" s="13"/>
      <c r="G1355" s="62"/>
      <c r="H1355" s="63">
        <v>118</v>
      </c>
      <c r="I1355" s="64" t="s">
        <v>2169</v>
      </c>
      <c r="J1355" s="65">
        <v>22.903977000000001</v>
      </c>
      <c r="K1355" s="65">
        <v>24.000947159999996</v>
      </c>
      <c r="L1355" s="65">
        <f t="shared" si="22"/>
        <v>1.0969701599999944</v>
      </c>
    </row>
    <row r="1356" spans="1:12" ht="15" x14ac:dyDescent="0.2">
      <c r="A1356" s="8"/>
      <c r="B1356" s="28"/>
      <c r="C1356" s="28"/>
      <c r="D1356" s="13"/>
      <c r="E1356" s="13"/>
      <c r="F1356" s="13"/>
      <c r="G1356" s="62"/>
      <c r="H1356" s="63">
        <v>120</v>
      </c>
      <c r="I1356" s="64" t="s">
        <v>2170</v>
      </c>
      <c r="J1356" s="65">
        <v>24.917172999999998</v>
      </c>
      <c r="K1356" s="65">
        <v>14.676957270000001</v>
      </c>
      <c r="L1356" s="65">
        <f t="shared" si="22"/>
        <v>-10.240215729999997</v>
      </c>
    </row>
    <row r="1357" spans="1:12" ht="15" x14ac:dyDescent="0.2">
      <c r="A1357" s="8"/>
      <c r="B1357" s="28"/>
      <c r="C1357" s="28"/>
      <c r="D1357" s="13"/>
      <c r="E1357" s="13"/>
      <c r="F1357" s="13"/>
      <c r="G1357" s="62"/>
      <c r="H1357" s="63">
        <v>121</v>
      </c>
      <c r="I1357" s="64" t="s">
        <v>2171</v>
      </c>
      <c r="J1357" s="65">
        <v>3.6867730000000001</v>
      </c>
      <c r="K1357" s="65">
        <v>5.0333045099999998</v>
      </c>
      <c r="L1357" s="65">
        <f t="shared" si="22"/>
        <v>1.3465315099999997</v>
      </c>
    </row>
    <row r="1358" spans="1:12" ht="15" x14ac:dyDescent="0.2">
      <c r="A1358" s="8"/>
      <c r="B1358" s="28"/>
      <c r="C1358" s="28"/>
      <c r="D1358" s="13"/>
      <c r="E1358" s="13"/>
      <c r="F1358" s="13"/>
      <c r="G1358" s="62"/>
      <c r="H1358" s="63">
        <v>200</v>
      </c>
      <c r="I1358" s="64" t="s">
        <v>2173</v>
      </c>
      <c r="J1358" s="65">
        <v>3.67727</v>
      </c>
      <c r="K1358" s="65">
        <v>3.9954271299999999</v>
      </c>
      <c r="L1358" s="65">
        <f t="shared" si="22"/>
        <v>0.3181571299999999</v>
      </c>
    </row>
    <row r="1359" spans="1:12" ht="15" x14ac:dyDescent="0.2">
      <c r="A1359" s="8"/>
      <c r="B1359" s="28"/>
      <c r="C1359" s="28"/>
      <c r="D1359" s="13"/>
      <c r="E1359" s="13"/>
      <c r="F1359" s="13"/>
      <c r="G1359" s="62"/>
      <c r="H1359" s="63">
        <v>208</v>
      </c>
      <c r="I1359" s="64" t="s">
        <v>2174</v>
      </c>
      <c r="J1359" s="65">
        <v>13.431442000000001</v>
      </c>
      <c r="K1359" s="65">
        <v>22.036596080000002</v>
      </c>
      <c r="L1359" s="65">
        <f t="shared" si="22"/>
        <v>8.6051540800000019</v>
      </c>
    </row>
    <row r="1360" spans="1:12" ht="15" x14ac:dyDescent="0.2">
      <c r="A1360" s="8"/>
      <c r="B1360" s="28"/>
      <c r="C1360" s="28"/>
      <c r="D1360" s="13"/>
      <c r="E1360" s="13"/>
      <c r="F1360" s="13"/>
      <c r="G1360" s="62"/>
      <c r="H1360" s="63">
        <v>209</v>
      </c>
      <c r="I1360" s="64" t="s">
        <v>2175</v>
      </c>
      <c r="J1360" s="65">
        <v>15.542960000000001</v>
      </c>
      <c r="K1360" s="65">
        <v>16.34358172</v>
      </c>
      <c r="L1360" s="65">
        <f t="shared" si="22"/>
        <v>0.80062171999999876</v>
      </c>
    </row>
    <row r="1361" spans="1:12" ht="15" x14ac:dyDescent="0.2">
      <c r="A1361" s="8"/>
      <c r="B1361" s="28"/>
      <c r="C1361" s="28"/>
      <c r="D1361" s="13"/>
      <c r="E1361" s="13"/>
      <c r="F1361" s="13"/>
      <c r="G1361" s="62"/>
      <c r="H1361" s="63">
        <v>210</v>
      </c>
      <c r="I1361" s="64" t="s">
        <v>2176</v>
      </c>
      <c r="J1361" s="65">
        <v>19.530701000000001</v>
      </c>
      <c r="K1361" s="65">
        <v>39.82726804</v>
      </c>
      <c r="L1361" s="65">
        <f t="shared" si="22"/>
        <v>20.296567039999999</v>
      </c>
    </row>
    <row r="1362" spans="1:12" ht="15" x14ac:dyDescent="0.2">
      <c r="A1362" s="8"/>
      <c r="B1362" s="28"/>
      <c r="C1362" s="28"/>
      <c r="D1362" s="13"/>
      <c r="E1362" s="13"/>
      <c r="F1362" s="13"/>
      <c r="G1362" s="62"/>
      <c r="H1362" s="63">
        <v>211</v>
      </c>
      <c r="I1362" s="64" t="s">
        <v>2177</v>
      </c>
      <c r="J1362" s="65">
        <v>14.165106</v>
      </c>
      <c r="K1362" s="65">
        <v>39.983272319999998</v>
      </c>
      <c r="L1362" s="65">
        <f t="shared" si="22"/>
        <v>25.818166319999996</v>
      </c>
    </row>
    <row r="1363" spans="1:12" ht="15" x14ac:dyDescent="0.2">
      <c r="A1363" s="8"/>
      <c r="B1363" s="28"/>
      <c r="C1363" s="28"/>
      <c r="D1363" s="13"/>
      <c r="E1363" s="13"/>
      <c r="F1363" s="13"/>
      <c r="G1363" s="62"/>
      <c r="H1363" s="63">
        <v>212</v>
      </c>
      <c r="I1363" s="64" t="s">
        <v>2178</v>
      </c>
      <c r="J1363" s="65">
        <v>4.0083330000000004</v>
      </c>
      <c r="K1363" s="65">
        <v>5.7432657999999996</v>
      </c>
      <c r="L1363" s="65">
        <f t="shared" si="22"/>
        <v>1.7349327999999993</v>
      </c>
    </row>
    <row r="1364" spans="1:12" ht="30" x14ac:dyDescent="0.2">
      <c r="A1364" s="8"/>
      <c r="B1364" s="28"/>
      <c r="C1364" s="28"/>
      <c r="D1364" s="13"/>
      <c r="E1364" s="13"/>
      <c r="F1364" s="13"/>
      <c r="G1364" s="62"/>
      <c r="H1364" s="63">
        <v>300</v>
      </c>
      <c r="I1364" s="64" t="s">
        <v>2179</v>
      </c>
      <c r="J1364" s="65">
        <v>4.487933</v>
      </c>
      <c r="K1364" s="65">
        <v>4.7751361599999989</v>
      </c>
      <c r="L1364" s="65">
        <f t="shared" si="22"/>
        <v>0.2872031599999989</v>
      </c>
    </row>
    <row r="1365" spans="1:12" ht="15" x14ac:dyDescent="0.2">
      <c r="A1365" s="8"/>
      <c r="B1365" s="28"/>
      <c r="C1365" s="28"/>
      <c r="D1365" s="13"/>
      <c r="E1365" s="13"/>
      <c r="F1365" s="13"/>
      <c r="G1365" s="62"/>
      <c r="H1365" s="63">
        <v>308</v>
      </c>
      <c r="I1365" s="64" t="s">
        <v>2180</v>
      </c>
      <c r="J1365" s="65">
        <v>15.14448</v>
      </c>
      <c r="K1365" s="65">
        <v>6.8102901499999993</v>
      </c>
      <c r="L1365" s="65">
        <f t="shared" si="22"/>
        <v>-8.3341898500000013</v>
      </c>
    </row>
    <row r="1366" spans="1:12" ht="15" x14ac:dyDescent="0.2">
      <c r="A1366" s="8"/>
      <c r="B1366" s="28"/>
      <c r="C1366" s="28"/>
      <c r="D1366" s="13"/>
      <c r="E1366" s="13"/>
      <c r="F1366" s="13"/>
      <c r="G1366" s="62"/>
      <c r="H1366" s="63">
        <v>309</v>
      </c>
      <c r="I1366" s="64" t="s">
        <v>2181</v>
      </c>
      <c r="J1366" s="65">
        <v>8.8532379999999993</v>
      </c>
      <c r="K1366" s="65">
        <v>6.0447202299999994</v>
      </c>
      <c r="L1366" s="65">
        <f t="shared" si="22"/>
        <v>-2.8085177699999999</v>
      </c>
    </row>
    <row r="1367" spans="1:12" ht="15" x14ac:dyDescent="0.2">
      <c r="A1367" s="8"/>
      <c r="B1367" s="28"/>
      <c r="C1367" s="28"/>
      <c r="D1367" s="13"/>
      <c r="E1367" s="13"/>
      <c r="F1367" s="13"/>
      <c r="G1367" s="62"/>
      <c r="H1367" s="63">
        <v>310</v>
      </c>
      <c r="I1367" s="64" t="s">
        <v>2182</v>
      </c>
      <c r="J1367" s="65">
        <v>6.6241659999999998</v>
      </c>
      <c r="K1367" s="65">
        <v>7.0680436100000001</v>
      </c>
      <c r="L1367" s="65">
        <f t="shared" si="22"/>
        <v>0.44387761000000037</v>
      </c>
    </row>
    <row r="1368" spans="1:12" ht="15" x14ac:dyDescent="0.2">
      <c r="A1368" s="8"/>
      <c r="B1368" s="28"/>
      <c r="C1368" s="28"/>
      <c r="D1368" s="13"/>
      <c r="E1368" s="13"/>
      <c r="F1368" s="13"/>
      <c r="G1368" s="62"/>
      <c r="H1368" s="63">
        <v>311</v>
      </c>
      <c r="I1368" s="64" t="s">
        <v>2183</v>
      </c>
      <c r="J1368" s="65">
        <v>13.410814</v>
      </c>
      <c r="K1368" s="65">
        <v>14.254414970000001</v>
      </c>
      <c r="L1368" s="65">
        <f t="shared" si="22"/>
        <v>0.84360097000000067</v>
      </c>
    </row>
    <row r="1369" spans="1:12" ht="30" x14ac:dyDescent="0.2">
      <c r="A1369" s="8"/>
      <c r="B1369" s="28"/>
      <c r="C1369" s="28"/>
      <c r="D1369" s="13"/>
      <c r="E1369" s="13"/>
      <c r="F1369" s="13"/>
      <c r="G1369" s="62"/>
      <c r="H1369" s="63">
        <v>312</v>
      </c>
      <c r="I1369" s="64" t="s">
        <v>2184</v>
      </c>
      <c r="J1369" s="65">
        <v>12.049105000000001</v>
      </c>
      <c r="K1369" s="65">
        <v>9.8584186800000015</v>
      </c>
      <c r="L1369" s="65">
        <f t="shared" si="22"/>
        <v>-2.1906863199999993</v>
      </c>
    </row>
    <row r="1370" spans="1:12" ht="15" x14ac:dyDescent="0.2">
      <c r="A1370" s="8"/>
      <c r="B1370" s="28"/>
      <c r="C1370" s="28"/>
      <c r="D1370" s="13"/>
      <c r="E1370" s="13"/>
      <c r="F1370" s="13"/>
      <c r="G1370" s="62"/>
      <c r="H1370" s="63">
        <v>400</v>
      </c>
      <c r="I1370" s="64" t="s">
        <v>2185</v>
      </c>
      <c r="J1370" s="65">
        <v>4.9141539999999999</v>
      </c>
      <c r="K1370" s="65">
        <v>3.63480078</v>
      </c>
      <c r="L1370" s="65">
        <f t="shared" si="22"/>
        <v>-1.27935322</v>
      </c>
    </row>
    <row r="1371" spans="1:12" ht="30" x14ac:dyDescent="0.2">
      <c r="A1371" s="8"/>
      <c r="B1371" s="28"/>
      <c r="C1371" s="28"/>
      <c r="D1371" s="13"/>
      <c r="E1371" s="13"/>
      <c r="F1371" s="13"/>
      <c r="G1371" s="62"/>
      <c r="H1371" s="63">
        <v>408</v>
      </c>
      <c r="I1371" s="64" t="s">
        <v>2186</v>
      </c>
      <c r="J1371" s="65">
        <v>32.262385999999999</v>
      </c>
      <c r="K1371" s="65">
        <v>40.375798120000006</v>
      </c>
      <c r="L1371" s="65">
        <f t="shared" si="22"/>
        <v>8.1134121200000067</v>
      </c>
    </row>
    <row r="1372" spans="1:12" ht="15" x14ac:dyDescent="0.2">
      <c r="A1372" s="8"/>
      <c r="B1372" s="28"/>
      <c r="C1372" s="28"/>
      <c r="D1372" s="13"/>
      <c r="E1372" s="13"/>
      <c r="F1372" s="13"/>
      <c r="G1372" s="62"/>
      <c r="H1372" s="63">
        <v>409</v>
      </c>
      <c r="I1372" s="64" t="s">
        <v>2187</v>
      </c>
      <c r="J1372" s="65">
        <v>23.395944</v>
      </c>
      <c r="K1372" s="65">
        <v>17.64418392</v>
      </c>
      <c r="L1372" s="65">
        <f t="shared" si="22"/>
        <v>-5.7517600800000004</v>
      </c>
    </row>
    <row r="1373" spans="1:12" ht="15" x14ac:dyDescent="0.2">
      <c r="A1373" s="8"/>
      <c r="B1373" s="28"/>
      <c r="C1373" s="28"/>
      <c r="D1373" s="13"/>
      <c r="E1373" s="13"/>
      <c r="F1373" s="13"/>
      <c r="G1373" s="62"/>
      <c r="H1373" s="63">
        <v>411</v>
      </c>
      <c r="I1373" s="64" t="s">
        <v>2188</v>
      </c>
      <c r="J1373" s="65">
        <v>14.389245000000001</v>
      </c>
      <c r="K1373" s="65">
        <v>16.983942020000001</v>
      </c>
      <c r="L1373" s="65">
        <f t="shared" si="22"/>
        <v>2.5946970199999999</v>
      </c>
    </row>
    <row r="1374" spans="1:12" ht="30" x14ac:dyDescent="0.2">
      <c r="A1374" s="8"/>
      <c r="B1374" s="28"/>
      <c r="C1374" s="28"/>
      <c r="D1374" s="13"/>
      <c r="E1374" s="13"/>
      <c r="F1374" s="13"/>
      <c r="G1374" s="62"/>
      <c r="H1374" s="63">
        <v>419</v>
      </c>
      <c r="I1374" s="64" t="s">
        <v>2189</v>
      </c>
      <c r="J1374" s="65">
        <v>7.9319889999999997</v>
      </c>
      <c r="K1374" s="65">
        <v>7.6886671999999994</v>
      </c>
      <c r="L1374" s="65">
        <f t="shared" si="22"/>
        <v>-0.24332180000000037</v>
      </c>
    </row>
    <row r="1375" spans="1:12" ht="30" x14ac:dyDescent="0.2">
      <c r="A1375" s="8"/>
      <c r="B1375" s="28"/>
      <c r="C1375" s="28"/>
      <c r="D1375" s="13"/>
      <c r="E1375" s="13"/>
      <c r="F1375" s="13"/>
      <c r="G1375" s="62"/>
      <c r="H1375" s="63">
        <v>420</v>
      </c>
      <c r="I1375" s="64" t="s">
        <v>2190</v>
      </c>
      <c r="J1375" s="65">
        <v>11.737679</v>
      </c>
      <c r="K1375" s="65">
        <v>13.53317142</v>
      </c>
      <c r="L1375" s="65">
        <f t="shared" si="22"/>
        <v>1.7954924200000004</v>
      </c>
    </row>
    <row r="1376" spans="1:12" ht="15" x14ac:dyDescent="0.2">
      <c r="A1376" s="8"/>
      <c r="B1376" s="28"/>
      <c r="C1376" s="28"/>
      <c r="D1376" s="13"/>
      <c r="E1376" s="13"/>
      <c r="F1376" s="13"/>
      <c r="G1376" s="62"/>
      <c r="H1376" s="63">
        <v>421</v>
      </c>
      <c r="I1376" s="64" t="s">
        <v>2172</v>
      </c>
      <c r="J1376" s="65">
        <v>3.6781139999999999</v>
      </c>
      <c r="K1376" s="65">
        <v>4.6791247999999994</v>
      </c>
      <c r="L1376" s="65">
        <f t="shared" si="22"/>
        <v>1.0010107999999995</v>
      </c>
    </row>
    <row r="1377" spans="1:12" ht="15" x14ac:dyDescent="0.2">
      <c r="A1377" s="8"/>
      <c r="B1377" s="28"/>
      <c r="C1377" s="28"/>
      <c r="D1377" s="13"/>
      <c r="E1377" s="13"/>
      <c r="F1377" s="13"/>
      <c r="G1377" s="62"/>
      <c r="H1377" s="63">
        <v>500</v>
      </c>
      <c r="I1377" s="64" t="s">
        <v>1312</v>
      </c>
      <c r="J1377" s="65">
        <v>4.2913009999999998</v>
      </c>
      <c r="K1377" s="65">
        <v>4.1279166700000003</v>
      </c>
      <c r="L1377" s="65">
        <f t="shared" si="22"/>
        <v>-0.16338432999999952</v>
      </c>
    </row>
    <row r="1378" spans="1:12" ht="15" x14ac:dyDescent="0.2">
      <c r="A1378" s="8"/>
      <c r="B1378" s="28"/>
      <c r="C1378" s="28"/>
      <c r="D1378" s="13"/>
      <c r="E1378" s="13"/>
      <c r="F1378" s="13"/>
      <c r="G1378" s="62"/>
      <c r="H1378" s="63">
        <v>510</v>
      </c>
      <c r="I1378" s="64" t="s">
        <v>1387</v>
      </c>
      <c r="J1378" s="65">
        <v>19.373152000000001</v>
      </c>
      <c r="K1378" s="65">
        <v>22.266681599999998</v>
      </c>
      <c r="L1378" s="65">
        <f t="shared" si="22"/>
        <v>2.8935295999999973</v>
      </c>
    </row>
    <row r="1379" spans="1:12" ht="15" x14ac:dyDescent="0.2">
      <c r="A1379" s="8"/>
      <c r="B1379" s="28"/>
      <c r="C1379" s="28"/>
      <c r="D1379" s="13"/>
      <c r="E1379" s="13"/>
      <c r="F1379" s="13"/>
      <c r="G1379" s="62"/>
      <c r="H1379" s="63">
        <v>511</v>
      </c>
      <c r="I1379" s="64" t="s">
        <v>2191</v>
      </c>
      <c r="J1379" s="65">
        <v>15.095587</v>
      </c>
      <c r="K1379" s="65">
        <v>29.807288850000003</v>
      </c>
      <c r="L1379" s="65">
        <f t="shared" si="22"/>
        <v>14.711701850000003</v>
      </c>
    </row>
    <row r="1380" spans="1:12" ht="15" x14ac:dyDescent="0.2">
      <c r="A1380" s="8"/>
      <c r="B1380" s="28"/>
      <c r="C1380" s="28"/>
      <c r="D1380" s="13"/>
      <c r="E1380" s="13"/>
      <c r="F1380" s="13"/>
      <c r="G1380" s="62"/>
      <c r="H1380" s="63">
        <v>512</v>
      </c>
      <c r="I1380" s="64" t="s">
        <v>1388</v>
      </c>
      <c r="J1380" s="65">
        <v>9.9826200000000007</v>
      </c>
      <c r="K1380" s="65">
        <v>12.159944280000001</v>
      </c>
      <c r="L1380" s="65">
        <f t="shared" si="22"/>
        <v>2.1773242800000006</v>
      </c>
    </row>
    <row r="1381" spans="1:12" ht="15" x14ac:dyDescent="0.2">
      <c r="A1381" s="8"/>
      <c r="B1381" s="28"/>
      <c r="C1381" s="28"/>
      <c r="D1381" s="13"/>
      <c r="E1381" s="13"/>
      <c r="F1381" s="13"/>
      <c r="G1381" s="62"/>
      <c r="H1381" s="63">
        <v>514</v>
      </c>
      <c r="I1381" s="64" t="s">
        <v>1389</v>
      </c>
      <c r="J1381" s="65">
        <v>15.542436</v>
      </c>
      <c r="K1381" s="65">
        <v>21.714851600000003</v>
      </c>
      <c r="L1381" s="65">
        <f t="shared" si="22"/>
        <v>6.1724156000000026</v>
      </c>
    </row>
    <row r="1382" spans="1:12" ht="15" x14ac:dyDescent="0.2">
      <c r="A1382" s="8"/>
      <c r="B1382" s="28"/>
      <c r="C1382" s="28"/>
      <c r="D1382" s="13"/>
      <c r="E1382" s="29">
        <v>31</v>
      </c>
      <c r="F1382" s="30" t="s">
        <v>349</v>
      </c>
      <c r="G1382" s="31"/>
      <c r="H1382" s="32"/>
      <c r="I1382" s="33"/>
      <c r="J1382" s="34">
        <v>413.02211399999999</v>
      </c>
      <c r="K1382" s="34">
        <v>413.02211400000027</v>
      </c>
      <c r="L1382" s="34">
        <f t="shared" si="22"/>
        <v>0</v>
      </c>
    </row>
    <row r="1383" spans="1:12" ht="15" x14ac:dyDescent="0.2">
      <c r="A1383" s="8"/>
      <c r="B1383" s="28"/>
      <c r="C1383" s="28"/>
      <c r="D1383" s="13"/>
      <c r="E1383" s="13"/>
      <c r="F1383" s="13"/>
      <c r="G1383" s="62" t="s">
        <v>2</v>
      </c>
      <c r="H1383" s="63"/>
      <c r="I1383" s="64"/>
      <c r="J1383" s="65">
        <v>413.02211399999999</v>
      </c>
      <c r="K1383" s="65">
        <v>413.02211400000027</v>
      </c>
      <c r="L1383" s="65">
        <f t="shared" si="22"/>
        <v>0</v>
      </c>
    </row>
    <row r="1384" spans="1:12" ht="15" x14ac:dyDescent="0.2">
      <c r="A1384" s="8"/>
      <c r="B1384" s="28"/>
      <c r="C1384" s="28"/>
      <c r="D1384" s="13"/>
      <c r="E1384" s="13"/>
      <c r="F1384" s="13"/>
      <c r="G1384" s="62"/>
      <c r="H1384" s="63">
        <v>100</v>
      </c>
      <c r="I1384" s="64" t="s">
        <v>2192</v>
      </c>
      <c r="J1384" s="65">
        <v>123.490354</v>
      </c>
      <c r="K1384" s="65">
        <v>113.56598037999998</v>
      </c>
      <c r="L1384" s="65">
        <f t="shared" si="22"/>
        <v>-9.9243736200000114</v>
      </c>
    </row>
    <row r="1385" spans="1:12" ht="15" x14ac:dyDescent="0.2">
      <c r="A1385" s="8"/>
      <c r="B1385" s="28"/>
      <c r="C1385" s="28"/>
      <c r="D1385" s="13"/>
      <c r="E1385" s="13"/>
      <c r="F1385" s="13"/>
      <c r="G1385" s="62"/>
      <c r="H1385" s="63">
        <v>200</v>
      </c>
      <c r="I1385" s="64" t="s">
        <v>2193</v>
      </c>
      <c r="J1385" s="65">
        <v>259.21827999999999</v>
      </c>
      <c r="K1385" s="65">
        <v>270.25438002000027</v>
      </c>
      <c r="L1385" s="65">
        <f t="shared" si="22"/>
        <v>11.036100020000276</v>
      </c>
    </row>
    <row r="1386" spans="1:12" ht="15" x14ac:dyDescent="0.2">
      <c r="A1386" s="8"/>
      <c r="B1386" s="28"/>
      <c r="C1386" s="28"/>
      <c r="D1386" s="13"/>
      <c r="E1386" s="13"/>
      <c r="F1386" s="13"/>
      <c r="G1386" s="62"/>
      <c r="H1386" s="63">
        <v>300</v>
      </c>
      <c r="I1386" s="64" t="s">
        <v>1312</v>
      </c>
      <c r="J1386" s="65">
        <v>30.313479999999998</v>
      </c>
      <c r="K1386" s="65">
        <v>29.2017536</v>
      </c>
      <c r="L1386" s="65">
        <f t="shared" si="22"/>
        <v>-1.1117263999999984</v>
      </c>
    </row>
    <row r="1387" spans="1:12" ht="15" x14ac:dyDescent="0.2">
      <c r="A1387" s="8"/>
      <c r="B1387" s="28"/>
      <c r="C1387" s="28"/>
      <c r="D1387" s="13"/>
      <c r="E1387" s="29">
        <v>37</v>
      </c>
      <c r="F1387" s="30" t="s">
        <v>350</v>
      </c>
      <c r="G1387" s="31"/>
      <c r="H1387" s="32"/>
      <c r="I1387" s="33"/>
      <c r="J1387" s="34">
        <v>64.218761999999998</v>
      </c>
      <c r="K1387" s="34">
        <v>81.455031550000015</v>
      </c>
      <c r="L1387" s="34">
        <f t="shared" si="22"/>
        <v>17.236269550000017</v>
      </c>
    </row>
    <row r="1388" spans="1:12" ht="15" x14ac:dyDescent="0.2">
      <c r="A1388" s="8"/>
      <c r="B1388" s="28"/>
      <c r="C1388" s="28"/>
      <c r="D1388" s="13"/>
      <c r="E1388" s="13"/>
      <c r="F1388" s="13"/>
      <c r="G1388" s="62" t="s">
        <v>2</v>
      </c>
      <c r="H1388" s="63"/>
      <c r="I1388" s="64"/>
      <c r="J1388" s="65">
        <v>64.218761999999998</v>
      </c>
      <c r="K1388" s="65">
        <v>81.455031550000015</v>
      </c>
      <c r="L1388" s="65">
        <f t="shared" si="22"/>
        <v>17.236269550000017</v>
      </c>
    </row>
    <row r="1389" spans="1:12" ht="15" x14ac:dyDescent="0.2">
      <c r="A1389" s="8"/>
      <c r="B1389" s="28"/>
      <c r="C1389" s="28"/>
      <c r="D1389" s="13"/>
      <c r="E1389" s="13"/>
      <c r="F1389" s="13"/>
      <c r="G1389" s="62"/>
      <c r="H1389" s="63">
        <v>100</v>
      </c>
      <c r="I1389" s="64" t="s">
        <v>350</v>
      </c>
      <c r="J1389" s="65">
        <v>9.3052820000000001</v>
      </c>
      <c r="K1389" s="65">
        <v>7.0309874600000031</v>
      </c>
      <c r="L1389" s="65">
        <f t="shared" si="22"/>
        <v>-2.274294539999997</v>
      </c>
    </row>
    <row r="1390" spans="1:12" ht="15" x14ac:dyDescent="0.2">
      <c r="A1390" s="8"/>
      <c r="B1390" s="28"/>
      <c r="C1390" s="28"/>
      <c r="D1390" s="13"/>
      <c r="E1390" s="13"/>
      <c r="F1390" s="13"/>
      <c r="G1390" s="62"/>
      <c r="H1390" s="63">
        <v>109</v>
      </c>
      <c r="I1390" s="64" t="s">
        <v>2194</v>
      </c>
      <c r="J1390" s="65">
        <v>10.781656999999999</v>
      </c>
      <c r="K1390" s="65">
        <v>11.497076509999999</v>
      </c>
      <c r="L1390" s="65">
        <f t="shared" si="22"/>
        <v>0.71541951000000026</v>
      </c>
    </row>
    <row r="1391" spans="1:12" ht="15" x14ac:dyDescent="0.2">
      <c r="A1391" s="8"/>
      <c r="B1391" s="28"/>
      <c r="C1391" s="28"/>
      <c r="D1391" s="13"/>
      <c r="E1391" s="13"/>
      <c r="F1391" s="13"/>
      <c r="G1391" s="62"/>
      <c r="H1391" s="63">
        <v>110</v>
      </c>
      <c r="I1391" s="64" t="s">
        <v>1313</v>
      </c>
      <c r="J1391" s="65">
        <v>2.6959900000000001</v>
      </c>
      <c r="K1391" s="65">
        <v>2.8278616599999999</v>
      </c>
      <c r="L1391" s="65">
        <f t="shared" si="22"/>
        <v>0.13187165999999984</v>
      </c>
    </row>
    <row r="1392" spans="1:12" ht="15" x14ac:dyDescent="0.2">
      <c r="A1392" s="8"/>
      <c r="B1392" s="28"/>
      <c r="C1392" s="28"/>
      <c r="D1392" s="13"/>
      <c r="E1392" s="13"/>
      <c r="F1392" s="13"/>
      <c r="G1392" s="62"/>
      <c r="H1392" s="63">
        <v>111</v>
      </c>
      <c r="I1392" s="64" t="s">
        <v>2195</v>
      </c>
      <c r="J1392" s="65">
        <v>3.6293920000000002</v>
      </c>
      <c r="K1392" s="65">
        <v>2.864051690000001</v>
      </c>
      <c r="L1392" s="65">
        <f t="shared" si="22"/>
        <v>-0.76534030999999914</v>
      </c>
    </row>
    <row r="1393" spans="1:12" ht="15" x14ac:dyDescent="0.2">
      <c r="A1393" s="8"/>
      <c r="B1393" s="28"/>
      <c r="C1393" s="28"/>
      <c r="D1393" s="13"/>
      <c r="E1393" s="13"/>
      <c r="F1393" s="13"/>
      <c r="G1393" s="62"/>
      <c r="H1393" s="63">
        <v>112</v>
      </c>
      <c r="I1393" s="64" t="s">
        <v>2196</v>
      </c>
      <c r="J1393" s="65">
        <v>7.9252840000000004</v>
      </c>
      <c r="K1393" s="65">
        <v>8.9544168799999984</v>
      </c>
      <c r="L1393" s="65">
        <f t="shared" si="22"/>
        <v>1.0291328799999979</v>
      </c>
    </row>
    <row r="1394" spans="1:12" ht="15" x14ac:dyDescent="0.2">
      <c r="A1394" s="8"/>
      <c r="B1394" s="28"/>
      <c r="C1394" s="28"/>
      <c r="D1394" s="13"/>
      <c r="E1394" s="13"/>
      <c r="F1394" s="13"/>
      <c r="G1394" s="62"/>
      <c r="H1394" s="63">
        <v>113</v>
      </c>
      <c r="I1394" s="64" t="s">
        <v>2197</v>
      </c>
      <c r="J1394" s="65">
        <v>9.3039760000000005</v>
      </c>
      <c r="K1394" s="65">
        <v>8.9611094100000024</v>
      </c>
      <c r="L1394" s="65">
        <f t="shared" si="22"/>
        <v>-0.34286658999999808</v>
      </c>
    </row>
    <row r="1395" spans="1:12" ht="15" x14ac:dyDescent="0.2">
      <c r="A1395" s="8"/>
      <c r="B1395" s="28"/>
      <c r="C1395" s="28"/>
      <c r="D1395" s="13"/>
      <c r="E1395" s="13"/>
      <c r="F1395" s="13"/>
      <c r="G1395" s="62"/>
      <c r="H1395" s="63">
        <v>114</v>
      </c>
      <c r="I1395" s="64" t="s">
        <v>2198</v>
      </c>
      <c r="J1395" s="65">
        <v>20.577181</v>
      </c>
      <c r="K1395" s="65">
        <v>39.31952794</v>
      </c>
      <c r="L1395" s="65">
        <f t="shared" si="22"/>
        <v>18.742346940000001</v>
      </c>
    </row>
    <row r="1396" spans="1:12" ht="15" x14ac:dyDescent="0.2">
      <c r="A1396" s="8"/>
      <c r="B1396" s="28"/>
      <c r="C1396" s="28"/>
      <c r="D1396" s="13"/>
      <c r="E1396" s="29">
        <v>38</v>
      </c>
      <c r="F1396" s="30" t="s">
        <v>351</v>
      </c>
      <c r="G1396" s="31"/>
      <c r="H1396" s="32"/>
      <c r="I1396" s="33"/>
      <c r="J1396" s="34">
        <v>14011.078605999999</v>
      </c>
      <c r="K1396" s="34">
        <v>14061.445292010003</v>
      </c>
      <c r="L1396" s="34">
        <f t="shared" si="22"/>
        <v>50.366686010003832</v>
      </c>
    </row>
    <row r="1397" spans="1:12" ht="15" x14ac:dyDescent="0.2">
      <c r="A1397" s="8"/>
      <c r="B1397" s="28"/>
      <c r="C1397" s="28"/>
      <c r="D1397" s="13"/>
      <c r="E1397" s="13"/>
      <c r="F1397" s="13"/>
      <c r="G1397" s="62" t="s">
        <v>77</v>
      </c>
      <c r="H1397" s="63"/>
      <c r="I1397" s="64"/>
      <c r="J1397" s="65">
        <v>14011.078605999999</v>
      </c>
      <c r="K1397" s="65">
        <v>14061.445292010003</v>
      </c>
      <c r="L1397" s="65">
        <f t="shared" si="22"/>
        <v>50.366686010003832</v>
      </c>
    </row>
    <row r="1398" spans="1:12" ht="30" x14ac:dyDescent="0.2">
      <c r="A1398" s="8"/>
      <c r="B1398" s="28"/>
      <c r="C1398" s="28"/>
      <c r="D1398" s="13"/>
      <c r="E1398" s="13"/>
      <c r="F1398" s="13"/>
      <c r="G1398" s="62"/>
      <c r="H1398" s="63" t="s">
        <v>352</v>
      </c>
      <c r="I1398" s="64" t="s">
        <v>2243</v>
      </c>
      <c r="J1398" s="65">
        <v>27.235246</v>
      </c>
      <c r="K1398" s="65">
        <v>27.626144820000004</v>
      </c>
      <c r="L1398" s="65">
        <f t="shared" si="22"/>
        <v>0.39089882000000387</v>
      </c>
    </row>
    <row r="1399" spans="1:12" ht="15" x14ac:dyDescent="0.2">
      <c r="A1399" s="8"/>
      <c r="B1399" s="28"/>
      <c r="C1399" s="28"/>
      <c r="D1399" s="13"/>
      <c r="E1399" s="13"/>
      <c r="F1399" s="13"/>
      <c r="G1399" s="62"/>
      <c r="H1399" s="63" t="s">
        <v>353</v>
      </c>
      <c r="I1399" s="64" t="s">
        <v>354</v>
      </c>
      <c r="J1399" s="65">
        <v>91.130696999999998</v>
      </c>
      <c r="K1399" s="65">
        <v>92.796381889999992</v>
      </c>
      <c r="L1399" s="65">
        <f t="shared" si="22"/>
        <v>1.6656848899999943</v>
      </c>
    </row>
    <row r="1400" spans="1:12" ht="15" x14ac:dyDescent="0.2">
      <c r="A1400" s="8"/>
      <c r="B1400" s="28"/>
      <c r="C1400" s="28"/>
      <c r="D1400" s="13"/>
      <c r="E1400" s="13"/>
      <c r="F1400" s="13"/>
      <c r="G1400" s="62"/>
      <c r="H1400" s="63" t="s">
        <v>355</v>
      </c>
      <c r="I1400" s="64" t="s">
        <v>356</v>
      </c>
      <c r="J1400" s="65">
        <v>86.369853000000006</v>
      </c>
      <c r="K1400" s="65">
        <v>88.097651799999994</v>
      </c>
      <c r="L1400" s="65">
        <f t="shared" si="22"/>
        <v>1.727798799999988</v>
      </c>
    </row>
    <row r="1401" spans="1:12" ht="30" x14ac:dyDescent="0.2">
      <c r="A1401" s="8"/>
      <c r="B1401" s="28"/>
      <c r="C1401" s="28"/>
      <c r="D1401" s="13"/>
      <c r="E1401" s="13"/>
      <c r="F1401" s="13"/>
      <c r="G1401" s="62"/>
      <c r="H1401" s="63" t="s">
        <v>357</v>
      </c>
      <c r="I1401" s="64" t="s">
        <v>358</v>
      </c>
      <c r="J1401" s="65">
        <v>85.584791999999993</v>
      </c>
      <c r="K1401" s="65">
        <v>87.033349819999998</v>
      </c>
      <c r="L1401" s="65">
        <f t="shared" si="22"/>
        <v>1.4485578200000049</v>
      </c>
    </row>
    <row r="1402" spans="1:12" ht="30" x14ac:dyDescent="0.2">
      <c r="A1402" s="8"/>
      <c r="B1402" s="28"/>
      <c r="C1402" s="28"/>
      <c r="D1402" s="13"/>
      <c r="E1402" s="13"/>
      <c r="F1402" s="13"/>
      <c r="G1402" s="62"/>
      <c r="H1402" s="63" t="s">
        <v>359</v>
      </c>
      <c r="I1402" s="64" t="s">
        <v>360</v>
      </c>
      <c r="J1402" s="65">
        <v>85.636638000000005</v>
      </c>
      <c r="K1402" s="65">
        <v>87.367977740000001</v>
      </c>
      <c r="L1402" s="65">
        <f t="shared" si="22"/>
        <v>1.7313397399999957</v>
      </c>
    </row>
    <row r="1403" spans="1:12" ht="30" x14ac:dyDescent="0.2">
      <c r="A1403" s="8"/>
      <c r="B1403" s="28"/>
      <c r="C1403" s="28"/>
      <c r="D1403" s="13"/>
      <c r="E1403" s="13"/>
      <c r="F1403" s="13"/>
      <c r="G1403" s="62"/>
      <c r="H1403" s="63" t="s">
        <v>361</v>
      </c>
      <c r="I1403" s="64" t="s">
        <v>362</v>
      </c>
      <c r="J1403" s="65">
        <v>51.072152000000003</v>
      </c>
      <c r="K1403" s="65">
        <v>52.201745750000008</v>
      </c>
      <c r="L1403" s="65">
        <f t="shared" si="22"/>
        <v>1.1295937500000051</v>
      </c>
    </row>
    <row r="1404" spans="1:12" ht="15" x14ac:dyDescent="0.2">
      <c r="A1404" s="8"/>
      <c r="B1404" s="28"/>
      <c r="C1404" s="28"/>
      <c r="D1404" s="13"/>
      <c r="E1404" s="13"/>
      <c r="F1404" s="13"/>
      <c r="G1404" s="62"/>
      <c r="H1404" s="63" t="s">
        <v>363</v>
      </c>
      <c r="I1404" s="64" t="s">
        <v>364</v>
      </c>
      <c r="J1404" s="65">
        <v>169.199026</v>
      </c>
      <c r="K1404" s="65">
        <v>171.30054218000001</v>
      </c>
      <c r="L1404" s="65">
        <f t="shared" si="22"/>
        <v>2.1015161800000044</v>
      </c>
    </row>
    <row r="1405" spans="1:12" ht="15" x14ac:dyDescent="0.2">
      <c r="A1405" s="8"/>
      <c r="B1405" s="28"/>
      <c r="C1405" s="28"/>
      <c r="D1405" s="13"/>
      <c r="E1405" s="13"/>
      <c r="F1405" s="13"/>
      <c r="G1405" s="62"/>
      <c r="H1405" s="63" t="s">
        <v>365</v>
      </c>
      <c r="I1405" s="64" t="s">
        <v>366</v>
      </c>
      <c r="J1405" s="65">
        <v>207.46067199999999</v>
      </c>
      <c r="K1405" s="65">
        <v>211.99642057</v>
      </c>
      <c r="L1405" s="65">
        <f t="shared" si="22"/>
        <v>4.5357485700000097</v>
      </c>
    </row>
    <row r="1406" spans="1:12" ht="15" x14ac:dyDescent="0.2">
      <c r="A1406" s="8"/>
      <c r="B1406" s="28"/>
      <c r="C1406" s="28"/>
      <c r="D1406" s="13"/>
      <c r="E1406" s="13"/>
      <c r="F1406" s="13"/>
      <c r="G1406" s="62"/>
      <c r="H1406" s="63" t="s">
        <v>367</v>
      </c>
      <c r="I1406" s="64" t="s">
        <v>368</v>
      </c>
      <c r="J1406" s="65">
        <v>124.283264</v>
      </c>
      <c r="K1406" s="65">
        <v>127.25211862999998</v>
      </c>
      <c r="L1406" s="65">
        <f t="shared" si="22"/>
        <v>2.9688546299999814</v>
      </c>
    </row>
    <row r="1407" spans="1:12" ht="15" x14ac:dyDescent="0.2">
      <c r="A1407" s="8"/>
      <c r="B1407" s="28"/>
      <c r="C1407" s="28"/>
      <c r="D1407" s="13"/>
      <c r="E1407" s="13"/>
      <c r="F1407" s="13"/>
      <c r="G1407" s="62"/>
      <c r="H1407" s="63" t="s">
        <v>369</v>
      </c>
      <c r="I1407" s="64" t="s">
        <v>370</v>
      </c>
      <c r="J1407" s="65">
        <v>81.946104000000005</v>
      </c>
      <c r="K1407" s="65">
        <v>83.810489539999992</v>
      </c>
      <c r="L1407" s="65">
        <f t="shared" si="22"/>
        <v>1.8643855399999865</v>
      </c>
    </row>
    <row r="1408" spans="1:12" ht="15" x14ac:dyDescent="0.2">
      <c r="A1408" s="8"/>
      <c r="B1408" s="28"/>
      <c r="C1408" s="28"/>
      <c r="D1408" s="13"/>
      <c r="E1408" s="13"/>
      <c r="F1408" s="13"/>
      <c r="G1408" s="62"/>
      <c r="H1408" s="63" t="s">
        <v>371</v>
      </c>
      <c r="I1408" s="64" t="s">
        <v>372</v>
      </c>
      <c r="J1408" s="65">
        <v>85.403620000000004</v>
      </c>
      <c r="K1408" s="65">
        <v>87.311631670000011</v>
      </c>
      <c r="L1408" s="65">
        <f t="shared" si="22"/>
        <v>1.9080116700000076</v>
      </c>
    </row>
    <row r="1409" spans="1:12" ht="30" x14ac:dyDescent="0.2">
      <c r="A1409" s="8"/>
      <c r="B1409" s="28"/>
      <c r="C1409" s="28"/>
      <c r="D1409" s="13"/>
      <c r="E1409" s="13"/>
      <c r="F1409" s="13"/>
      <c r="G1409" s="62"/>
      <c r="H1409" s="63" t="s">
        <v>373</v>
      </c>
      <c r="I1409" s="64" t="s">
        <v>374</v>
      </c>
      <c r="J1409" s="65">
        <v>128.298463</v>
      </c>
      <c r="K1409" s="65">
        <v>130.40399864999998</v>
      </c>
      <c r="L1409" s="65">
        <f t="shared" si="22"/>
        <v>2.1055356499999789</v>
      </c>
    </row>
    <row r="1410" spans="1:12" ht="15" x14ac:dyDescent="0.2">
      <c r="A1410" s="8"/>
      <c r="B1410" s="28"/>
      <c r="C1410" s="28"/>
      <c r="D1410" s="13"/>
      <c r="E1410" s="13"/>
      <c r="F1410" s="13"/>
      <c r="G1410" s="62"/>
      <c r="H1410" s="63" t="s">
        <v>375</v>
      </c>
      <c r="I1410" s="64" t="s">
        <v>351</v>
      </c>
      <c r="J1410" s="65">
        <v>11204.870832000001</v>
      </c>
      <c r="K1410" s="65">
        <v>11204.870832000001</v>
      </c>
      <c r="L1410" s="65">
        <f t="shared" si="22"/>
        <v>0</v>
      </c>
    </row>
    <row r="1411" spans="1:12" ht="15" x14ac:dyDescent="0.2">
      <c r="A1411" s="8"/>
      <c r="B1411" s="28"/>
      <c r="C1411" s="28"/>
      <c r="D1411" s="13"/>
      <c r="E1411" s="13"/>
      <c r="F1411" s="13"/>
      <c r="G1411" s="62"/>
      <c r="H1411" s="63" t="s">
        <v>376</v>
      </c>
      <c r="I1411" s="64" t="s">
        <v>377</v>
      </c>
      <c r="J1411" s="65">
        <v>136.22781599999999</v>
      </c>
      <c r="K1411" s="65">
        <v>138.72608201999998</v>
      </c>
      <c r="L1411" s="65">
        <f t="shared" si="22"/>
        <v>2.4982660199999884</v>
      </c>
    </row>
    <row r="1412" spans="1:12" ht="15" x14ac:dyDescent="0.2">
      <c r="A1412" s="8"/>
      <c r="B1412" s="28"/>
      <c r="C1412" s="28"/>
      <c r="D1412" s="13"/>
      <c r="E1412" s="13"/>
      <c r="F1412" s="13"/>
      <c r="G1412" s="62"/>
      <c r="H1412" s="63" t="s">
        <v>378</v>
      </c>
      <c r="I1412" s="64" t="s">
        <v>379</v>
      </c>
      <c r="J1412" s="65">
        <v>139.34818300000001</v>
      </c>
      <c r="K1412" s="65">
        <v>141.54162328000004</v>
      </c>
      <c r="L1412" s="65">
        <f t="shared" si="22"/>
        <v>2.1934402800000328</v>
      </c>
    </row>
    <row r="1413" spans="1:12" ht="15" x14ac:dyDescent="0.2">
      <c r="A1413" s="8"/>
      <c r="B1413" s="28"/>
      <c r="C1413" s="28"/>
      <c r="D1413" s="13"/>
      <c r="E1413" s="13"/>
      <c r="F1413" s="13"/>
      <c r="G1413" s="62"/>
      <c r="H1413" s="63" t="s">
        <v>380</v>
      </c>
      <c r="I1413" s="64" t="s">
        <v>381</v>
      </c>
      <c r="J1413" s="65">
        <v>168.208868</v>
      </c>
      <c r="K1413" s="65">
        <v>172.23708969000003</v>
      </c>
      <c r="L1413" s="65">
        <f t="shared" si="22"/>
        <v>4.0282216900000378</v>
      </c>
    </row>
    <row r="1414" spans="1:12" ht="15" x14ac:dyDescent="0.2">
      <c r="A1414" s="8"/>
      <c r="B1414" s="28"/>
      <c r="C1414" s="28"/>
      <c r="D1414" s="13"/>
      <c r="E1414" s="13"/>
      <c r="F1414" s="13"/>
      <c r="G1414" s="62"/>
      <c r="H1414" s="63" t="s">
        <v>382</v>
      </c>
      <c r="I1414" s="64" t="s">
        <v>383</v>
      </c>
      <c r="J1414" s="65">
        <v>65.945401000000004</v>
      </c>
      <c r="K1414" s="65">
        <v>67.083857179999995</v>
      </c>
      <c r="L1414" s="65">
        <f t="shared" si="22"/>
        <v>1.1384561799999915</v>
      </c>
    </row>
    <row r="1415" spans="1:12" ht="15" x14ac:dyDescent="0.2">
      <c r="A1415" s="8"/>
      <c r="B1415" s="28"/>
      <c r="C1415" s="28"/>
      <c r="D1415" s="13"/>
      <c r="E1415" s="13"/>
      <c r="F1415" s="13"/>
      <c r="G1415" s="62"/>
      <c r="H1415" s="63" t="s">
        <v>384</v>
      </c>
      <c r="I1415" s="64" t="s">
        <v>385</v>
      </c>
      <c r="J1415" s="65">
        <v>53.996926000000002</v>
      </c>
      <c r="K1415" s="65">
        <v>54.672585140000002</v>
      </c>
      <c r="L1415" s="65">
        <f t="shared" si="22"/>
        <v>0.67565914000000049</v>
      </c>
    </row>
    <row r="1416" spans="1:12" ht="15" x14ac:dyDescent="0.2">
      <c r="A1416" s="8"/>
      <c r="B1416" s="28"/>
      <c r="C1416" s="28"/>
      <c r="D1416" s="13"/>
      <c r="E1416" s="13"/>
      <c r="F1416" s="13"/>
      <c r="G1416" s="62"/>
      <c r="H1416" s="63" t="s">
        <v>386</v>
      </c>
      <c r="I1416" s="64" t="s">
        <v>387</v>
      </c>
      <c r="J1416" s="65">
        <v>16.098932999999999</v>
      </c>
      <c r="K1416" s="65">
        <v>16.098932999999999</v>
      </c>
      <c r="L1416" s="65">
        <f t="shared" si="22"/>
        <v>0</v>
      </c>
    </row>
    <row r="1417" spans="1:12" ht="15" x14ac:dyDescent="0.2">
      <c r="A1417" s="8"/>
      <c r="B1417" s="28"/>
      <c r="C1417" s="28"/>
      <c r="D1417" s="13"/>
      <c r="E1417" s="13"/>
      <c r="F1417" s="13"/>
      <c r="G1417" s="62"/>
      <c r="H1417" s="63" t="s">
        <v>388</v>
      </c>
      <c r="I1417" s="64" t="s">
        <v>389</v>
      </c>
      <c r="J1417" s="65">
        <v>128.41424000000001</v>
      </c>
      <c r="K1417" s="65">
        <v>131.23185158999999</v>
      </c>
      <c r="L1417" s="65">
        <f t="shared" ref="L1417:L1480" si="23">+K1417-J1417</f>
        <v>2.8176115899999843</v>
      </c>
    </row>
    <row r="1418" spans="1:12" ht="15" x14ac:dyDescent="0.2">
      <c r="A1418" s="8"/>
      <c r="B1418" s="28"/>
      <c r="C1418" s="28"/>
      <c r="D1418" s="13"/>
      <c r="E1418" s="13"/>
      <c r="F1418" s="13"/>
      <c r="G1418" s="62"/>
      <c r="H1418" s="63" t="s">
        <v>390</v>
      </c>
      <c r="I1418" s="64" t="s">
        <v>391</v>
      </c>
      <c r="J1418" s="65">
        <v>86.448623999999995</v>
      </c>
      <c r="K1418" s="65">
        <v>87.517090070000009</v>
      </c>
      <c r="L1418" s="65">
        <f t="shared" si="23"/>
        <v>1.0684660700000137</v>
      </c>
    </row>
    <row r="1419" spans="1:12" ht="15" x14ac:dyDescent="0.2">
      <c r="A1419" s="8"/>
      <c r="B1419" s="28"/>
      <c r="C1419" s="28"/>
      <c r="D1419" s="13"/>
      <c r="E1419" s="13"/>
      <c r="F1419" s="13"/>
      <c r="G1419" s="62"/>
      <c r="H1419" s="63" t="s">
        <v>392</v>
      </c>
      <c r="I1419" s="64" t="s">
        <v>393</v>
      </c>
      <c r="J1419" s="65">
        <v>159.813411</v>
      </c>
      <c r="K1419" s="65">
        <v>161.72862138999997</v>
      </c>
      <c r="L1419" s="65">
        <f t="shared" si="23"/>
        <v>1.9152103899999702</v>
      </c>
    </row>
    <row r="1420" spans="1:12" ht="15" x14ac:dyDescent="0.2">
      <c r="A1420" s="8"/>
      <c r="B1420" s="28"/>
      <c r="C1420" s="28"/>
      <c r="D1420" s="13"/>
      <c r="E1420" s="13"/>
      <c r="F1420" s="13"/>
      <c r="G1420" s="62"/>
      <c r="H1420" s="63" t="s">
        <v>394</v>
      </c>
      <c r="I1420" s="64" t="s">
        <v>395</v>
      </c>
      <c r="J1420" s="65">
        <v>61.281359999999999</v>
      </c>
      <c r="K1420" s="65">
        <v>62.418772349999998</v>
      </c>
      <c r="L1420" s="65">
        <f t="shared" si="23"/>
        <v>1.1374123499999982</v>
      </c>
    </row>
    <row r="1421" spans="1:12" ht="15" x14ac:dyDescent="0.2">
      <c r="A1421" s="8"/>
      <c r="B1421" s="28"/>
      <c r="C1421" s="28"/>
      <c r="D1421" s="13"/>
      <c r="E1421" s="13"/>
      <c r="F1421" s="13"/>
      <c r="G1421" s="62"/>
      <c r="H1421" s="63" t="s">
        <v>396</v>
      </c>
      <c r="I1421" s="64" t="s">
        <v>397</v>
      </c>
      <c r="J1421" s="65">
        <v>142.11062899999999</v>
      </c>
      <c r="K1421" s="65">
        <v>144.05819554000001</v>
      </c>
      <c r="L1421" s="65">
        <f t="shared" si="23"/>
        <v>1.9475665400000253</v>
      </c>
    </row>
    <row r="1422" spans="1:12" ht="30" x14ac:dyDescent="0.2">
      <c r="A1422" s="8"/>
      <c r="B1422" s="28"/>
      <c r="C1422" s="28"/>
      <c r="D1422" s="13"/>
      <c r="E1422" s="13"/>
      <c r="F1422" s="13"/>
      <c r="G1422" s="62"/>
      <c r="H1422" s="63" t="s">
        <v>398</v>
      </c>
      <c r="I1422" s="64" t="s">
        <v>399</v>
      </c>
      <c r="J1422" s="65">
        <v>250.209181</v>
      </c>
      <c r="K1422" s="65">
        <v>254.28226617999997</v>
      </c>
      <c r="L1422" s="65">
        <f t="shared" si="23"/>
        <v>4.0730851799999641</v>
      </c>
    </row>
    <row r="1423" spans="1:12" ht="15" x14ac:dyDescent="0.2">
      <c r="A1423" s="8"/>
      <c r="B1423" s="28"/>
      <c r="C1423" s="28"/>
      <c r="D1423" s="13"/>
      <c r="E1423" s="13"/>
      <c r="F1423" s="13"/>
      <c r="G1423" s="62"/>
      <c r="H1423" s="63" t="s">
        <v>400</v>
      </c>
      <c r="I1423" s="64" t="s">
        <v>401</v>
      </c>
      <c r="J1423" s="65">
        <v>174.48367500000001</v>
      </c>
      <c r="K1423" s="65">
        <v>177.77903952</v>
      </c>
      <c r="L1423" s="65">
        <f t="shared" si="23"/>
        <v>3.2953645199999926</v>
      </c>
    </row>
    <row r="1424" spans="1:12" ht="15" x14ac:dyDescent="0.2">
      <c r="A1424" s="8"/>
      <c r="B1424" s="28"/>
      <c r="C1424" s="28"/>
      <c r="D1424" s="13"/>
      <c r="E1424" s="29">
        <v>45</v>
      </c>
      <c r="F1424" s="30" t="s">
        <v>402</v>
      </c>
      <c r="G1424" s="31"/>
      <c r="H1424" s="32"/>
      <c r="I1424" s="33"/>
      <c r="J1424" s="34">
        <v>174.980279</v>
      </c>
      <c r="K1424" s="34">
        <v>291.95032687999998</v>
      </c>
      <c r="L1424" s="34">
        <f t="shared" si="23"/>
        <v>116.97004787999998</v>
      </c>
    </row>
    <row r="1425" spans="1:12" ht="15" x14ac:dyDescent="0.2">
      <c r="A1425" s="8"/>
      <c r="B1425" s="28"/>
      <c r="C1425" s="28"/>
      <c r="D1425" s="13"/>
      <c r="E1425" s="13"/>
      <c r="F1425" s="13"/>
      <c r="G1425" s="62" t="s">
        <v>2</v>
      </c>
      <c r="H1425" s="63"/>
      <c r="I1425" s="64"/>
      <c r="J1425" s="65">
        <v>174.980279</v>
      </c>
      <c r="K1425" s="65">
        <v>291.95032687999998</v>
      </c>
      <c r="L1425" s="65">
        <f t="shared" si="23"/>
        <v>116.97004787999998</v>
      </c>
    </row>
    <row r="1426" spans="1:12" ht="15" x14ac:dyDescent="0.2">
      <c r="A1426" s="8"/>
      <c r="B1426" s="28"/>
      <c r="C1426" s="28"/>
      <c r="D1426" s="13"/>
      <c r="E1426" s="13"/>
      <c r="F1426" s="13"/>
      <c r="G1426" s="62"/>
      <c r="H1426" s="63">
        <v>100</v>
      </c>
      <c r="I1426" s="64" t="s">
        <v>2199</v>
      </c>
      <c r="J1426" s="65">
        <v>12.650968000000001</v>
      </c>
      <c r="K1426" s="65">
        <v>19.050925970000002</v>
      </c>
      <c r="L1426" s="65">
        <f t="shared" si="23"/>
        <v>6.3999579700000009</v>
      </c>
    </row>
    <row r="1427" spans="1:12" ht="15" x14ac:dyDescent="0.2">
      <c r="A1427" s="8"/>
      <c r="B1427" s="28"/>
      <c r="C1427" s="28"/>
      <c r="D1427" s="13"/>
      <c r="E1427" s="13"/>
      <c r="F1427" s="13"/>
      <c r="G1427" s="62"/>
      <c r="H1427" s="63">
        <v>200</v>
      </c>
      <c r="I1427" s="64" t="s">
        <v>1302</v>
      </c>
      <c r="J1427" s="65">
        <v>2.8396240000000001</v>
      </c>
      <c r="K1427" s="65">
        <v>5.0476861600000005</v>
      </c>
      <c r="L1427" s="65">
        <f t="shared" si="23"/>
        <v>2.2080621600000003</v>
      </c>
    </row>
    <row r="1428" spans="1:12" ht="15" x14ac:dyDescent="0.2">
      <c r="A1428" s="8"/>
      <c r="B1428" s="28"/>
      <c r="C1428" s="28"/>
      <c r="D1428" s="13"/>
      <c r="E1428" s="13"/>
      <c r="F1428" s="13"/>
      <c r="G1428" s="62"/>
      <c r="H1428" s="63">
        <v>220</v>
      </c>
      <c r="I1428" s="64" t="s">
        <v>2200</v>
      </c>
      <c r="J1428" s="65">
        <v>12.586281</v>
      </c>
      <c r="K1428" s="65">
        <v>19.253130800000005</v>
      </c>
      <c r="L1428" s="65">
        <f t="shared" si="23"/>
        <v>6.6668498000000049</v>
      </c>
    </row>
    <row r="1429" spans="1:12" ht="15" x14ac:dyDescent="0.2">
      <c r="A1429" s="8"/>
      <c r="B1429" s="28"/>
      <c r="C1429" s="28"/>
      <c r="D1429" s="13"/>
      <c r="E1429" s="13"/>
      <c r="F1429" s="13"/>
      <c r="G1429" s="62"/>
      <c r="H1429" s="63">
        <v>230</v>
      </c>
      <c r="I1429" s="64" t="s">
        <v>1341</v>
      </c>
      <c r="J1429" s="65">
        <v>17.109938</v>
      </c>
      <c r="K1429" s="65">
        <v>24.990721789999998</v>
      </c>
      <c r="L1429" s="65">
        <f t="shared" si="23"/>
        <v>7.8807837899999988</v>
      </c>
    </row>
    <row r="1430" spans="1:12" ht="15" x14ac:dyDescent="0.2">
      <c r="A1430" s="8"/>
      <c r="B1430" s="28"/>
      <c r="C1430" s="28"/>
      <c r="D1430" s="13"/>
      <c r="E1430" s="13"/>
      <c r="F1430" s="13"/>
      <c r="G1430" s="62"/>
      <c r="H1430" s="63">
        <v>240</v>
      </c>
      <c r="I1430" s="64" t="s">
        <v>2201</v>
      </c>
      <c r="J1430" s="65">
        <v>38.362943999999999</v>
      </c>
      <c r="K1430" s="65">
        <v>65.997895659999983</v>
      </c>
      <c r="L1430" s="65">
        <f t="shared" si="23"/>
        <v>27.634951659999984</v>
      </c>
    </row>
    <row r="1431" spans="1:12" ht="15" x14ac:dyDescent="0.2">
      <c r="A1431" s="8"/>
      <c r="B1431" s="28"/>
      <c r="C1431" s="28"/>
      <c r="D1431" s="13"/>
      <c r="E1431" s="13"/>
      <c r="F1431" s="13"/>
      <c r="G1431" s="62"/>
      <c r="H1431" s="63">
        <v>250</v>
      </c>
      <c r="I1431" s="64" t="s">
        <v>2202</v>
      </c>
      <c r="J1431" s="65">
        <v>21.22606</v>
      </c>
      <c r="K1431" s="65">
        <v>33.123535619999998</v>
      </c>
      <c r="L1431" s="65">
        <f t="shared" si="23"/>
        <v>11.897475619999998</v>
      </c>
    </row>
    <row r="1432" spans="1:12" ht="15" x14ac:dyDescent="0.2">
      <c r="A1432" s="8"/>
      <c r="B1432" s="28"/>
      <c r="C1432" s="28"/>
      <c r="D1432" s="13"/>
      <c r="E1432" s="13"/>
      <c r="F1432" s="13"/>
      <c r="G1432" s="62"/>
      <c r="H1432" s="63">
        <v>260</v>
      </c>
      <c r="I1432" s="64" t="s">
        <v>2203</v>
      </c>
      <c r="J1432" s="65">
        <v>19.582999999999998</v>
      </c>
      <c r="K1432" s="65">
        <v>30.425695510000001</v>
      </c>
      <c r="L1432" s="65">
        <f t="shared" si="23"/>
        <v>10.842695510000002</v>
      </c>
    </row>
    <row r="1433" spans="1:12" ht="15" x14ac:dyDescent="0.2">
      <c r="A1433" s="8"/>
      <c r="B1433" s="28"/>
      <c r="C1433" s="28"/>
      <c r="D1433" s="13"/>
      <c r="E1433" s="13"/>
      <c r="F1433" s="13"/>
      <c r="G1433" s="62"/>
      <c r="H1433" s="63">
        <v>270</v>
      </c>
      <c r="I1433" s="64" t="s">
        <v>2204</v>
      </c>
      <c r="J1433" s="65">
        <v>25.751607</v>
      </c>
      <c r="K1433" s="65">
        <v>39.472553869999999</v>
      </c>
      <c r="L1433" s="65">
        <f t="shared" si="23"/>
        <v>13.720946869999999</v>
      </c>
    </row>
    <row r="1434" spans="1:12" ht="15" x14ac:dyDescent="0.2">
      <c r="A1434" s="8"/>
      <c r="B1434" s="28"/>
      <c r="C1434" s="28"/>
      <c r="D1434" s="13"/>
      <c r="E1434" s="13"/>
      <c r="F1434" s="13"/>
      <c r="G1434" s="62"/>
      <c r="H1434" s="63">
        <v>300</v>
      </c>
      <c r="I1434" s="64" t="s">
        <v>1282</v>
      </c>
      <c r="J1434" s="65">
        <v>6.2547180000000004</v>
      </c>
      <c r="K1434" s="65">
        <v>10.374634879999999</v>
      </c>
      <c r="L1434" s="65">
        <f t="shared" si="23"/>
        <v>4.1199168799999981</v>
      </c>
    </row>
    <row r="1435" spans="1:12" ht="15" x14ac:dyDescent="0.2">
      <c r="A1435" s="8"/>
      <c r="B1435" s="28"/>
      <c r="C1435" s="28"/>
      <c r="D1435" s="13"/>
      <c r="E1435" s="13"/>
      <c r="F1435" s="13"/>
      <c r="G1435" s="62"/>
      <c r="H1435" s="63">
        <v>400</v>
      </c>
      <c r="I1435" s="64" t="s">
        <v>1313</v>
      </c>
      <c r="J1435" s="65">
        <v>4.4180710000000003</v>
      </c>
      <c r="K1435" s="65">
        <v>7.6705547299999992</v>
      </c>
      <c r="L1435" s="65">
        <f t="shared" si="23"/>
        <v>3.2524837299999989</v>
      </c>
    </row>
    <row r="1436" spans="1:12" ht="15" x14ac:dyDescent="0.2">
      <c r="A1436" s="8"/>
      <c r="B1436" s="28"/>
      <c r="C1436" s="28"/>
      <c r="D1436" s="13"/>
      <c r="E1436" s="13"/>
      <c r="F1436" s="13"/>
      <c r="G1436" s="62"/>
      <c r="H1436" s="63">
        <v>500</v>
      </c>
      <c r="I1436" s="64" t="s">
        <v>1312</v>
      </c>
      <c r="J1436" s="65">
        <v>14.197068</v>
      </c>
      <c r="K1436" s="65">
        <v>36.542991890000003</v>
      </c>
      <c r="L1436" s="65">
        <f t="shared" si="23"/>
        <v>22.345923890000002</v>
      </c>
    </row>
    <row r="1437" spans="1:12" ht="15" x14ac:dyDescent="0.2">
      <c r="A1437" s="8"/>
      <c r="B1437" s="28"/>
      <c r="C1437" s="28"/>
      <c r="D1437" s="13"/>
      <c r="E1437" s="29">
        <v>46</v>
      </c>
      <c r="F1437" s="30" t="s">
        <v>403</v>
      </c>
      <c r="G1437" s="31"/>
      <c r="H1437" s="32"/>
      <c r="I1437" s="33"/>
      <c r="J1437" s="34">
        <v>141.35747799999999</v>
      </c>
      <c r="K1437" s="34">
        <v>252.94337838000001</v>
      </c>
      <c r="L1437" s="34">
        <f t="shared" si="23"/>
        <v>111.58590038000003</v>
      </c>
    </row>
    <row r="1438" spans="1:12" ht="15" x14ac:dyDescent="0.2">
      <c r="A1438" s="8"/>
      <c r="B1438" s="28"/>
      <c r="C1438" s="28"/>
      <c r="D1438" s="13"/>
      <c r="E1438" s="13"/>
      <c r="F1438" s="13"/>
      <c r="G1438" s="62" t="s">
        <v>2</v>
      </c>
      <c r="H1438" s="63"/>
      <c r="I1438" s="64"/>
      <c r="J1438" s="65">
        <v>141.35747799999999</v>
      </c>
      <c r="K1438" s="65">
        <v>252.94337838000001</v>
      </c>
      <c r="L1438" s="65">
        <f t="shared" si="23"/>
        <v>111.58590038000003</v>
      </c>
    </row>
    <row r="1439" spans="1:12" ht="15" x14ac:dyDescent="0.2">
      <c r="A1439" s="8"/>
      <c r="B1439" s="28"/>
      <c r="C1439" s="28"/>
      <c r="D1439" s="13"/>
      <c r="E1439" s="13"/>
      <c r="F1439" s="13"/>
      <c r="G1439" s="62"/>
      <c r="H1439" s="63">
        <v>100</v>
      </c>
      <c r="I1439" s="64" t="s">
        <v>2199</v>
      </c>
      <c r="J1439" s="65">
        <v>17.925505000000001</v>
      </c>
      <c r="K1439" s="65">
        <v>22.533895330000011</v>
      </c>
      <c r="L1439" s="65">
        <f t="shared" si="23"/>
        <v>4.6083903300000095</v>
      </c>
    </row>
    <row r="1440" spans="1:12" ht="15" x14ac:dyDescent="0.2">
      <c r="A1440" s="8"/>
      <c r="B1440" s="28"/>
      <c r="C1440" s="28"/>
      <c r="D1440" s="13"/>
      <c r="E1440" s="13"/>
      <c r="F1440" s="13"/>
      <c r="G1440" s="62"/>
      <c r="H1440" s="63">
        <v>200</v>
      </c>
      <c r="I1440" s="64" t="s">
        <v>1302</v>
      </c>
      <c r="J1440" s="65">
        <v>4.4004380000000003</v>
      </c>
      <c r="K1440" s="65">
        <v>4.1525031599999993</v>
      </c>
      <c r="L1440" s="65">
        <f t="shared" si="23"/>
        <v>-0.24793484000000099</v>
      </c>
    </row>
    <row r="1441" spans="1:12" ht="15" x14ac:dyDescent="0.2">
      <c r="A1441" s="8"/>
      <c r="B1441" s="28"/>
      <c r="C1441" s="28"/>
      <c r="D1441" s="13"/>
      <c r="E1441" s="13"/>
      <c r="F1441" s="13"/>
      <c r="G1441" s="62"/>
      <c r="H1441" s="63">
        <v>210</v>
      </c>
      <c r="I1441" s="64" t="s">
        <v>1409</v>
      </c>
      <c r="J1441" s="65">
        <v>3.5185759999999999</v>
      </c>
      <c r="K1441" s="65">
        <v>4.1261287900000001</v>
      </c>
      <c r="L1441" s="65">
        <f t="shared" si="23"/>
        <v>0.60755279000000018</v>
      </c>
    </row>
    <row r="1442" spans="1:12" ht="15" x14ac:dyDescent="0.2">
      <c r="A1442" s="8"/>
      <c r="B1442" s="28"/>
      <c r="C1442" s="28"/>
      <c r="D1442" s="13"/>
      <c r="E1442" s="13"/>
      <c r="F1442" s="13"/>
      <c r="G1442" s="62"/>
      <c r="H1442" s="63">
        <v>220</v>
      </c>
      <c r="I1442" s="64" t="s">
        <v>1282</v>
      </c>
      <c r="J1442" s="65">
        <v>8.9908780000000004</v>
      </c>
      <c r="K1442" s="65">
        <v>14.746322339999999</v>
      </c>
      <c r="L1442" s="65">
        <f t="shared" si="23"/>
        <v>5.7554443399999986</v>
      </c>
    </row>
    <row r="1443" spans="1:12" ht="15" x14ac:dyDescent="0.2">
      <c r="A1443" s="8"/>
      <c r="B1443" s="28"/>
      <c r="C1443" s="28"/>
      <c r="D1443" s="13"/>
      <c r="E1443" s="13"/>
      <c r="F1443" s="13"/>
      <c r="G1443" s="62"/>
      <c r="H1443" s="63">
        <v>230</v>
      </c>
      <c r="I1443" s="64" t="s">
        <v>1839</v>
      </c>
      <c r="J1443" s="65">
        <v>5.1342660000000002</v>
      </c>
      <c r="K1443" s="65">
        <v>12.941590529999997</v>
      </c>
      <c r="L1443" s="65">
        <f t="shared" si="23"/>
        <v>7.8073245299999972</v>
      </c>
    </row>
    <row r="1444" spans="1:12" ht="15" x14ac:dyDescent="0.2">
      <c r="A1444" s="8"/>
      <c r="B1444" s="28"/>
      <c r="C1444" s="28"/>
      <c r="D1444" s="13"/>
      <c r="E1444" s="13"/>
      <c r="F1444" s="13"/>
      <c r="G1444" s="62"/>
      <c r="H1444" s="63">
        <v>231</v>
      </c>
      <c r="I1444" s="64" t="s">
        <v>2205</v>
      </c>
      <c r="J1444" s="65">
        <v>2.4491839999999998</v>
      </c>
      <c r="K1444" s="65">
        <v>2.9914200000000003E-3</v>
      </c>
      <c r="L1444" s="65">
        <f t="shared" si="23"/>
        <v>-2.4461925799999999</v>
      </c>
    </row>
    <row r="1445" spans="1:12" ht="15" x14ac:dyDescent="0.2">
      <c r="A1445" s="8"/>
      <c r="B1445" s="28"/>
      <c r="C1445" s="28"/>
      <c r="D1445" s="13"/>
      <c r="E1445" s="13"/>
      <c r="F1445" s="13"/>
      <c r="G1445" s="62"/>
      <c r="H1445" s="63">
        <v>232</v>
      </c>
      <c r="I1445" s="64" t="s">
        <v>2206</v>
      </c>
      <c r="J1445" s="65">
        <v>4.068327</v>
      </c>
      <c r="K1445" s="65">
        <v>7.2571541700000006</v>
      </c>
      <c r="L1445" s="65">
        <f t="shared" si="23"/>
        <v>3.1888271700000006</v>
      </c>
    </row>
    <row r="1446" spans="1:12" ht="15" x14ac:dyDescent="0.2">
      <c r="A1446" s="8"/>
      <c r="B1446" s="28"/>
      <c r="C1446" s="28"/>
      <c r="D1446" s="13"/>
      <c r="E1446" s="13"/>
      <c r="F1446" s="13"/>
      <c r="G1446" s="62"/>
      <c r="H1446" s="63">
        <v>233</v>
      </c>
      <c r="I1446" s="64" t="s">
        <v>2207</v>
      </c>
      <c r="J1446" s="65">
        <v>4.6943910000000004</v>
      </c>
      <c r="K1446" s="65">
        <v>6.9897902800000002</v>
      </c>
      <c r="L1446" s="65">
        <f t="shared" si="23"/>
        <v>2.2953992799999998</v>
      </c>
    </row>
    <row r="1447" spans="1:12" ht="15" x14ac:dyDescent="0.2">
      <c r="A1447" s="8"/>
      <c r="B1447" s="28"/>
      <c r="C1447" s="28"/>
      <c r="D1447" s="13"/>
      <c r="E1447" s="13"/>
      <c r="F1447" s="13"/>
      <c r="G1447" s="62"/>
      <c r="H1447" s="63">
        <v>234</v>
      </c>
      <c r="I1447" s="64" t="s">
        <v>1416</v>
      </c>
      <c r="J1447" s="65">
        <v>2.6394880000000001</v>
      </c>
      <c r="K1447" s="65">
        <v>2.6741794400000001</v>
      </c>
      <c r="L1447" s="65">
        <f t="shared" si="23"/>
        <v>3.4691440000000018E-2</v>
      </c>
    </row>
    <row r="1448" spans="1:12" ht="15" x14ac:dyDescent="0.2">
      <c r="A1448" s="8"/>
      <c r="B1448" s="28"/>
      <c r="C1448" s="28"/>
      <c r="D1448" s="13"/>
      <c r="E1448" s="13"/>
      <c r="F1448" s="13"/>
      <c r="G1448" s="62"/>
      <c r="H1448" s="63">
        <v>240</v>
      </c>
      <c r="I1448" s="64" t="s">
        <v>2208</v>
      </c>
      <c r="J1448" s="65">
        <v>1.898142</v>
      </c>
      <c r="K1448" s="65">
        <v>2.6098131000000002</v>
      </c>
      <c r="L1448" s="65">
        <f t="shared" si="23"/>
        <v>0.71167110000000022</v>
      </c>
    </row>
    <row r="1449" spans="1:12" ht="15" x14ac:dyDescent="0.2">
      <c r="A1449" s="8"/>
      <c r="B1449" s="28"/>
      <c r="C1449" s="28"/>
      <c r="D1449" s="13"/>
      <c r="E1449" s="13"/>
      <c r="F1449" s="13"/>
      <c r="G1449" s="62"/>
      <c r="H1449" s="63">
        <v>241</v>
      </c>
      <c r="I1449" s="64" t="s">
        <v>2209</v>
      </c>
      <c r="J1449" s="65">
        <v>5.5576829999999999</v>
      </c>
      <c r="K1449" s="65">
        <v>8.8404382399999992</v>
      </c>
      <c r="L1449" s="65">
        <f t="shared" si="23"/>
        <v>3.2827552399999993</v>
      </c>
    </row>
    <row r="1450" spans="1:12" ht="15" x14ac:dyDescent="0.2">
      <c r="A1450" s="8"/>
      <c r="B1450" s="28"/>
      <c r="C1450" s="28"/>
      <c r="D1450" s="13"/>
      <c r="E1450" s="13"/>
      <c r="F1450" s="13"/>
      <c r="G1450" s="62"/>
      <c r="H1450" s="63">
        <v>242</v>
      </c>
      <c r="I1450" s="64" t="s">
        <v>2210</v>
      </c>
      <c r="J1450" s="65">
        <v>3.6613820000000001</v>
      </c>
      <c r="K1450" s="65">
        <v>6.8429888200000022</v>
      </c>
      <c r="L1450" s="65">
        <f t="shared" si="23"/>
        <v>3.1816068200000021</v>
      </c>
    </row>
    <row r="1451" spans="1:12" ht="15" x14ac:dyDescent="0.2">
      <c r="A1451" s="8"/>
      <c r="B1451" s="28"/>
      <c r="C1451" s="28"/>
      <c r="D1451" s="13"/>
      <c r="E1451" s="13"/>
      <c r="F1451" s="13"/>
      <c r="G1451" s="62"/>
      <c r="H1451" s="63">
        <v>243</v>
      </c>
      <c r="I1451" s="64" t="s">
        <v>2211</v>
      </c>
      <c r="J1451" s="65">
        <v>4.4894470000000002</v>
      </c>
      <c r="K1451" s="65">
        <v>9.3083768899999981</v>
      </c>
      <c r="L1451" s="65">
        <f t="shared" si="23"/>
        <v>4.8189298899999979</v>
      </c>
    </row>
    <row r="1452" spans="1:12" ht="15" x14ac:dyDescent="0.2">
      <c r="A1452" s="8"/>
      <c r="B1452" s="28"/>
      <c r="C1452" s="28"/>
      <c r="D1452" s="13"/>
      <c r="E1452" s="13"/>
      <c r="F1452" s="13"/>
      <c r="G1452" s="62"/>
      <c r="H1452" s="63">
        <v>250</v>
      </c>
      <c r="I1452" s="64" t="s">
        <v>2212</v>
      </c>
      <c r="J1452" s="65">
        <v>2.3121040000000002</v>
      </c>
      <c r="K1452" s="65">
        <v>1.8950871199999999</v>
      </c>
      <c r="L1452" s="65">
        <f t="shared" si="23"/>
        <v>-0.41701688000000026</v>
      </c>
    </row>
    <row r="1453" spans="1:12" ht="15" x14ac:dyDescent="0.2">
      <c r="A1453" s="8"/>
      <c r="B1453" s="28"/>
      <c r="C1453" s="28"/>
      <c r="D1453" s="13"/>
      <c r="E1453" s="13"/>
      <c r="F1453" s="13"/>
      <c r="G1453" s="62"/>
      <c r="H1453" s="63">
        <v>251</v>
      </c>
      <c r="I1453" s="64" t="s">
        <v>2213</v>
      </c>
      <c r="J1453" s="65">
        <v>3.895</v>
      </c>
      <c r="K1453" s="65">
        <v>5.9895046399999998</v>
      </c>
      <c r="L1453" s="65">
        <f t="shared" si="23"/>
        <v>2.0945046399999998</v>
      </c>
    </row>
    <row r="1454" spans="1:12" ht="15" x14ac:dyDescent="0.2">
      <c r="A1454" s="8"/>
      <c r="B1454" s="28"/>
      <c r="C1454" s="28"/>
      <c r="D1454" s="13"/>
      <c r="E1454" s="13"/>
      <c r="F1454" s="13"/>
      <c r="G1454" s="62"/>
      <c r="H1454" s="63">
        <v>252</v>
      </c>
      <c r="I1454" s="64" t="s">
        <v>2214</v>
      </c>
      <c r="J1454" s="65">
        <v>6.2636390000000004</v>
      </c>
      <c r="K1454" s="65">
        <v>10.39867016</v>
      </c>
      <c r="L1454" s="65">
        <f t="shared" si="23"/>
        <v>4.1350311599999996</v>
      </c>
    </row>
    <row r="1455" spans="1:12" ht="15" x14ac:dyDescent="0.2">
      <c r="A1455" s="8"/>
      <c r="B1455" s="28"/>
      <c r="C1455" s="28"/>
      <c r="D1455" s="13"/>
      <c r="E1455" s="13"/>
      <c r="F1455" s="13"/>
      <c r="G1455" s="62"/>
      <c r="H1455" s="63">
        <v>253</v>
      </c>
      <c r="I1455" s="64" t="s">
        <v>2215</v>
      </c>
      <c r="J1455" s="65">
        <v>5.600447</v>
      </c>
      <c r="K1455" s="65">
        <v>7.4559792299999996</v>
      </c>
      <c r="L1455" s="65">
        <f t="shared" si="23"/>
        <v>1.8555322299999997</v>
      </c>
    </row>
    <row r="1456" spans="1:12" ht="15" x14ac:dyDescent="0.2">
      <c r="A1456" s="8"/>
      <c r="B1456" s="28"/>
      <c r="C1456" s="28"/>
      <c r="D1456" s="13"/>
      <c r="E1456" s="13"/>
      <c r="F1456" s="13"/>
      <c r="G1456" s="62"/>
      <c r="H1456" s="63">
        <v>254</v>
      </c>
      <c r="I1456" s="64" t="s">
        <v>2216</v>
      </c>
      <c r="J1456" s="65">
        <v>3.1909830000000001</v>
      </c>
      <c r="K1456" s="65">
        <v>4.7919756500000004</v>
      </c>
      <c r="L1456" s="65">
        <f t="shared" si="23"/>
        <v>1.6009926500000002</v>
      </c>
    </row>
    <row r="1457" spans="1:12" ht="15" x14ac:dyDescent="0.2">
      <c r="A1457" s="8"/>
      <c r="B1457" s="28"/>
      <c r="C1457" s="28"/>
      <c r="D1457" s="13"/>
      <c r="E1457" s="13"/>
      <c r="F1457" s="13"/>
      <c r="G1457" s="62"/>
      <c r="H1457" s="63">
        <v>260</v>
      </c>
      <c r="I1457" s="64" t="s">
        <v>2217</v>
      </c>
      <c r="J1457" s="65">
        <v>1.3169109999999999</v>
      </c>
      <c r="K1457" s="65">
        <v>2.926385900000001</v>
      </c>
      <c r="L1457" s="65">
        <f t="shared" si="23"/>
        <v>1.609474900000001</v>
      </c>
    </row>
    <row r="1458" spans="1:12" ht="15" x14ac:dyDescent="0.2">
      <c r="A1458" s="8"/>
      <c r="B1458" s="28"/>
      <c r="C1458" s="28"/>
      <c r="D1458" s="13"/>
      <c r="E1458" s="13"/>
      <c r="F1458" s="13"/>
      <c r="G1458" s="62"/>
      <c r="H1458" s="63">
        <v>261</v>
      </c>
      <c r="I1458" s="64" t="s">
        <v>2218</v>
      </c>
      <c r="J1458" s="65">
        <v>6.9697820000000004</v>
      </c>
      <c r="K1458" s="65">
        <v>10.706494850000004</v>
      </c>
      <c r="L1458" s="65">
        <f t="shared" si="23"/>
        <v>3.7367128500000035</v>
      </c>
    </row>
    <row r="1459" spans="1:12" ht="15" x14ac:dyDescent="0.2">
      <c r="A1459" s="8"/>
      <c r="B1459" s="28"/>
      <c r="C1459" s="28"/>
      <c r="D1459" s="13"/>
      <c r="E1459" s="13"/>
      <c r="F1459" s="13"/>
      <c r="G1459" s="62"/>
      <c r="H1459" s="63">
        <v>262</v>
      </c>
      <c r="I1459" s="64" t="s">
        <v>2219</v>
      </c>
      <c r="J1459" s="65">
        <v>5.6143320000000001</v>
      </c>
      <c r="K1459" s="65">
        <v>11.553157729999999</v>
      </c>
      <c r="L1459" s="65">
        <f t="shared" si="23"/>
        <v>5.9388257299999987</v>
      </c>
    </row>
    <row r="1460" spans="1:12" ht="15" x14ac:dyDescent="0.2">
      <c r="A1460" s="8"/>
      <c r="B1460" s="28"/>
      <c r="C1460" s="28"/>
      <c r="D1460" s="13"/>
      <c r="E1460" s="13"/>
      <c r="F1460" s="13"/>
      <c r="G1460" s="62"/>
      <c r="H1460" s="63">
        <v>270</v>
      </c>
      <c r="I1460" s="64" t="s">
        <v>2220</v>
      </c>
      <c r="J1460" s="65">
        <v>2.2905099999999998</v>
      </c>
      <c r="K1460" s="65">
        <v>3.6432769000000009</v>
      </c>
      <c r="L1460" s="65">
        <f t="shared" si="23"/>
        <v>1.3527669000000011</v>
      </c>
    </row>
    <row r="1461" spans="1:12" ht="30" x14ac:dyDescent="0.2">
      <c r="A1461" s="8"/>
      <c r="B1461" s="28"/>
      <c r="C1461" s="28"/>
      <c r="D1461" s="13"/>
      <c r="E1461" s="13"/>
      <c r="F1461" s="13"/>
      <c r="G1461" s="62"/>
      <c r="H1461" s="63">
        <v>271</v>
      </c>
      <c r="I1461" s="64" t="s">
        <v>2221</v>
      </c>
      <c r="J1461" s="65">
        <v>6.9100349999999997</v>
      </c>
      <c r="K1461" s="65">
        <v>34.530248900000004</v>
      </c>
      <c r="L1461" s="65">
        <f t="shared" si="23"/>
        <v>27.620213900000003</v>
      </c>
    </row>
    <row r="1462" spans="1:12" ht="15" x14ac:dyDescent="0.2">
      <c r="A1462" s="8"/>
      <c r="B1462" s="28"/>
      <c r="C1462" s="28"/>
      <c r="D1462" s="13"/>
      <c r="E1462" s="13"/>
      <c r="F1462" s="13"/>
      <c r="G1462" s="62"/>
      <c r="H1462" s="63">
        <v>272</v>
      </c>
      <c r="I1462" s="64" t="s">
        <v>2222</v>
      </c>
      <c r="J1462" s="65">
        <v>7.1697959999999998</v>
      </c>
      <c r="K1462" s="65">
        <v>9.2037659100000031</v>
      </c>
      <c r="L1462" s="65">
        <f t="shared" si="23"/>
        <v>2.0339699100000033</v>
      </c>
    </row>
    <row r="1463" spans="1:12" ht="15" x14ac:dyDescent="0.2">
      <c r="A1463" s="8"/>
      <c r="B1463" s="28"/>
      <c r="C1463" s="28"/>
      <c r="D1463" s="13"/>
      <c r="E1463" s="13"/>
      <c r="F1463" s="13"/>
      <c r="G1463" s="62"/>
      <c r="H1463" s="63">
        <v>300</v>
      </c>
      <c r="I1463" s="64" t="s">
        <v>1312</v>
      </c>
      <c r="J1463" s="65">
        <v>1.6773979999999999</v>
      </c>
      <c r="K1463" s="65">
        <v>1.4609271100000003</v>
      </c>
      <c r="L1463" s="65">
        <f t="shared" si="23"/>
        <v>-0.21647088999999964</v>
      </c>
    </row>
    <row r="1464" spans="1:12" ht="15" x14ac:dyDescent="0.2">
      <c r="A1464" s="8"/>
      <c r="B1464" s="28"/>
      <c r="C1464" s="28"/>
      <c r="D1464" s="13"/>
      <c r="E1464" s="13"/>
      <c r="F1464" s="13"/>
      <c r="G1464" s="62"/>
      <c r="H1464" s="63">
        <v>310</v>
      </c>
      <c r="I1464" s="64" t="s">
        <v>2223</v>
      </c>
      <c r="J1464" s="65">
        <v>5.7307170000000003</v>
      </c>
      <c r="K1464" s="65">
        <v>17.077220639999997</v>
      </c>
      <c r="L1464" s="65">
        <f t="shared" si="23"/>
        <v>11.346503639999996</v>
      </c>
    </row>
    <row r="1465" spans="1:12" ht="15" x14ac:dyDescent="0.2">
      <c r="A1465" s="8"/>
      <c r="B1465" s="28"/>
      <c r="C1465" s="28"/>
      <c r="D1465" s="13"/>
      <c r="E1465" s="13"/>
      <c r="F1465" s="13"/>
      <c r="G1465" s="62"/>
      <c r="H1465" s="63">
        <v>311</v>
      </c>
      <c r="I1465" s="64" t="s">
        <v>1387</v>
      </c>
      <c r="J1465" s="65">
        <v>2.4758460000000002</v>
      </c>
      <c r="K1465" s="65">
        <v>4.7718121200000017</v>
      </c>
      <c r="L1465" s="65">
        <f t="shared" si="23"/>
        <v>2.2959661200000014</v>
      </c>
    </row>
    <row r="1466" spans="1:12" ht="15" x14ac:dyDescent="0.2">
      <c r="A1466" s="8"/>
      <c r="B1466" s="28"/>
      <c r="C1466" s="28"/>
      <c r="D1466" s="13"/>
      <c r="E1466" s="13"/>
      <c r="F1466" s="13"/>
      <c r="G1466" s="62"/>
      <c r="H1466" s="63">
        <v>312</v>
      </c>
      <c r="I1466" s="64" t="s">
        <v>1615</v>
      </c>
      <c r="J1466" s="65">
        <v>2.1372330000000002</v>
      </c>
      <c r="K1466" s="65">
        <v>2.5853999300000003</v>
      </c>
      <c r="L1466" s="65">
        <f t="shared" si="23"/>
        <v>0.44816693000000019</v>
      </c>
    </row>
    <row r="1467" spans="1:12" ht="15" x14ac:dyDescent="0.2">
      <c r="A1467" s="8"/>
      <c r="B1467" s="28"/>
      <c r="C1467" s="28"/>
      <c r="D1467" s="13"/>
      <c r="E1467" s="13"/>
      <c r="F1467" s="13"/>
      <c r="G1467" s="62"/>
      <c r="H1467" s="63">
        <v>313</v>
      </c>
      <c r="I1467" s="64" t="s">
        <v>1825</v>
      </c>
      <c r="J1467" s="65">
        <v>4.5283280000000001</v>
      </c>
      <c r="K1467" s="65">
        <v>13.91777884</v>
      </c>
      <c r="L1467" s="65">
        <f t="shared" si="23"/>
        <v>9.3894508400000003</v>
      </c>
    </row>
    <row r="1468" spans="1:12" ht="15" x14ac:dyDescent="0.2">
      <c r="A1468" s="8"/>
      <c r="B1468" s="28"/>
      <c r="C1468" s="28"/>
      <c r="D1468" s="13"/>
      <c r="E1468" s="13"/>
      <c r="F1468" s="13"/>
      <c r="G1468" s="62"/>
      <c r="H1468" s="63">
        <v>400</v>
      </c>
      <c r="I1468" s="64" t="s">
        <v>1313</v>
      </c>
      <c r="J1468" s="65">
        <v>3.8467099999999999</v>
      </c>
      <c r="K1468" s="65">
        <v>7.0095202400000005</v>
      </c>
      <c r="L1468" s="65">
        <f t="shared" si="23"/>
        <v>3.1628102400000007</v>
      </c>
    </row>
    <row r="1469" spans="1:12" ht="15" x14ac:dyDescent="0.2">
      <c r="A1469" s="8"/>
      <c r="B1469" s="28"/>
      <c r="C1469" s="28"/>
      <c r="D1469" s="13"/>
      <c r="E1469" s="29">
        <v>47</v>
      </c>
      <c r="F1469" s="30" t="s">
        <v>404</v>
      </c>
      <c r="G1469" s="31"/>
      <c r="H1469" s="32"/>
      <c r="I1469" s="33"/>
      <c r="J1469" s="34">
        <v>3538.3732770000001</v>
      </c>
      <c r="K1469" s="34">
        <v>3547.5185386200005</v>
      </c>
      <c r="L1469" s="34">
        <f t="shared" si="23"/>
        <v>9.1452616200003831</v>
      </c>
    </row>
    <row r="1470" spans="1:12" ht="15" x14ac:dyDescent="0.2">
      <c r="A1470" s="8"/>
      <c r="B1470" s="28"/>
      <c r="C1470" s="28"/>
      <c r="D1470" s="13"/>
      <c r="E1470" s="13"/>
      <c r="F1470" s="13"/>
      <c r="G1470" s="62" t="s">
        <v>77</v>
      </c>
      <c r="H1470" s="63"/>
      <c r="I1470" s="64"/>
      <c r="J1470" s="65">
        <v>3538.3732770000001</v>
      </c>
      <c r="K1470" s="65">
        <v>3547.5185386200005</v>
      </c>
      <c r="L1470" s="65">
        <f t="shared" si="23"/>
        <v>9.1452616200003831</v>
      </c>
    </row>
    <row r="1471" spans="1:12" ht="15" x14ac:dyDescent="0.2">
      <c r="A1471" s="8"/>
      <c r="B1471" s="28"/>
      <c r="C1471" s="28"/>
      <c r="D1471" s="13"/>
      <c r="E1471" s="13"/>
      <c r="F1471" s="13"/>
      <c r="G1471" s="62"/>
      <c r="H1471" s="63" t="s">
        <v>405</v>
      </c>
      <c r="I1471" s="64" t="s">
        <v>2279</v>
      </c>
      <c r="J1471" s="65">
        <v>2526.5786979999998</v>
      </c>
      <c r="K1471" s="65">
        <v>2533.2709980000004</v>
      </c>
      <c r="L1471" s="65">
        <f t="shared" si="23"/>
        <v>6.6923000000006141</v>
      </c>
    </row>
    <row r="1472" spans="1:12" ht="15" x14ac:dyDescent="0.2">
      <c r="A1472" s="8"/>
      <c r="B1472" s="28"/>
      <c r="C1472" s="28"/>
      <c r="D1472" s="13"/>
      <c r="E1472" s="13"/>
      <c r="F1472" s="13"/>
      <c r="G1472" s="62"/>
      <c r="H1472" s="63" t="s">
        <v>406</v>
      </c>
      <c r="I1472" s="64" t="s">
        <v>407</v>
      </c>
      <c r="J1472" s="65">
        <v>86.504176999999999</v>
      </c>
      <c r="K1472" s="65">
        <v>86.504176999999999</v>
      </c>
      <c r="L1472" s="65">
        <f t="shared" si="23"/>
        <v>0</v>
      </c>
    </row>
    <row r="1473" spans="1:12" ht="15" x14ac:dyDescent="0.2">
      <c r="A1473" s="8"/>
      <c r="B1473" s="28"/>
      <c r="C1473" s="28"/>
      <c r="D1473" s="13"/>
      <c r="E1473" s="13"/>
      <c r="F1473" s="13"/>
      <c r="G1473" s="62"/>
      <c r="H1473" s="63" t="s">
        <v>408</v>
      </c>
      <c r="I1473" s="64" t="s">
        <v>409</v>
      </c>
      <c r="J1473" s="65">
        <v>360.038544</v>
      </c>
      <c r="K1473" s="65">
        <v>360.038544</v>
      </c>
      <c r="L1473" s="65">
        <f t="shared" si="23"/>
        <v>0</v>
      </c>
    </row>
    <row r="1474" spans="1:12" ht="15" x14ac:dyDescent="0.2">
      <c r="A1474" s="8"/>
      <c r="B1474" s="28"/>
      <c r="C1474" s="28"/>
      <c r="D1474" s="13"/>
      <c r="E1474" s="13"/>
      <c r="F1474" s="13"/>
      <c r="G1474" s="62"/>
      <c r="H1474" s="63" t="s">
        <v>410</v>
      </c>
      <c r="I1474" s="64" t="s">
        <v>411</v>
      </c>
      <c r="J1474" s="65">
        <v>160.320258</v>
      </c>
      <c r="K1474" s="65">
        <v>160.320258</v>
      </c>
      <c r="L1474" s="65">
        <f t="shared" si="23"/>
        <v>0</v>
      </c>
    </row>
    <row r="1475" spans="1:12" ht="15" x14ac:dyDescent="0.2">
      <c r="A1475" s="8"/>
      <c r="B1475" s="28"/>
      <c r="C1475" s="28"/>
      <c r="D1475" s="13"/>
      <c r="E1475" s="13"/>
      <c r="F1475" s="13"/>
      <c r="G1475" s="62"/>
      <c r="H1475" s="63" t="s">
        <v>412</v>
      </c>
      <c r="I1475" s="64" t="s">
        <v>413</v>
      </c>
      <c r="J1475" s="65">
        <v>95.339285000000004</v>
      </c>
      <c r="K1475" s="65">
        <v>95.339285000000004</v>
      </c>
      <c r="L1475" s="65">
        <f t="shared" si="23"/>
        <v>0</v>
      </c>
    </row>
    <row r="1476" spans="1:12" ht="15" x14ac:dyDescent="0.2">
      <c r="A1476" s="8"/>
      <c r="B1476" s="28"/>
      <c r="C1476" s="28"/>
      <c r="D1476" s="13"/>
      <c r="E1476" s="13"/>
      <c r="F1476" s="13"/>
      <c r="G1476" s="62"/>
      <c r="H1476" s="63" t="s">
        <v>414</v>
      </c>
      <c r="I1476" s="64" t="s">
        <v>415</v>
      </c>
      <c r="J1476" s="65">
        <v>57.476343</v>
      </c>
      <c r="K1476" s="65">
        <v>57.476343000000007</v>
      </c>
      <c r="L1476" s="65">
        <f t="shared" si="23"/>
        <v>0</v>
      </c>
    </row>
    <row r="1477" spans="1:12" ht="15" x14ac:dyDescent="0.2">
      <c r="A1477" s="8"/>
      <c r="B1477" s="28"/>
      <c r="C1477" s="28"/>
      <c r="D1477" s="13"/>
      <c r="E1477" s="13"/>
      <c r="F1477" s="13"/>
      <c r="G1477" s="62"/>
      <c r="H1477" s="63" t="s">
        <v>78</v>
      </c>
      <c r="I1477" s="64" t="s">
        <v>79</v>
      </c>
      <c r="J1477" s="65">
        <v>44.136848999999998</v>
      </c>
      <c r="K1477" s="65">
        <v>46.589810620000002</v>
      </c>
      <c r="L1477" s="65">
        <f t="shared" si="23"/>
        <v>2.4529616200000035</v>
      </c>
    </row>
    <row r="1478" spans="1:12" ht="15" x14ac:dyDescent="0.2">
      <c r="A1478" s="8"/>
      <c r="B1478" s="28"/>
      <c r="C1478" s="28"/>
      <c r="D1478" s="13"/>
      <c r="E1478" s="13"/>
      <c r="F1478" s="13"/>
      <c r="G1478" s="62"/>
      <c r="H1478" s="63" t="s">
        <v>416</v>
      </c>
      <c r="I1478" s="64" t="s">
        <v>417</v>
      </c>
      <c r="J1478" s="65">
        <v>207.97912299999999</v>
      </c>
      <c r="K1478" s="65">
        <v>207.97912299999999</v>
      </c>
      <c r="L1478" s="65">
        <f t="shared" si="23"/>
        <v>0</v>
      </c>
    </row>
    <row r="1479" spans="1:12" ht="15" x14ac:dyDescent="0.2">
      <c r="A1479" s="8"/>
      <c r="B1479" s="28"/>
      <c r="C1479" s="28"/>
      <c r="D1479" s="13"/>
      <c r="E1479" s="29">
        <v>48</v>
      </c>
      <c r="F1479" s="30" t="s">
        <v>418</v>
      </c>
      <c r="G1479" s="31"/>
      <c r="H1479" s="32"/>
      <c r="I1479" s="33"/>
      <c r="J1479" s="34">
        <v>5770.539178</v>
      </c>
      <c r="K1479" s="34">
        <v>5736.3102134400006</v>
      </c>
      <c r="L1479" s="34">
        <f t="shared" si="23"/>
        <v>-34.22896455999944</v>
      </c>
    </row>
    <row r="1480" spans="1:12" ht="15" x14ac:dyDescent="0.2">
      <c r="A1480" s="8"/>
      <c r="B1480" s="28"/>
      <c r="C1480" s="28"/>
      <c r="D1480" s="13"/>
      <c r="E1480" s="13"/>
      <c r="F1480" s="13"/>
      <c r="G1480" s="62" t="s">
        <v>2</v>
      </c>
      <c r="H1480" s="63"/>
      <c r="I1480" s="64"/>
      <c r="J1480" s="65">
        <v>1851.081635</v>
      </c>
      <c r="K1480" s="65">
        <v>1825.3699428800001</v>
      </c>
      <c r="L1480" s="65">
        <f t="shared" si="23"/>
        <v>-25.711692119999952</v>
      </c>
    </row>
    <row r="1481" spans="1:12" ht="15" x14ac:dyDescent="0.2">
      <c r="A1481" s="8"/>
      <c r="B1481" s="28"/>
      <c r="C1481" s="28"/>
      <c r="D1481" s="13"/>
      <c r="E1481" s="13"/>
      <c r="F1481" s="13"/>
      <c r="G1481" s="62"/>
      <c r="H1481" s="63">
        <v>100</v>
      </c>
      <c r="I1481" s="64" t="s">
        <v>2224</v>
      </c>
      <c r="J1481" s="65">
        <v>71.911113</v>
      </c>
      <c r="K1481" s="65">
        <v>117.15269278999999</v>
      </c>
      <c r="L1481" s="65">
        <f t="shared" ref="L1481:L1544" si="24">+K1481-J1481</f>
        <v>45.241579789999989</v>
      </c>
    </row>
    <row r="1482" spans="1:12" ht="15" x14ac:dyDescent="0.2">
      <c r="A1482" s="8"/>
      <c r="B1482" s="28"/>
      <c r="C1482" s="28"/>
      <c r="D1482" s="13"/>
      <c r="E1482" s="13"/>
      <c r="F1482" s="13"/>
      <c r="G1482" s="62"/>
      <c r="H1482" s="63">
        <v>110</v>
      </c>
      <c r="I1482" s="64" t="s">
        <v>2225</v>
      </c>
      <c r="J1482" s="65">
        <v>6.8396400000000002</v>
      </c>
      <c r="K1482" s="65">
        <v>6.3292620299999998</v>
      </c>
      <c r="L1482" s="65">
        <f t="shared" si="24"/>
        <v>-0.5103779700000004</v>
      </c>
    </row>
    <row r="1483" spans="1:12" ht="15" x14ac:dyDescent="0.2">
      <c r="A1483" s="8"/>
      <c r="B1483" s="28"/>
      <c r="C1483" s="28"/>
      <c r="D1483" s="13"/>
      <c r="E1483" s="13"/>
      <c r="F1483" s="13"/>
      <c r="G1483" s="62"/>
      <c r="H1483" s="63">
        <v>120</v>
      </c>
      <c r="I1483" s="64" t="s">
        <v>2226</v>
      </c>
      <c r="J1483" s="65">
        <v>7.7938070000000002</v>
      </c>
      <c r="K1483" s="65">
        <v>5.4305378600000003</v>
      </c>
      <c r="L1483" s="65">
        <f t="shared" si="24"/>
        <v>-2.3632691399999999</v>
      </c>
    </row>
    <row r="1484" spans="1:12" ht="15" x14ac:dyDescent="0.2">
      <c r="A1484" s="8"/>
      <c r="B1484" s="28"/>
      <c r="C1484" s="28"/>
      <c r="D1484" s="13"/>
      <c r="E1484" s="13"/>
      <c r="F1484" s="13"/>
      <c r="G1484" s="62"/>
      <c r="H1484" s="63">
        <v>130</v>
      </c>
      <c r="I1484" s="64" t="s">
        <v>1409</v>
      </c>
      <c r="J1484" s="65">
        <v>24.461852</v>
      </c>
      <c r="K1484" s="65">
        <v>12.672086790000002</v>
      </c>
      <c r="L1484" s="65">
        <f t="shared" si="24"/>
        <v>-11.789765209999999</v>
      </c>
    </row>
    <row r="1485" spans="1:12" ht="15" x14ac:dyDescent="0.2">
      <c r="A1485" s="8"/>
      <c r="B1485" s="28"/>
      <c r="C1485" s="28"/>
      <c r="D1485" s="13"/>
      <c r="E1485" s="13"/>
      <c r="F1485" s="13"/>
      <c r="G1485" s="62"/>
      <c r="H1485" s="63">
        <v>140</v>
      </c>
      <c r="I1485" s="64" t="s">
        <v>2227</v>
      </c>
      <c r="J1485" s="65">
        <v>4.9558289999999996</v>
      </c>
      <c r="K1485" s="65">
        <v>6.9361172400000006</v>
      </c>
      <c r="L1485" s="65">
        <f t="shared" si="24"/>
        <v>1.980288240000001</v>
      </c>
    </row>
    <row r="1486" spans="1:12" ht="15" x14ac:dyDescent="0.2">
      <c r="A1486" s="8"/>
      <c r="B1486" s="28"/>
      <c r="C1486" s="28"/>
      <c r="D1486" s="13"/>
      <c r="E1486" s="13"/>
      <c r="F1486" s="13"/>
      <c r="G1486" s="62"/>
      <c r="H1486" s="63">
        <v>200</v>
      </c>
      <c r="I1486" s="64" t="s">
        <v>2228</v>
      </c>
      <c r="J1486" s="65">
        <v>40.842740999999997</v>
      </c>
      <c r="K1486" s="65">
        <v>24.072359799999997</v>
      </c>
      <c r="L1486" s="65">
        <f t="shared" si="24"/>
        <v>-16.770381199999999</v>
      </c>
    </row>
    <row r="1487" spans="1:12" ht="15" x14ac:dyDescent="0.2">
      <c r="A1487" s="8"/>
      <c r="B1487" s="28"/>
      <c r="C1487" s="28"/>
      <c r="D1487" s="13"/>
      <c r="E1487" s="13"/>
      <c r="F1487" s="13"/>
      <c r="G1487" s="62"/>
      <c r="H1487" s="63">
        <v>210</v>
      </c>
      <c r="I1487" s="64" t="s">
        <v>2229</v>
      </c>
      <c r="J1487" s="65">
        <v>92.308784000000003</v>
      </c>
      <c r="K1487" s="65">
        <v>86.024882139999974</v>
      </c>
      <c r="L1487" s="65">
        <f t="shared" si="24"/>
        <v>-6.2839018600000287</v>
      </c>
    </row>
    <row r="1488" spans="1:12" ht="15" x14ac:dyDescent="0.2">
      <c r="A1488" s="8"/>
      <c r="B1488" s="28"/>
      <c r="C1488" s="28"/>
      <c r="D1488" s="13"/>
      <c r="E1488" s="13"/>
      <c r="F1488" s="13"/>
      <c r="G1488" s="62"/>
      <c r="H1488" s="63">
        <v>220</v>
      </c>
      <c r="I1488" s="64" t="s">
        <v>2230</v>
      </c>
      <c r="J1488" s="65">
        <v>4.8586210000000003</v>
      </c>
      <c r="K1488" s="65">
        <v>9.4651443999999998</v>
      </c>
      <c r="L1488" s="65">
        <f t="shared" si="24"/>
        <v>4.6065233999999995</v>
      </c>
    </row>
    <row r="1489" spans="1:12" ht="15" x14ac:dyDescent="0.2">
      <c r="A1489" s="8"/>
      <c r="B1489" s="28"/>
      <c r="C1489" s="28"/>
      <c r="D1489" s="13"/>
      <c r="E1489" s="13"/>
      <c r="F1489" s="13"/>
      <c r="G1489" s="62"/>
      <c r="H1489" s="63">
        <v>230</v>
      </c>
      <c r="I1489" s="64" t="s">
        <v>2231</v>
      </c>
      <c r="J1489" s="65">
        <v>35.990544999999997</v>
      </c>
      <c r="K1489" s="65">
        <v>17.970763479999999</v>
      </c>
      <c r="L1489" s="65">
        <f t="shared" si="24"/>
        <v>-18.019781519999999</v>
      </c>
    </row>
    <row r="1490" spans="1:12" ht="15" x14ac:dyDescent="0.2">
      <c r="A1490" s="8"/>
      <c r="B1490" s="28"/>
      <c r="C1490" s="28"/>
      <c r="D1490" s="13"/>
      <c r="E1490" s="13"/>
      <c r="F1490" s="13"/>
      <c r="G1490" s="62"/>
      <c r="H1490" s="63">
        <v>300</v>
      </c>
      <c r="I1490" s="64" t="s">
        <v>2232</v>
      </c>
      <c r="J1490" s="65">
        <v>2.945611</v>
      </c>
      <c r="K1490" s="65">
        <v>507.20923075999997</v>
      </c>
      <c r="L1490" s="65">
        <f t="shared" si="24"/>
        <v>504.26361975999998</v>
      </c>
    </row>
    <row r="1491" spans="1:12" ht="15" x14ac:dyDescent="0.2">
      <c r="A1491" s="8"/>
      <c r="B1491" s="28"/>
      <c r="C1491" s="28"/>
      <c r="D1491" s="13"/>
      <c r="E1491" s="13"/>
      <c r="F1491" s="13"/>
      <c r="G1491" s="62"/>
      <c r="H1491" s="63">
        <v>310</v>
      </c>
      <c r="I1491" s="64" t="s">
        <v>2233</v>
      </c>
      <c r="J1491" s="65">
        <v>232.55620999999999</v>
      </c>
      <c r="K1491" s="65">
        <v>132.56742638</v>
      </c>
      <c r="L1491" s="65">
        <f t="shared" si="24"/>
        <v>-99.988783619999992</v>
      </c>
    </row>
    <row r="1492" spans="1:12" ht="15" x14ac:dyDescent="0.2">
      <c r="A1492" s="8"/>
      <c r="B1492" s="28"/>
      <c r="C1492" s="28"/>
      <c r="D1492" s="13"/>
      <c r="E1492" s="13"/>
      <c r="F1492" s="13"/>
      <c r="G1492" s="62"/>
      <c r="H1492" s="63">
        <v>320</v>
      </c>
      <c r="I1492" s="64" t="s">
        <v>2234</v>
      </c>
      <c r="J1492" s="65">
        <v>103.438789</v>
      </c>
      <c r="K1492" s="65">
        <v>98.291808330000009</v>
      </c>
      <c r="L1492" s="65">
        <f t="shared" si="24"/>
        <v>-5.1469806699999907</v>
      </c>
    </row>
    <row r="1493" spans="1:12" ht="15" x14ac:dyDescent="0.2">
      <c r="A1493" s="8"/>
      <c r="B1493" s="28"/>
      <c r="C1493" s="28"/>
      <c r="D1493" s="13"/>
      <c r="E1493" s="13"/>
      <c r="F1493" s="13"/>
      <c r="G1493" s="62"/>
      <c r="H1493" s="63">
        <v>330</v>
      </c>
      <c r="I1493" s="64" t="s">
        <v>2235</v>
      </c>
      <c r="J1493" s="65">
        <v>52.150953000000001</v>
      </c>
      <c r="K1493" s="65">
        <v>23.39381161</v>
      </c>
      <c r="L1493" s="65">
        <f t="shared" si="24"/>
        <v>-28.757141390000001</v>
      </c>
    </row>
    <row r="1494" spans="1:12" ht="15" x14ac:dyDescent="0.2">
      <c r="A1494" s="8"/>
      <c r="B1494" s="28"/>
      <c r="C1494" s="28"/>
      <c r="D1494" s="13"/>
      <c r="E1494" s="13"/>
      <c r="F1494" s="13"/>
      <c r="G1494" s="62"/>
      <c r="H1494" s="63">
        <v>340</v>
      </c>
      <c r="I1494" s="64" t="s">
        <v>2236</v>
      </c>
      <c r="J1494" s="65">
        <v>52.682997</v>
      </c>
      <c r="K1494" s="65">
        <v>50.897394649999967</v>
      </c>
      <c r="L1494" s="65">
        <f t="shared" si="24"/>
        <v>-1.7856023500000333</v>
      </c>
    </row>
    <row r="1495" spans="1:12" ht="15" x14ac:dyDescent="0.2">
      <c r="A1495" s="8"/>
      <c r="B1495" s="28"/>
      <c r="C1495" s="28"/>
      <c r="D1495" s="13"/>
      <c r="E1495" s="13"/>
      <c r="F1495" s="13"/>
      <c r="G1495" s="62"/>
      <c r="H1495" s="63">
        <v>350</v>
      </c>
      <c r="I1495" s="66" t="s">
        <v>2237</v>
      </c>
      <c r="J1495" s="65">
        <v>326.56309299999998</v>
      </c>
      <c r="K1495" s="65">
        <v>321.58280953999997</v>
      </c>
      <c r="L1495" s="65">
        <f t="shared" si="24"/>
        <v>-4.9802834600000097</v>
      </c>
    </row>
    <row r="1496" spans="1:12" ht="15" x14ac:dyDescent="0.2">
      <c r="A1496" s="8"/>
      <c r="B1496" s="28"/>
      <c r="C1496" s="28"/>
      <c r="D1496" s="13"/>
      <c r="E1496" s="13"/>
      <c r="F1496" s="13"/>
      <c r="G1496" s="62"/>
      <c r="H1496" s="63">
        <v>400</v>
      </c>
      <c r="I1496" s="64" t="s">
        <v>2238</v>
      </c>
      <c r="J1496" s="65">
        <v>3.7298279999999999</v>
      </c>
      <c r="K1496" s="65">
        <v>105.24457145000001</v>
      </c>
      <c r="L1496" s="65">
        <f t="shared" si="24"/>
        <v>101.51474345000001</v>
      </c>
    </row>
    <row r="1497" spans="1:12" ht="15" x14ac:dyDescent="0.2">
      <c r="A1497" s="8"/>
      <c r="B1497" s="28"/>
      <c r="C1497" s="28"/>
      <c r="D1497" s="13"/>
      <c r="E1497" s="13"/>
      <c r="F1497" s="13"/>
      <c r="G1497" s="62"/>
      <c r="H1497" s="63">
        <v>410</v>
      </c>
      <c r="I1497" s="64" t="s">
        <v>2239</v>
      </c>
      <c r="J1497" s="65">
        <v>743.57081100000005</v>
      </c>
      <c r="K1497" s="65">
        <v>233.48457489</v>
      </c>
      <c r="L1497" s="65">
        <f t="shared" si="24"/>
        <v>-510.08623611000007</v>
      </c>
    </row>
    <row r="1498" spans="1:12" ht="30" x14ac:dyDescent="0.2">
      <c r="A1498" s="8"/>
      <c r="B1498" s="28"/>
      <c r="C1498" s="28"/>
      <c r="D1498" s="13"/>
      <c r="E1498" s="13"/>
      <c r="F1498" s="13"/>
      <c r="G1498" s="62"/>
      <c r="H1498" s="63">
        <v>420</v>
      </c>
      <c r="I1498" s="64" t="s">
        <v>2240</v>
      </c>
      <c r="J1498" s="65">
        <v>43.480410999999997</v>
      </c>
      <c r="K1498" s="65">
        <v>66.644468739999994</v>
      </c>
      <c r="L1498" s="65">
        <f t="shared" si="24"/>
        <v>23.164057739999997</v>
      </c>
    </row>
    <row r="1499" spans="1:12" ht="15" x14ac:dyDescent="0.2">
      <c r="A1499" s="8"/>
      <c r="B1499" s="28"/>
      <c r="C1499" s="28"/>
      <c r="D1499" s="13"/>
      <c r="E1499" s="13"/>
      <c r="F1499" s="13"/>
      <c r="G1499" s="62" t="s">
        <v>42</v>
      </c>
      <c r="H1499" s="63"/>
      <c r="I1499" s="64"/>
      <c r="J1499" s="65">
        <v>3599.1689160000001</v>
      </c>
      <c r="K1499" s="65">
        <v>3597.773271179999</v>
      </c>
      <c r="L1499" s="65">
        <f t="shared" si="24"/>
        <v>-1.3956448200010527</v>
      </c>
    </row>
    <row r="1500" spans="1:12" ht="15" x14ac:dyDescent="0.2">
      <c r="A1500" s="8"/>
      <c r="B1500" s="28"/>
      <c r="C1500" s="28"/>
      <c r="D1500" s="13"/>
      <c r="E1500" s="13"/>
      <c r="F1500" s="13"/>
      <c r="G1500" s="62"/>
      <c r="H1500" s="63" t="s">
        <v>45</v>
      </c>
      <c r="I1500" s="64" t="s">
        <v>419</v>
      </c>
      <c r="J1500" s="65">
        <v>2067.0064809999999</v>
      </c>
      <c r="K1500" s="65">
        <v>2068.5798922999993</v>
      </c>
      <c r="L1500" s="65">
        <f t="shared" si="24"/>
        <v>1.5734112999994068</v>
      </c>
    </row>
    <row r="1501" spans="1:12" ht="15" x14ac:dyDescent="0.2">
      <c r="A1501" s="8"/>
      <c r="B1501" s="28"/>
      <c r="C1501" s="28"/>
      <c r="D1501" s="13"/>
      <c r="E1501" s="13"/>
      <c r="F1501" s="13"/>
      <c r="G1501" s="62"/>
      <c r="H1501" s="63" t="s">
        <v>96</v>
      </c>
      <c r="I1501" s="64" t="s">
        <v>420</v>
      </c>
      <c r="J1501" s="65">
        <v>1456.333965</v>
      </c>
      <c r="K1501" s="65">
        <v>1450.2969588499991</v>
      </c>
      <c r="L1501" s="65">
        <f t="shared" si="24"/>
        <v>-6.0370061500009342</v>
      </c>
    </row>
    <row r="1502" spans="1:12" ht="15" x14ac:dyDescent="0.2">
      <c r="A1502" s="8"/>
      <c r="B1502" s="28"/>
      <c r="C1502" s="28"/>
      <c r="D1502" s="13"/>
      <c r="E1502" s="13"/>
      <c r="F1502" s="13"/>
      <c r="G1502" s="62"/>
      <c r="H1502" s="63" t="s">
        <v>47</v>
      </c>
      <c r="I1502" s="64" t="s">
        <v>421</v>
      </c>
      <c r="J1502" s="65">
        <v>36.613308000000004</v>
      </c>
      <c r="K1502" s="65">
        <v>38.748804590000006</v>
      </c>
      <c r="L1502" s="65">
        <f t="shared" si="24"/>
        <v>2.1354965900000025</v>
      </c>
    </row>
    <row r="1503" spans="1:12" ht="15" x14ac:dyDescent="0.2">
      <c r="A1503" s="8"/>
      <c r="B1503" s="28"/>
      <c r="C1503" s="28"/>
      <c r="D1503" s="13"/>
      <c r="E1503" s="13"/>
      <c r="F1503" s="13"/>
      <c r="G1503" s="62"/>
      <c r="H1503" s="63" t="s">
        <v>53</v>
      </c>
      <c r="I1503" s="64" t="s">
        <v>422</v>
      </c>
      <c r="J1503" s="65">
        <v>22.673978000000002</v>
      </c>
      <c r="K1503" s="65">
        <v>25.258214799999998</v>
      </c>
      <c r="L1503" s="65">
        <f t="shared" si="24"/>
        <v>2.5842367999999958</v>
      </c>
    </row>
    <row r="1504" spans="1:12" ht="30" x14ac:dyDescent="0.2">
      <c r="A1504" s="8"/>
      <c r="B1504" s="28"/>
      <c r="C1504" s="28"/>
      <c r="D1504" s="13"/>
      <c r="E1504" s="13"/>
      <c r="F1504" s="13"/>
      <c r="G1504" s="62"/>
      <c r="H1504" s="63" t="s">
        <v>88</v>
      </c>
      <c r="I1504" s="64" t="s">
        <v>423</v>
      </c>
      <c r="J1504" s="65">
        <v>16.541184000000001</v>
      </c>
      <c r="K1504" s="65">
        <v>14.889400639999998</v>
      </c>
      <c r="L1504" s="65">
        <f t="shared" si="24"/>
        <v>-1.6517833600000031</v>
      </c>
    </row>
    <row r="1505" spans="1:12" ht="15" x14ac:dyDescent="0.2">
      <c r="A1505" s="8"/>
      <c r="B1505" s="28"/>
      <c r="C1505" s="28"/>
      <c r="D1505" s="13"/>
      <c r="E1505" s="13"/>
      <c r="F1505" s="13"/>
      <c r="G1505" s="62" t="s">
        <v>77</v>
      </c>
      <c r="H1505" s="63"/>
      <c r="I1505" s="64"/>
      <c r="J1505" s="65">
        <v>320.28862700000002</v>
      </c>
      <c r="K1505" s="65">
        <v>313.16699937999999</v>
      </c>
      <c r="L1505" s="65">
        <f t="shared" si="24"/>
        <v>-7.1216276200000266</v>
      </c>
    </row>
    <row r="1506" spans="1:12" ht="15" x14ac:dyDescent="0.2">
      <c r="A1506" s="8"/>
      <c r="B1506" s="28"/>
      <c r="C1506" s="28"/>
      <c r="D1506" s="13"/>
      <c r="E1506" s="13"/>
      <c r="F1506" s="13"/>
      <c r="G1506" s="62"/>
      <c r="H1506" s="63" t="s">
        <v>424</v>
      </c>
      <c r="I1506" s="64" t="s">
        <v>425</v>
      </c>
      <c r="J1506" s="65">
        <v>14.592535</v>
      </c>
      <c r="K1506" s="65">
        <v>14.257494789999999</v>
      </c>
      <c r="L1506" s="65">
        <f t="shared" si="24"/>
        <v>-0.33504021000000073</v>
      </c>
    </row>
    <row r="1507" spans="1:12" ht="30" x14ac:dyDescent="0.2">
      <c r="A1507" s="8"/>
      <c r="B1507" s="28"/>
      <c r="C1507" s="28"/>
      <c r="D1507" s="13"/>
      <c r="E1507" s="13"/>
      <c r="F1507" s="13"/>
      <c r="G1507" s="62"/>
      <c r="H1507" s="63" t="s">
        <v>426</v>
      </c>
      <c r="I1507" s="64" t="s">
        <v>427</v>
      </c>
      <c r="J1507" s="65">
        <v>46.566800999999998</v>
      </c>
      <c r="K1507" s="65">
        <v>41.190041310000005</v>
      </c>
      <c r="L1507" s="65">
        <f t="shared" si="24"/>
        <v>-5.376759689999993</v>
      </c>
    </row>
    <row r="1508" spans="1:12" ht="15" x14ac:dyDescent="0.2">
      <c r="A1508" s="8"/>
      <c r="B1508" s="28"/>
      <c r="C1508" s="28"/>
      <c r="D1508" s="13"/>
      <c r="E1508" s="13"/>
      <c r="F1508" s="13"/>
      <c r="G1508" s="62"/>
      <c r="H1508" s="63" t="s">
        <v>428</v>
      </c>
      <c r="I1508" s="64" t="s">
        <v>429</v>
      </c>
      <c r="J1508" s="65">
        <v>29.082694</v>
      </c>
      <c r="K1508" s="65">
        <v>29.082694</v>
      </c>
      <c r="L1508" s="65">
        <f t="shared" si="24"/>
        <v>0</v>
      </c>
    </row>
    <row r="1509" spans="1:12" ht="15" x14ac:dyDescent="0.2">
      <c r="A1509" s="8"/>
      <c r="B1509" s="28"/>
      <c r="C1509" s="28"/>
      <c r="D1509" s="13"/>
      <c r="E1509" s="13"/>
      <c r="F1509" s="13"/>
      <c r="G1509" s="62"/>
      <c r="H1509" s="63" t="s">
        <v>430</v>
      </c>
      <c r="I1509" s="64" t="s">
        <v>431</v>
      </c>
      <c r="J1509" s="65">
        <v>20.031486999999998</v>
      </c>
      <c r="K1509" s="65">
        <v>18.279088100000003</v>
      </c>
      <c r="L1509" s="65">
        <f t="shared" si="24"/>
        <v>-1.7523988999999958</v>
      </c>
    </row>
    <row r="1510" spans="1:12" ht="15" x14ac:dyDescent="0.2">
      <c r="A1510" s="8"/>
      <c r="B1510" s="28"/>
      <c r="C1510" s="28"/>
      <c r="D1510" s="13"/>
      <c r="E1510" s="13"/>
      <c r="F1510" s="13"/>
      <c r="G1510" s="62"/>
      <c r="H1510" s="63" t="s">
        <v>432</v>
      </c>
      <c r="I1510" s="64" t="s">
        <v>433</v>
      </c>
      <c r="J1510" s="65">
        <v>20.430353</v>
      </c>
      <c r="K1510" s="65">
        <v>20.420816679999998</v>
      </c>
      <c r="L1510" s="65">
        <f t="shared" si="24"/>
        <v>-9.536320000002263E-3</v>
      </c>
    </row>
    <row r="1511" spans="1:12" ht="15" x14ac:dyDescent="0.2">
      <c r="A1511" s="8"/>
      <c r="B1511" s="28"/>
      <c r="C1511" s="28"/>
      <c r="D1511" s="13"/>
      <c r="E1511" s="13"/>
      <c r="F1511" s="13"/>
      <c r="G1511" s="62"/>
      <c r="H1511" s="63" t="s">
        <v>434</v>
      </c>
      <c r="I1511" s="64" t="s">
        <v>435</v>
      </c>
      <c r="J1511" s="65">
        <v>32.540224000000002</v>
      </c>
      <c r="K1511" s="65">
        <v>28.572378360000005</v>
      </c>
      <c r="L1511" s="65">
        <f t="shared" si="24"/>
        <v>-3.9678456399999966</v>
      </c>
    </row>
    <row r="1512" spans="1:12" ht="15" x14ac:dyDescent="0.2">
      <c r="A1512" s="8"/>
      <c r="B1512" s="28"/>
      <c r="C1512" s="28"/>
      <c r="D1512" s="13"/>
      <c r="E1512" s="13"/>
      <c r="F1512" s="13"/>
      <c r="G1512" s="62"/>
      <c r="H1512" s="63" t="s">
        <v>436</v>
      </c>
      <c r="I1512" s="64" t="s">
        <v>437</v>
      </c>
      <c r="J1512" s="65">
        <v>88.337720000000004</v>
      </c>
      <c r="K1512" s="65">
        <v>95.990857510000012</v>
      </c>
      <c r="L1512" s="65">
        <f t="shared" si="24"/>
        <v>7.6531375100000076</v>
      </c>
    </row>
    <row r="1513" spans="1:12" ht="15" x14ac:dyDescent="0.2">
      <c r="A1513" s="8"/>
      <c r="B1513" s="28"/>
      <c r="C1513" s="28"/>
      <c r="D1513" s="13"/>
      <c r="E1513" s="13"/>
      <c r="F1513" s="13"/>
      <c r="G1513" s="62"/>
      <c r="H1513" s="63" t="s">
        <v>438</v>
      </c>
      <c r="I1513" s="64" t="s">
        <v>439</v>
      </c>
      <c r="J1513" s="65">
        <v>68.706812999999997</v>
      </c>
      <c r="K1513" s="65">
        <v>65.373628629999999</v>
      </c>
      <c r="L1513" s="65">
        <f t="shared" si="24"/>
        <v>-3.3331843699999979</v>
      </c>
    </row>
    <row r="1514" spans="1:12" ht="15.95" customHeight="1" x14ac:dyDescent="0.2">
      <c r="A1514" s="8"/>
      <c r="B1514" s="28"/>
      <c r="C1514" s="28"/>
      <c r="D1514" s="24" t="s">
        <v>440</v>
      </c>
      <c r="E1514" s="24"/>
      <c r="F1514" s="24"/>
      <c r="G1514" s="58"/>
      <c r="H1514" s="59"/>
      <c r="I1514" s="60"/>
      <c r="J1514" s="61">
        <v>887004.78982199996</v>
      </c>
      <c r="K1514" s="61">
        <v>877513.02169726999</v>
      </c>
      <c r="L1514" s="61">
        <f t="shared" si="24"/>
        <v>-9491.768124729977</v>
      </c>
    </row>
    <row r="1515" spans="1:12" ht="15" x14ac:dyDescent="0.2">
      <c r="A1515" s="8"/>
      <c r="B1515" s="28"/>
      <c r="C1515" s="28"/>
      <c r="D1515" s="13"/>
      <c r="E1515" s="29">
        <v>19</v>
      </c>
      <c r="F1515" s="30" t="s">
        <v>441</v>
      </c>
      <c r="G1515" s="31"/>
      <c r="H1515" s="32"/>
      <c r="I1515" s="33"/>
      <c r="J1515" s="34">
        <v>431491.13386100001</v>
      </c>
      <c r="K1515" s="34">
        <v>430845.16175176</v>
      </c>
      <c r="L1515" s="34">
        <f t="shared" si="24"/>
        <v>-645.97210924001411</v>
      </c>
    </row>
    <row r="1516" spans="1:12" ht="15" x14ac:dyDescent="0.2">
      <c r="A1516" s="8"/>
      <c r="B1516" s="28"/>
      <c r="C1516" s="28"/>
      <c r="D1516" s="13"/>
      <c r="E1516" s="13"/>
      <c r="F1516" s="13"/>
      <c r="G1516" s="62" t="s">
        <v>2</v>
      </c>
      <c r="H1516" s="63"/>
      <c r="I1516" s="64"/>
      <c r="J1516" s="65">
        <v>55939.410862999997</v>
      </c>
      <c r="K1516" s="65">
        <v>55293.438753759998</v>
      </c>
      <c r="L1516" s="65">
        <f t="shared" si="24"/>
        <v>-645.97210923999955</v>
      </c>
    </row>
    <row r="1517" spans="1:12" ht="15" x14ac:dyDescent="0.2">
      <c r="A1517" s="8"/>
      <c r="B1517" s="28"/>
      <c r="C1517" s="28"/>
      <c r="D1517" s="13"/>
      <c r="E1517" s="13"/>
      <c r="F1517" s="13"/>
      <c r="G1517" s="62"/>
      <c r="H1517" s="63">
        <v>411</v>
      </c>
      <c r="I1517" s="64" t="s">
        <v>1512</v>
      </c>
      <c r="J1517" s="65">
        <v>12896.52915</v>
      </c>
      <c r="K1517" s="65">
        <v>12896.52915</v>
      </c>
      <c r="L1517" s="65">
        <f t="shared" si="24"/>
        <v>0</v>
      </c>
    </row>
    <row r="1518" spans="1:12" ht="15" x14ac:dyDescent="0.2">
      <c r="A1518" s="8"/>
      <c r="B1518" s="28"/>
      <c r="C1518" s="28"/>
      <c r="D1518" s="13"/>
      <c r="E1518" s="13"/>
      <c r="F1518" s="13"/>
      <c r="G1518" s="62"/>
      <c r="H1518" s="63">
        <v>416</v>
      </c>
      <c r="I1518" s="64" t="s">
        <v>1515</v>
      </c>
      <c r="J1518" s="65">
        <v>43042.881713000002</v>
      </c>
      <c r="K1518" s="65">
        <v>42396.909603759996</v>
      </c>
      <c r="L1518" s="65">
        <f t="shared" si="24"/>
        <v>-645.97210924000683</v>
      </c>
    </row>
    <row r="1519" spans="1:12" ht="15" x14ac:dyDescent="0.2">
      <c r="A1519" s="8"/>
      <c r="B1519" s="28"/>
      <c r="C1519" s="28"/>
      <c r="D1519" s="13"/>
      <c r="E1519" s="13"/>
      <c r="F1519" s="13"/>
      <c r="G1519" s="62" t="s">
        <v>77</v>
      </c>
      <c r="H1519" s="63"/>
      <c r="I1519" s="64"/>
      <c r="J1519" s="65">
        <v>375551.72299799998</v>
      </c>
      <c r="K1519" s="65">
        <v>375551.72299799998</v>
      </c>
      <c r="L1519" s="65">
        <f t="shared" si="24"/>
        <v>0</v>
      </c>
    </row>
    <row r="1520" spans="1:12" ht="30" x14ac:dyDescent="0.2">
      <c r="A1520" s="8"/>
      <c r="B1520" s="28"/>
      <c r="C1520" s="28"/>
      <c r="D1520" s="13"/>
      <c r="E1520" s="13"/>
      <c r="F1520" s="13"/>
      <c r="G1520" s="62"/>
      <c r="H1520" s="63" t="s">
        <v>442</v>
      </c>
      <c r="I1520" s="64" t="s">
        <v>443</v>
      </c>
      <c r="J1520" s="65">
        <v>147858.345799</v>
      </c>
      <c r="K1520" s="65">
        <v>147858.345799</v>
      </c>
      <c r="L1520" s="65">
        <f t="shared" si="24"/>
        <v>0</v>
      </c>
    </row>
    <row r="1521" spans="1:12" ht="15" x14ac:dyDescent="0.2">
      <c r="A1521" s="8"/>
      <c r="B1521" s="28"/>
      <c r="C1521" s="28"/>
      <c r="D1521" s="13"/>
      <c r="E1521" s="13"/>
      <c r="F1521" s="13"/>
      <c r="G1521" s="62"/>
      <c r="H1521" s="63" t="s">
        <v>444</v>
      </c>
      <c r="I1521" s="64" t="s">
        <v>445</v>
      </c>
      <c r="J1521" s="65">
        <v>224312.47838399999</v>
      </c>
      <c r="K1521" s="65">
        <v>224312.47838399999</v>
      </c>
      <c r="L1521" s="65">
        <f t="shared" si="24"/>
        <v>0</v>
      </c>
    </row>
    <row r="1522" spans="1:12" ht="15" x14ac:dyDescent="0.2">
      <c r="A1522" s="8"/>
      <c r="B1522" s="28"/>
      <c r="C1522" s="28"/>
      <c r="D1522" s="13"/>
      <c r="E1522" s="13"/>
      <c r="F1522" s="13"/>
      <c r="G1522" s="62"/>
      <c r="H1522" s="63" t="s">
        <v>446</v>
      </c>
      <c r="I1522" s="66" t="s">
        <v>447</v>
      </c>
      <c r="J1522" s="65">
        <v>3380.898815</v>
      </c>
      <c r="K1522" s="65">
        <v>3380.898815</v>
      </c>
      <c r="L1522" s="65">
        <f t="shared" si="24"/>
        <v>0</v>
      </c>
    </row>
    <row r="1523" spans="1:12" ht="15" x14ac:dyDescent="0.2">
      <c r="A1523" s="8"/>
      <c r="B1523" s="28"/>
      <c r="C1523" s="28"/>
      <c r="D1523" s="13"/>
      <c r="E1523" s="29">
        <v>23</v>
      </c>
      <c r="F1523" s="30" t="s">
        <v>448</v>
      </c>
      <c r="G1523" s="31"/>
      <c r="H1523" s="32"/>
      <c r="I1523" s="33"/>
      <c r="J1523" s="34">
        <v>67884.261335999996</v>
      </c>
      <c r="K1523" s="34">
        <v>56527.570034879995</v>
      </c>
      <c r="L1523" s="34">
        <f t="shared" si="24"/>
        <v>-11356.691301120001</v>
      </c>
    </row>
    <row r="1524" spans="1:12" ht="15" x14ac:dyDescent="0.2">
      <c r="A1524" s="8"/>
      <c r="B1524" s="28"/>
      <c r="C1524" s="28"/>
      <c r="D1524" s="13"/>
      <c r="E1524" s="13"/>
      <c r="F1524" s="13"/>
      <c r="G1524" s="62" t="s">
        <v>2</v>
      </c>
      <c r="H1524" s="63"/>
      <c r="I1524" s="64"/>
      <c r="J1524" s="65">
        <v>67884.261335999996</v>
      </c>
      <c r="K1524" s="65">
        <v>56527.570034879995</v>
      </c>
      <c r="L1524" s="65">
        <f t="shared" si="24"/>
        <v>-11356.691301120001</v>
      </c>
    </row>
    <row r="1525" spans="1:12" ht="15" x14ac:dyDescent="0.2">
      <c r="A1525" s="8"/>
      <c r="B1525" s="28"/>
      <c r="C1525" s="28"/>
      <c r="D1525" s="13"/>
      <c r="E1525" s="13"/>
      <c r="F1525" s="13"/>
      <c r="G1525" s="62"/>
      <c r="H1525" s="63">
        <v>411</v>
      </c>
      <c r="I1525" s="64" t="s">
        <v>1512</v>
      </c>
      <c r="J1525" s="65">
        <v>67884.261335999996</v>
      </c>
      <c r="K1525" s="65">
        <v>56527.570034879995</v>
      </c>
      <c r="L1525" s="65">
        <f t="shared" si="24"/>
        <v>-11356.691301120001</v>
      </c>
    </row>
    <row r="1526" spans="1:12" ht="27.95" customHeight="1" x14ac:dyDescent="0.2">
      <c r="A1526" s="8"/>
      <c r="B1526" s="28"/>
      <c r="C1526" s="28"/>
      <c r="D1526" s="13"/>
      <c r="E1526" s="29">
        <v>25</v>
      </c>
      <c r="F1526" s="75" t="s">
        <v>449</v>
      </c>
      <c r="G1526" s="75"/>
      <c r="H1526" s="75"/>
      <c r="I1526" s="75"/>
      <c r="J1526" s="34">
        <v>24239.022849000001</v>
      </c>
      <c r="K1526" s="34">
        <v>24413.77042777</v>
      </c>
      <c r="L1526" s="34">
        <f t="shared" si="24"/>
        <v>174.74757876999865</v>
      </c>
    </row>
    <row r="1527" spans="1:12" ht="15" x14ac:dyDescent="0.2">
      <c r="A1527" s="8"/>
      <c r="B1527" s="28"/>
      <c r="C1527" s="28"/>
      <c r="D1527" s="13"/>
      <c r="E1527" s="13"/>
      <c r="F1527" s="13"/>
      <c r="G1527" s="62" t="s">
        <v>2</v>
      </c>
      <c r="H1527" s="63"/>
      <c r="I1527" s="64"/>
      <c r="J1527" s="65">
        <v>5614.8457930000004</v>
      </c>
      <c r="K1527" s="65">
        <v>5614.8457930000004</v>
      </c>
      <c r="L1527" s="65">
        <f t="shared" si="24"/>
        <v>0</v>
      </c>
    </row>
    <row r="1528" spans="1:12" ht="15" x14ac:dyDescent="0.2">
      <c r="A1528" s="8"/>
      <c r="B1528" s="28"/>
      <c r="C1528" s="28"/>
      <c r="D1528" s="13"/>
      <c r="E1528" s="13"/>
      <c r="F1528" s="13"/>
      <c r="G1528" s="62"/>
      <c r="H1528" s="63">
        <v>700</v>
      </c>
      <c r="I1528" s="64" t="s">
        <v>1312</v>
      </c>
      <c r="J1528" s="65">
        <v>5614.8457930000004</v>
      </c>
      <c r="K1528" s="65">
        <v>5614.8457930000004</v>
      </c>
      <c r="L1528" s="65">
        <f t="shared" si="24"/>
        <v>0</v>
      </c>
    </row>
    <row r="1529" spans="1:12" ht="15" x14ac:dyDescent="0.2">
      <c r="A1529" s="8"/>
      <c r="B1529" s="28"/>
      <c r="C1529" s="28"/>
      <c r="D1529" s="13"/>
      <c r="E1529" s="13"/>
      <c r="F1529" s="13"/>
      <c r="G1529" s="62" t="s">
        <v>42</v>
      </c>
      <c r="H1529" s="63"/>
      <c r="I1529" s="64"/>
      <c r="J1529" s="65">
        <v>18624.177056</v>
      </c>
      <c r="K1529" s="65">
        <v>18798.924634769999</v>
      </c>
      <c r="L1529" s="65">
        <f t="shared" si="24"/>
        <v>174.74757876999865</v>
      </c>
    </row>
    <row r="1530" spans="1:12" ht="15" x14ac:dyDescent="0.2">
      <c r="A1530" s="8"/>
      <c r="B1530" s="28"/>
      <c r="C1530" s="28"/>
      <c r="D1530" s="13"/>
      <c r="E1530" s="13"/>
      <c r="F1530" s="13"/>
      <c r="G1530" s="62"/>
      <c r="H1530" s="63" t="s">
        <v>85</v>
      </c>
      <c r="I1530" s="64" t="s">
        <v>450</v>
      </c>
      <c r="J1530" s="65">
        <v>18624.177056</v>
      </c>
      <c r="K1530" s="65">
        <v>18798.924634769999</v>
      </c>
      <c r="L1530" s="65">
        <f t="shared" si="24"/>
        <v>174.74757876999865</v>
      </c>
    </row>
    <row r="1531" spans="1:12" ht="15" x14ac:dyDescent="0.2">
      <c r="A1531" s="8"/>
      <c r="B1531" s="28"/>
      <c r="C1531" s="28"/>
      <c r="D1531" s="13"/>
      <c r="E1531" s="29">
        <v>33</v>
      </c>
      <c r="F1531" s="30" t="s">
        <v>451</v>
      </c>
      <c r="G1531" s="31"/>
      <c r="H1531" s="32"/>
      <c r="I1531" s="33"/>
      <c r="J1531" s="34">
        <v>363390.37177600001</v>
      </c>
      <c r="K1531" s="34">
        <v>365726.51948286005</v>
      </c>
      <c r="L1531" s="34">
        <f t="shared" si="24"/>
        <v>2336.1477068600361</v>
      </c>
    </row>
    <row r="1532" spans="1:12" ht="15" x14ac:dyDescent="0.2">
      <c r="A1532" s="8"/>
      <c r="B1532" s="28"/>
      <c r="C1532" s="28"/>
      <c r="D1532" s="13"/>
      <c r="E1532" s="13"/>
      <c r="F1532" s="13"/>
      <c r="G1532" s="62" t="s">
        <v>2</v>
      </c>
      <c r="H1532" s="63"/>
      <c r="I1532" s="64"/>
      <c r="J1532" s="65">
        <v>363390.37177600001</v>
      </c>
      <c r="K1532" s="65">
        <v>365726.51948286005</v>
      </c>
      <c r="L1532" s="65">
        <f t="shared" si="24"/>
        <v>2336.1477068600361</v>
      </c>
    </row>
    <row r="1533" spans="1:12" ht="15" x14ac:dyDescent="0.2">
      <c r="A1533" s="8"/>
      <c r="B1533" s="28"/>
      <c r="C1533" s="28"/>
      <c r="D1533" s="13"/>
      <c r="E1533" s="13"/>
      <c r="F1533" s="13"/>
      <c r="G1533" s="62"/>
      <c r="H1533" s="63">
        <v>416</v>
      </c>
      <c r="I1533" s="64" t="s">
        <v>1515</v>
      </c>
      <c r="J1533" s="65">
        <v>363390.37177600001</v>
      </c>
      <c r="K1533" s="65">
        <v>365726.51948286005</v>
      </c>
      <c r="L1533" s="65">
        <f t="shared" si="24"/>
        <v>2336.1477068600361</v>
      </c>
    </row>
    <row r="1534" spans="1:12" ht="15.95" customHeight="1" x14ac:dyDescent="0.2">
      <c r="A1534" s="8"/>
      <c r="B1534" s="28"/>
      <c r="C1534" s="28"/>
      <c r="D1534" s="24" t="s">
        <v>452</v>
      </c>
      <c r="E1534" s="24"/>
      <c r="F1534" s="24"/>
      <c r="G1534" s="58"/>
      <c r="H1534" s="59"/>
      <c r="I1534" s="60"/>
      <c r="J1534" s="61">
        <v>526991.08484200004</v>
      </c>
      <c r="K1534" s="61">
        <v>511898.58801900002</v>
      </c>
      <c r="L1534" s="61">
        <f t="shared" si="24"/>
        <v>-15092.496823000023</v>
      </c>
    </row>
    <row r="1535" spans="1:12" ht="15" x14ac:dyDescent="0.2">
      <c r="A1535" s="8"/>
      <c r="B1535" s="28"/>
      <c r="C1535" s="28"/>
      <c r="D1535" s="13"/>
      <c r="E1535" s="29">
        <v>50</v>
      </c>
      <c r="F1535" s="30" t="s">
        <v>445</v>
      </c>
      <c r="G1535" s="31"/>
      <c r="H1535" s="32"/>
      <c r="I1535" s="33"/>
      <c r="J1535" s="34">
        <v>339790.92447199998</v>
      </c>
      <c r="K1535" s="34">
        <v>324698.42764900002</v>
      </c>
      <c r="L1535" s="34">
        <f t="shared" si="24"/>
        <v>-15092.496822999965</v>
      </c>
    </row>
    <row r="1536" spans="1:12" ht="15" x14ac:dyDescent="0.2">
      <c r="A1536" s="8"/>
      <c r="B1536" s="28"/>
      <c r="C1536" s="28"/>
      <c r="D1536" s="13"/>
      <c r="E1536" s="13"/>
      <c r="F1536" s="13"/>
      <c r="G1536" s="62" t="s">
        <v>452</v>
      </c>
      <c r="H1536" s="63"/>
      <c r="I1536" s="64"/>
      <c r="J1536" s="65">
        <v>339790.92447199998</v>
      </c>
      <c r="K1536" s="65">
        <v>324698.42764900002</v>
      </c>
      <c r="L1536" s="65">
        <f t="shared" si="24"/>
        <v>-15092.496822999965</v>
      </c>
    </row>
    <row r="1537" spans="1:15" ht="15" x14ac:dyDescent="0.2">
      <c r="A1537" s="8"/>
      <c r="B1537" s="28"/>
      <c r="C1537" s="28"/>
      <c r="D1537" s="13"/>
      <c r="E1537" s="13"/>
      <c r="F1537" s="13"/>
      <c r="G1537" s="62"/>
      <c r="H1537" s="63" t="s">
        <v>444</v>
      </c>
      <c r="I1537" s="64" t="s">
        <v>445</v>
      </c>
      <c r="J1537" s="65">
        <v>339790.92447199998</v>
      </c>
      <c r="K1537" s="65">
        <v>324698.42764900002</v>
      </c>
      <c r="L1537" s="65">
        <f t="shared" si="24"/>
        <v>-15092.496822999965</v>
      </c>
    </row>
    <row r="1538" spans="1:15" ht="15" x14ac:dyDescent="0.2">
      <c r="A1538" s="8"/>
      <c r="B1538" s="28"/>
      <c r="C1538" s="28"/>
      <c r="D1538" s="13"/>
      <c r="E1538" s="29">
        <v>51</v>
      </c>
      <c r="F1538" s="30" t="s">
        <v>443</v>
      </c>
      <c r="G1538" s="31"/>
      <c r="H1538" s="32"/>
      <c r="I1538" s="33"/>
      <c r="J1538" s="34">
        <v>187200.16037</v>
      </c>
      <c r="K1538" s="34">
        <v>187200.16037</v>
      </c>
      <c r="L1538" s="34">
        <f t="shared" si="24"/>
        <v>0</v>
      </c>
    </row>
    <row r="1539" spans="1:15" ht="15" x14ac:dyDescent="0.2">
      <c r="A1539" s="8"/>
      <c r="B1539" s="28"/>
      <c r="C1539" s="28"/>
      <c r="D1539" s="13"/>
      <c r="E1539" s="13"/>
      <c r="F1539" s="13"/>
      <c r="G1539" s="62" t="s">
        <v>452</v>
      </c>
      <c r="H1539" s="63"/>
      <c r="I1539" s="64"/>
      <c r="J1539" s="65">
        <v>187200.16037</v>
      </c>
      <c r="K1539" s="65">
        <v>187200.16037</v>
      </c>
      <c r="L1539" s="65">
        <f t="shared" si="24"/>
        <v>0</v>
      </c>
    </row>
    <row r="1540" spans="1:15" ht="30" x14ac:dyDescent="0.2">
      <c r="A1540" s="8"/>
      <c r="B1540" s="28"/>
      <c r="C1540" s="28"/>
      <c r="D1540" s="13"/>
      <c r="E1540" s="13"/>
      <c r="F1540" s="13"/>
      <c r="G1540" s="62"/>
      <c r="H1540" s="63" t="s">
        <v>442</v>
      </c>
      <c r="I1540" s="64" t="s">
        <v>443</v>
      </c>
      <c r="J1540" s="65">
        <v>187200.16037</v>
      </c>
      <c r="K1540" s="65">
        <v>187200.16037</v>
      </c>
      <c r="L1540" s="65">
        <f t="shared" si="24"/>
        <v>0</v>
      </c>
    </row>
    <row r="1541" spans="1:15" ht="15.95" customHeight="1" x14ac:dyDescent="0.2">
      <c r="A1541" s="8"/>
      <c r="B1541" s="28"/>
      <c r="C1541" s="28"/>
      <c r="D1541" s="24" t="s">
        <v>453</v>
      </c>
      <c r="E1541" s="24"/>
      <c r="F1541" s="24"/>
      <c r="G1541" s="58"/>
      <c r="H1541" s="59"/>
      <c r="I1541" s="60"/>
      <c r="J1541" s="61">
        <v>436910.14071200002</v>
      </c>
      <c r="K1541" s="61">
        <v>404182.52664300002</v>
      </c>
      <c r="L1541" s="61">
        <f t="shared" si="24"/>
        <v>-32727.614069000003</v>
      </c>
    </row>
    <row r="1542" spans="1:15" ht="15" x14ac:dyDescent="0.2">
      <c r="A1542" s="8"/>
      <c r="B1542" s="28"/>
      <c r="C1542" s="28"/>
      <c r="D1542" s="13"/>
      <c r="E1542" s="29">
        <v>52</v>
      </c>
      <c r="F1542" s="30" t="s">
        <v>454</v>
      </c>
      <c r="G1542" s="31"/>
      <c r="H1542" s="32"/>
      <c r="I1542" s="33"/>
      <c r="J1542" s="34">
        <v>230899.76831000001</v>
      </c>
      <c r="K1542" s="34">
        <v>198172.15424100001</v>
      </c>
      <c r="L1542" s="34">
        <f t="shared" si="24"/>
        <v>-32727.614069000003</v>
      </c>
    </row>
    <row r="1543" spans="1:15" ht="15" x14ac:dyDescent="0.2">
      <c r="A1543" s="8"/>
      <c r="B1543" s="28"/>
      <c r="C1543" s="28"/>
      <c r="D1543" s="13"/>
      <c r="E1543" s="13"/>
      <c r="F1543" s="13"/>
      <c r="G1543" s="62" t="s">
        <v>453</v>
      </c>
      <c r="H1543" s="63"/>
      <c r="I1543" s="64"/>
      <c r="J1543" s="65">
        <v>230899.76831000001</v>
      </c>
      <c r="K1543" s="65">
        <v>198172.15424100001</v>
      </c>
      <c r="L1543" s="65">
        <f t="shared" si="24"/>
        <v>-32727.614069000003</v>
      </c>
    </row>
    <row r="1544" spans="1:15" ht="15" x14ac:dyDescent="0.2">
      <c r="A1544" s="8"/>
      <c r="B1544" s="28"/>
      <c r="C1544" s="28"/>
      <c r="D1544" s="13"/>
      <c r="E1544" s="13"/>
      <c r="F1544" s="13"/>
      <c r="G1544" s="62"/>
      <c r="H1544" s="63" t="s">
        <v>455</v>
      </c>
      <c r="I1544" s="64" t="s">
        <v>456</v>
      </c>
      <c r="J1544" s="65">
        <v>230899.76831000001</v>
      </c>
      <c r="K1544" s="65">
        <v>198172.15424100001</v>
      </c>
      <c r="L1544" s="65">
        <f t="shared" si="24"/>
        <v>-32727.614069000003</v>
      </c>
    </row>
    <row r="1545" spans="1:15" ht="15" x14ac:dyDescent="0.2">
      <c r="A1545" s="8"/>
      <c r="B1545" s="28"/>
      <c r="C1545" s="28"/>
      <c r="D1545" s="13"/>
      <c r="E1545" s="29">
        <v>53</v>
      </c>
      <c r="F1545" s="30" t="s">
        <v>457</v>
      </c>
      <c r="G1545" s="31"/>
      <c r="H1545" s="32"/>
      <c r="I1545" s="33"/>
      <c r="J1545" s="34">
        <v>206010.37240200001</v>
      </c>
      <c r="K1545" s="34">
        <v>206010.37240200001</v>
      </c>
      <c r="L1545" s="34">
        <f t="shared" ref="L1545:L1547" si="25">+K1545-J1545</f>
        <v>0</v>
      </c>
    </row>
    <row r="1546" spans="1:15" ht="15" x14ac:dyDescent="0.2">
      <c r="A1546" s="8"/>
      <c r="B1546" s="28"/>
      <c r="C1546" s="28"/>
      <c r="D1546" s="13"/>
      <c r="E1546" s="13"/>
      <c r="F1546" s="13"/>
      <c r="G1546" s="62" t="s">
        <v>453</v>
      </c>
      <c r="H1546" s="63"/>
      <c r="I1546" s="64"/>
      <c r="J1546" s="65">
        <v>206010.37240200001</v>
      </c>
      <c r="K1546" s="65">
        <v>206010.37240200001</v>
      </c>
      <c r="L1546" s="65">
        <f t="shared" si="25"/>
        <v>0</v>
      </c>
    </row>
    <row r="1547" spans="1:15" ht="15" x14ac:dyDescent="0.2">
      <c r="A1547" s="8"/>
      <c r="B1547" s="28"/>
      <c r="C1547" s="28"/>
      <c r="D1547" s="13"/>
      <c r="E1547" s="13"/>
      <c r="F1547" s="13"/>
      <c r="G1547" s="62"/>
      <c r="H1547" s="63" t="s">
        <v>458</v>
      </c>
      <c r="I1547" s="64" t="s">
        <v>459</v>
      </c>
      <c r="J1547" s="65">
        <v>206010.37240200001</v>
      </c>
      <c r="K1547" s="65">
        <v>206010.37240200001</v>
      </c>
      <c r="L1547" s="65">
        <f t="shared" si="25"/>
        <v>0</v>
      </c>
    </row>
    <row r="1548" spans="1:15" s="1" customFormat="1" ht="20.100000000000001" customHeight="1" thickBot="1" x14ac:dyDescent="0.3">
      <c r="A1548" s="67"/>
      <c r="B1548" s="53"/>
      <c r="C1548" s="53" t="s">
        <v>2248</v>
      </c>
      <c r="D1548" s="53"/>
      <c r="E1548" s="53"/>
      <c r="F1548" s="53"/>
      <c r="G1548" s="53"/>
      <c r="H1548" s="53"/>
      <c r="I1548" s="72"/>
      <c r="J1548" s="54">
        <v>902412.85461899999</v>
      </c>
      <c r="K1548" s="54">
        <v>910946.85461899999</v>
      </c>
      <c r="L1548" s="54">
        <f t="shared" ref="L1548:L1568" si="26">+K1548-J1548</f>
        <v>8534</v>
      </c>
      <c r="M1548" s="5"/>
      <c r="N1548" s="5"/>
      <c r="O1548" s="5"/>
    </row>
    <row r="1549" spans="1:15" ht="15" x14ac:dyDescent="0.2">
      <c r="A1549" s="8"/>
      <c r="B1549" s="28"/>
      <c r="C1549" s="28"/>
      <c r="D1549" s="24" t="s">
        <v>460</v>
      </c>
      <c r="E1549" s="24"/>
      <c r="F1549" s="24"/>
      <c r="G1549" s="58"/>
      <c r="H1549" s="59"/>
      <c r="I1549" s="60"/>
      <c r="J1549" s="61">
        <v>822482.896373</v>
      </c>
      <c r="K1549" s="61">
        <v>831016.896373</v>
      </c>
      <c r="L1549" s="61">
        <f t="shared" si="26"/>
        <v>8534</v>
      </c>
    </row>
    <row r="1550" spans="1:15" ht="15" x14ac:dyDescent="0.2">
      <c r="A1550" s="8"/>
      <c r="B1550" s="28"/>
      <c r="C1550" s="28"/>
      <c r="D1550" s="13"/>
      <c r="E1550" s="29">
        <v>24</v>
      </c>
      <c r="F1550" s="30" t="s">
        <v>461</v>
      </c>
      <c r="G1550" s="31"/>
      <c r="H1550" s="32"/>
      <c r="I1550" s="33"/>
      <c r="J1550" s="34">
        <v>263082.14616100001</v>
      </c>
      <c r="K1550" s="34">
        <v>262982.14616100001</v>
      </c>
      <c r="L1550" s="34">
        <f t="shared" si="26"/>
        <v>-100</v>
      </c>
    </row>
    <row r="1551" spans="1:15" ht="15" x14ac:dyDescent="0.2">
      <c r="A1551" s="8"/>
      <c r="B1551" s="28"/>
      <c r="C1551" s="28"/>
      <c r="D1551" s="13"/>
      <c r="E1551" s="13"/>
      <c r="F1551" s="13"/>
      <c r="G1551" s="62" t="s">
        <v>2</v>
      </c>
      <c r="H1551" s="63"/>
      <c r="I1551" s="64"/>
      <c r="J1551" s="65">
        <v>263082.14616100001</v>
      </c>
      <c r="K1551" s="65">
        <v>262982.14616100001</v>
      </c>
      <c r="L1551" s="65">
        <f t="shared" si="26"/>
        <v>-100</v>
      </c>
    </row>
    <row r="1552" spans="1:15" ht="15" x14ac:dyDescent="0.2">
      <c r="A1552" s="8"/>
      <c r="B1552" s="28"/>
      <c r="C1552" s="28"/>
      <c r="D1552" s="13"/>
      <c r="E1552" s="13"/>
      <c r="F1552" s="13"/>
      <c r="G1552" s="62"/>
      <c r="H1552" s="63">
        <v>210</v>
      </c>
      <c r="I1552" s="64" t="s">
        <v>1498</v>
      </c>
      <c r="J1552" s="65">
        <v>263082.14616100001</v>
      </c>
      <c r="K1552" s="65">
        <v>262982.14616100001</v>
      </c>
      <c r="L1552" s="65">
        <f t="shared" si="26"/>
        <v>-100</v>
      </c>
    </row>
    <row r="1553" spans="1:12" ht="15" x14ac:dyDescent="0.2">
      <c r="A1553" s="8"/>
      <c r="B1553" s="28"/>
      <c r="C1553" s="28"/>
      <c r="D1553" s="13"/>
      <c r="E1553" s="29">
        <v>28</v>
      </c>
      <c r="F1553" s="30" t="s">
        <v>462</v>
      </c>
      <c r="G1553" s="31"/>
      <c r="H1553" s="32"/>
      <c r="I1553" s="33"/>
      <c r="J1553" s="34">
        <v>486310.468093</v>
      </c>
      <c r="K1553" s="34">
        <v>494944.468093</v>
      </c>
      <c r="L1553" s="34">
        <f t="shared" si="26"/>
        <v>8634</v>
      </c>
    </row>
    <row r="1554" spans="1:12" ht="15" x14ac:dyDescent="0.2">
      <c r="A1554" s="8"/>
      <c r="B1554" s="28"/>
      <c r="C1554" s="28"/>
      <c r="D1554" s="13"/>
      <c r="E1554" s="13"/>
      <c r="F1554" s="13"/>
      <c r="G1554" s="62" t="s">
        <v>2</v>
      </c>
      <c r="H1554" s="63"/>
      <c r="I1554" s="64"/>
      <c r="J1554" s="65">
        <v>486310.468093</v>
      </c>
      <c r="K1554" s="65">
        <v>494944.468093</v>
      </c>
      <c r="L1554" s="65">
        <f t="shared" si="26"/>
        <v>8634</v>
      </c>
    </row>
    <row r="1555" spans="1:12" ht="15" x14ac:dyDescent="0.2">
      <c r="A1555" s="8"/>
      <c r="B1555" s="28"/>
      <c r="C1555" s="28"/>
      <c r="D1555" s="13"/>
      <c r="E1555" s="13"/>
      <c r="F1555" s="13"/>
      <c r="G1555" s="62"/>
      <c r="H1555" s="63">
        <v>114</v>
      </c>
      <c r="I1555" s="64" t="s">
        <v>1508</v>
      </c>
      <c r="J1555" s="65">
        <v>486310.468093</v>
      </c>
      <c r="K1555" s="65">
        <v>494944.468093</v>
      </c>
      <c r="L1555" s="65">
        <f t="shared" si="26"/>
        <v>8634</v>
      </c>
    </row>
    <row r="1556" spans="1:12" ht="15" x14ac:dyDescent="0.2">
      <c r="A1556" s="8"/>
      <c r="B1556" s="28"/>
      <c r="C1556" s="28"/>
      <c r="D1556" s="13"/>
      <c r="E1556" s="29">
        <v>30</v>
      </c>
      <c r="F1556" s="30" t="s">
        <v>463</v>
      </c>
      <c r="G1556" s="31"/>
      <c r="H1556" s="32"/>
      <c r="I1556" s="33"/>
      <c r="J1556" s="34">
        <v>21745.082118999999</v>
      </c>
      <c r="K1556" s="34">
        <v>21745.082118999999</v>
      </c>
      <c r="L1556" s="34">
        <f t="shared" si="26"/>
        <v>0</v>
      </c>
    </row>
    <row r="1557" spans="1:12" ht="15" x14ac:dyDescent="0.2">
      <c r="A1557" s="8"/>
      <c r="B1557" s="28"/>
      <c r="C1557" s="28"/>
      <c r="D1557" s="13"/>
      <c r="E1557" s="13"/>
      <c r="F1557" s="13"/>
      <c r="G1557" s="62" t="s">
        <v>2</v>
      </c>
      <c r="H1557" s="63"/>
      <c r="I1557" s="64"/>
      <c r="J1557" s="65">
        <v>21745.082118999999</v>
      </c>
      <c r="K1557" s="65">
        <v>21745.082118999999</v>
      </c>
      <c r="L1557" s="65">
        <f t="shared" si="26"/>
        <v>0</v>
      </c>
    </row>
    <row r="1558" spans="1:12" ht="15" x14ac:dyDescent="0.2">
      <c r="A1558" s="8"/>
      <c r="B1558" s="28"/>
      <c r="C1558" s="28"/>
      <c r="D1558" s="13"/>
      <c r="E1558" s="13"/>
      <c r="F1558" s="13"/>
      <c r="G1558" s="62"/>
      <c r="H1558" s="63">
        <v>411</v>
      </c>
      <c r="I1558" s="64" t="s">
        <v>1512</v>
      </c>
      <c r="J1558" s="65">
        <v>21745.082118999999</v>
      </c>
      <c r="K1558" s="65">
        <v>21745.082118999999</v>
      </c>
      <c r="L1558" s="65">
        <f t="shared" si="26"/>
        <v>0</v>
      </c>
    </row>
    <row r="1559" spans="1:12" ht="27.95" customHeight="1" x14ac:dyDescent="0.2">
      <c r="A1559" s="8"/>
      <c r="B1559" s="28"/>
      <c r="C1559" s="28"/>
      <c r="D1559" s="13"/>
      <c r="E1559" s="29">
        <v>34</v>
      </c>
      <c r="F1559" s="75" t="s">
        <v>464</v>
      </c>
      <c r="G1559" s="75"/>
      <c r="H1559" s="75"/>
      <c r="I1559" s="75"/>
      <c r="J1559" s="34">
        <v>51345.2</v>
      </c>
      <c r="K1559" s="34">
        <v>51345.2</v>
      </c>
      <c r="L1559" s="34">
        <f t="shared" si="26"/>
        <v>0</v>
      </c>
    </row>
    <row r="1560" spans="1:12" ht="15" x14ac:dyDescent="0.2">
      <c r="A1560" s="8"/>
      <c r="B1560" s="28"/>
      <c r="C1560" s="28"/>
      <c r="D1560" s="13"/>
      <c r="E1560" s="13"/>
      <c r="F1560" s="13"/>
      <c r="G1560" s="62" t="s">
        <v>2</v>
      </c>
      <c r="H1560" s="63"/>
      <c r="I1560" s="64"/>
      <c r="J1560" s="65">
        <v>51345.2</v>
      </c>
      <c r="K1560" s="65">
        <v>51345.2</v>
      </c>
      <c r="L1560" s="65">
        <f t="shared" si="26"/>
        <v>0</v>
      </c>
    </row>
    <row r="1561" spans="1:12" ht="15" x14ac:dyDescent="0.2">
      <c r="A1561" s="8"/>
      <c r="B1561" s="28"/>
      <c r="C1561" s="28"/>
      <c r="D1561" s="13"/>
      <c r="E1561" s="13"/>
      <c r="F1561" s="13"/>
      <c r="G1561" s="62"/>
      <c r="H1561" s="63">
        <v>210</v>
      </c>
      <c r="I1561" s="66" t="s">
        <v>1498</v>
      </c>
      <c r="J1561" s="65">
        <v>51345.2</v>
      </c>
      <c r="K1561" s="65">
        <v>51345.2</v>
      </c>
      <c r="L1561" s="65">
        <f t="shared" si="26"/>
        <v>0</v>
      </c>
    </row>
    <row r="1562" spans="1:12" ht="15" x14ac:dyDescent="0.2">
      <c r="A1562" s="8"/>
      <c r="B1562" s="28"/>
      <c r="C1562" s="28"/>
      <c r="D1562" s="24" t="s">
        <v>453</v>
      </c>
      <c r="E1562" s="24"/>
      <c r="F1562" s="24"/>
      <c r="G1562" s="58"/>
      <c r="H1562" s="59"/>
      <c r="I1562" s="71"/>
      <c r="J1562" s="61">
        <v>79929.958245999995</v>
      </c>
      <c r="K1562" s="61">
        <v>79929.958245999995</v>
      </c>
      <c r="L1562" s="61">
        <f t="shared" si="26"/>
        <v>0</v>
      </c>
    </row>
    <row r="1563" spans="1:12" ht="15" x14ac:dyDescent="0.2">
      <c r="A1563" s="8"/>
      <c r="B1563" s="28"/>
      <c r="C1563" s="28"/>
      <c r="D1563" s="13"/>
      <c r="E1563" s="29">
        <v>52</v>
      </c>
      <c r="F1563" s="30" t="s">
        <v>454</v>
      </c>
      <c r="G1563" s="31"/>
      <c r="H1563" s="32"/>
      <c r="I1563" s="70"/>
      <c r="J1563" s="34">
        <v>66728.788958000005</v>
      </c>
      <c r="K1563" s="34">
        <v>66728.788958000005</v>
      </c>
      <c r="L1563" s="34">
        <f t="shared" si="26"/>
        <v>0</v>
      </c>
    </row>
    <row r="1564" spans="1:12" ht="15" x14ac:dyDescent="0.2">
      <c r="A1564" s="8"/>
      <c r="B1564" s="28"/>
      <c r="C1564" s="28"/>
      <c r="D1564" s="13"/>
      <c r="E1564" s="13"/>
      <c r="F1564" s="13"/>
      <c r="G1564" s="62" t="s">
        <v>453</v>
      </c>
      <c r="H1564" s="63"/>
      <c r="I1564" s="66"/>
      <c r="J1564" s="65">
        <v>66728.788958000005</v>
      </c>
      <c r="K1564" s="65">
        <v>66728.788958000005</v>
      </c>
      <c r="L1564" s="65">
        <f t="shared" si="26"/>
        <v>0</v>
      </c>
    </row>
    <row r="1565" spans="1:12" ht="15" x14ac:dyDescent="0.2">
      <c r="A1565" s="8"/>
      <c r="B1565" s="28"/>
      <c r="C1565" s="28"/>
      <c r="D1565" s="13"/>
      <c r="E1565" s="13"/>
      <c r="F1565" s="13"/>
      <c r="G1565" s="62"/>
      <c r="H1565" s="63" t="s">
        <v>455</v>
      </c>
      <c r="I1565" s="66" t="s">
        <v>456</v>
      </c>
      <c r="J1565" s="65">
        <v>66728.788958000005</v>
      </c>
      <c r="K1565" s="65">
        <v>66728.788958000005</v>
      </c>
      <c r="L1565" s="65">
        <f t="shared" si="26"/>
        <v>0</v>
      </c>
    </row>
    <row r="1566" spans="1:12" ht="15" x14ac:dyDescent="0.2">
      <c r="A1566" s="8"/>
      <c r="B1566" s="28"/>
      <c r="C1566" s="28"/>
      <c r="D1566" s="13"/>
      <c r="E1566" s="29">
        <v>53</v>
      </c>
      <c r="F1566" s="30" t="s">
        <v>457</v>
      </c>
      <c r="G1566" s="31"/>
      <c r="H1566" s="32"/>
      <c r="I1566" s="70"/>
      <c r="J1566" s="34">
        <v>13201.169287999999</v>
      </c>
      <c r="K1566" s="34">
        <v>13201.169287999999</v>
      </c>
      <c r="L1566" s="34">
        <f t="shared" si="26"/>
        <v>0</v>
      </c>
    </row>
    <row r="1567" spans="1:12" ht="15" x14ac:dyDescent="0.2">
      <c r="A1567" s="8"/>
      <c r="B1567" s="28"/>
      <c r="C1567" s="28"/>
      <c r="D1567" s="13"/>
      <c r="E1567" s="13"/>
      <c r="F1567" s="13"/>
      <c r="G1567" s="62" t="s">
        <v>453</v>
      </c>
      <c r="H1567" s="63"/>
      <c r="I1567" s="66"/>
      <c r="J1567" s="65">
        <v>13201.169287999999</v>
      </c>
      <c r="K1567" s="65">
        <v>13201.169287999999</v>
      </c>
      <c r="L1567" s="65">
        <f t="shared" si="26"/>
        <v>0</v>
      </c>
    </row>
    <row r="1568" spans="1:12" ht="15" x14ac:dyDescent="0.2">
      <c r="A1568" s="8"/>
      <c r="B1568" s="28"/>
      <c r="C1568" s="28"/>
      <c r="D1568" s="13"/>
      <c r="E1568" s="13"/>
      <c r="F1568" s="13"/>
      <c r="G1568" s="62"/>
      <c r="H1568" s="63" t="s">
        <v>458</v>
      </c>
      <c r="I1568" s="66" t="s">
        <v>459</v>
      </c>
      <c r="J1568" s="65">
        <v>13201.169287999999</v>
      </c>
      <c r="K1568" s="65">
        <v>13201.169287999999</v>
      </c>
      <c r="L1568" s="65">
        <f t="shared" si="26"/>
        <v>0</v>
      </c>
    </row>
    <row r="1569" spans="1:12" ht="30" customHeight="1" x14ac:dyDescent="0.2">
      <c r="A1569" s="8"/>
      <c r="B1569" s="76" t="s">
        <v>11</v>
      </c>
      <c r="C1569" s="76"/>
      <c r="D1569" s="76"/>
      <c r="E1569" s="76"/>
      <c r="F1569" s="76"/>
      <c r="G1569" s="76"/>
      <c r="H1569" s="76"/>
      <c r="I1569" s="76"/>
      <c r="J1569" s="68">
        <v>420288.56942900002</v>
      </c>
      <c r="K1569" s="68">
        <v>419107.58687509998</v>
      </c>
      <c r="L1569" s="68">
        <f>+K1569-J1569</f>
        <v>-1180.9825539000449</v>
      </c>
    </row>
    <row r="1570" spans="1:12" ht="15" x14ac:dyDescent="0.2">
      <c r="A1570" s="8"/>
      <c r="B1570" s="47"/>
      <c r="C1570" s="47"/>
      <c r="D1570" s="47"/>
      <c r="E1570" s="47"/>
      <c r="F1570" s="47"/>
      <c r="G1570" s="47" t="s">
        <v>12</v>
      </c>
      <c r="H1570" s="47"/>
      <c r="I1570" s="47"/>
      <c r="J1570" s="69">
        <v>22074.845245999997</v>
      </c>
      <c r="K1570" s="69">
        <v>20893.862692099996</v>
      </c>
      <c r="L1570" s="69">
        <f>+K1570-J1570</f>
        <v>-1180.9825539000012</v>
      </c>
    </row>
    <row r="1571" spans="1:12" ht="15" x14ac:dyDescent="0.2">
      <c r="A1571" s="8"/>
      <c r="B1571" s="47"/>
      <c r="C1571" s="47"/>
      <c r="D1571" s="47"/>
      <c r="E1571" s="47"/>
      <c r="F1571" s="47"/>
      <c r="G1571" s="47" t="s">
        <v>13</v>
      </c>
      <c r="H1571" s="47"/>
      <c r="I1571" s="47"/>
      <c r="J1571" s="69">
        <v>398213.72418299998</v>
      </c>
      <c r="K1571" s="69">
        <v>398213.72418299998</v>
      </c>
      <c r="L1571" s="69">
        <f>+K1571-J1571</f>
        <v>0</v>
      </c>
    </row>
    <row r="1572" spans="1:12" ht="7.5" customHeight="1" thickBot="1" x14ac:dyDescent="0.35">
      <c r="A1572" s="12"/>
      <c r="B1572" s="16"/>
      <c r="C1572" s="16"/>
      <c r="D1572" s="16"/>
      <c r="E1572" s="16"/>
      <c r="F1572" s="16"/>
      <c r="G1572" s="17"/>
      <c r="H1572" s="17"/>
      <c r="I1572" s="17"/>
      <c r="J1572" s="17"/>
      <c r="K1572" s="17"/>
      <c r="L1572" s="18"/>
    </row>
    <row r="1573" spans="1:12" ht="15" x14ac:dyDescent="0.3">
      <c r="A1573" s="12"/>
      <c r="B1573" s="8" t="s">
        <v>14</v>
      </c>
      <c r="C1573" s="8"/>
      <c r="D1573" s="8"/>
      <c r="E1573" s="8"/>
      <c r="F1573" s="8"/>
      <c r="G1573" s="8"/>
      <c r="H1573" s="8"/>
      <c r="I1573" s="8"/>
      <c r="J1573" s="8"/>
      <c r="K1573" s="8"/>
      <c r="L1573" s="8"/>
    </row>
    <row r="1574" spans="1:12" ht="15" x14ac:dyDescent="0.3">
      <c r="A1574" s="12"/>
      <c r="B1574" s="8" t="s">
        <v>15</v>
      </c>
      <c r="C1574" s="8"/>
      <c r="D1574" s="8"/>
      <c r="E1574" s="8"/>
      <c r="F1574" s="8"/>
      <c r="G1574" s="8"/>
      <c r="H1574" s="8"/>
      <c r="I1574" s="8"/>
      <c r="J1574" s="8"/>
      <c r="K1574" s="8"/>
      <c r="L1574" s="8"/>
    </row>
    <row r="1575" spans="1:12" x14ac:dyDescent="0.2">
      <c r="J1575" s="5"/>
      <c r="K1575" s="5"/>
      <c r="L1575" s="5"/>
    </row>
    <row r="1576" spans="1:12" x14ac:dyDescent="0.2">
      <c r="J1576" s="5"/>
      <c r="K1576" s="5"/>
      <c r="L1576" s="5"/>
    </row>
  </sheetData>
  <mergeCells count="11">
    <mergeCell ref="A2:L2"/>
    <mergeCell ref="J1:L1"/>
    <mergeCell ref="A1:I1"/>
    <mergeCell ref="A4:L4"/>
    <mergeCell ref="A5:L5"/>
    <mergeCell ref="F113:I113"/>
    <mergeCell ref="F1526:I1526"/>
    <mergeCell ref="F1559:I1559"/>
    <mergeCell ref="B1569:I1569"/>
    <mergeCell ref="A6:L6"/>
    <mergeCell ref="J7:L7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7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81" t="s">
        <v>2253</v>
      </c>
      <c r="B1" s="81"/>
      <c r="C1" s="81"/>
      <c r="D1" s="81"/>
      <c r="E1" s="81"/>
      <c r="F1" s="81"/>
      <c r="G1" s="81"/>
      <c r="H1" s="81"/>
      <c r="I1" s="81"/>
      <c r="J1" s="81"/>
      <c r="K1" s="80" t="s">
        <v>2320</v>
      </c>
      <c r="L1" s="80"/>
      <c r="M1" s="80"/>
    </row>
    <row r="2" spans="1:17" customFormat="1" ht="42" customHeight="1" thickBot="1" x14ac:dyDescent="0.45">
      <c r="A2" s="37" t="s">
        <v>2256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42"/>
      <c r="M2" s="42"/>
    </row>
    <row r="3" spans="1:17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7" s="3" customFormat="1" ht="21.75" x14ac:dyDescent="0.6">
      <c r="A4" s="82" t="s">
        <v>2258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6"/>
      <c r="O4" s="6"/>
      <c r="P4" s="6"/>
      <c r="Q4" s="6"/>
    </row>
    <row r="5" spans="1:17" s="3" customFormat="1" ht="15" customHeight="1" x14ac:dyDescent="0.6">
      <c r="A5" s="82" t="s">
        <v>2321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6"/>
      <c r="O5" s="6"/>
      <c r="P5" s="6"/>
      <c r="Q5" s="6"/>
    </row>
    <row r="6" spans="1:17" s="3" customFormat="1" ht="15" customHeight="1" x14ac:dyDescent="0.6">
      <c r="A6" s="77" t="s">
        <v>2254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6"/>
      <c r="O6" s="6"/>
      <c r="P6" s="6"/>
      <c r="Q6" s="6"/>
    </row>
    <row r="7" spans="1:17" s="3" customFormat="1" ht="21" customHeight="1" x14ac:dyDescent="0.6">
      <c r="A7" s="50"/>
      <c r="B7" s="50"/>
      <c r="C7" s="50"/>
      <c r="D7" s="50"/>
      <c r="E7" s="50"/>
      <c r="F7" s="50"/>
      <c r="G7" s="50"/>
      <c r="H7" s="50"/>
      <c r="I7" s="50"/>
      <c r="J7" s="50"/>
      <c r="K7" s="78" t="s">
        <v>2321</v>
      </c>
      <c r="L7" s="78"/>
      <c r="M7" s="78"/>
      <c r="N7" s="6"/>
      <c r="O7" s="6"/>
      <c r="P7" s="6"/>
      <c r="Q7" s="6"/>
    </row>
    <row r="8" spans="1:17" s="1" customFormat="1" ht="16.5" x14ac:dyDescent="0.25">
      <c r="A8" s="50"/>
      <c r="B8" s="50"/>
      <c r="C8" s="50"/>
      <c r="D8" s="50" t="s">
        <v>25</v>
      </c>
      <c r="E8" s="50"/>
      <c r="F8" s="50"/>
      <c r="G8" s="50"/>
      <c r="H8" s="50"/>
      <c r="I8" s="50"/>
      <c r="J8" s="50"/>
      <c r="K8" s="50" t="s">
        <v>26</v>
      </c>
      <c r="L8" s="50" t="s">
        <v>2255</v>
      </c>
      <c r="M8" s="50" t="s">
        <v>3</v>
      </c>
      <c r="N8" s="8"/>
      <c r="O8" s="8"/>
      <c r="P8" s="8"/>
      <c r="Q8" s="8"/>
    </row>
    <row r="9" spans="1:17" s="1" customFormat="1" ht="15.75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 t="s">
        <v>5</v>
      </c>
      <c r="L9" s="51" t="s">
        <v>6</v>
      </c>
      <c r="M9" s="51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11"/>
      <c r="O11" s="8"/>
      <c r="P11" s="8"/>
      <c r="Q11" s="8"/>
    </row>
    <row r="12" spans="1:17" s="1" customFormat="1" ht="5.0999999999999996" customHeight="1" thickBot="1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11"/>
      <c r="O12" s="8"/>
      <c r="P12" s="8"/>
      <c r="Q12" s="8"/>
    </row>
    <row r="13" spans="1:17" s="1" customFormat="1" ht="9.9499999999999993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5" t="s">
        <v>8</v>
      </c>
      <c r="B14" s="55"/>
      <c r="C14" s="55"/>
      <c r="D14" s="55"/>
      <c r="E14" s="55"/>
      <c r="F14" s="55"/>
      <c r="G14" s="55"/>
      <c r="H14" s="55"/>
      <c r="I14" s="55"/>
      <c r="J14" s="55"/>
      <c r="K14" s="73">
        <f>+K15+K897</f>
        <v>2950210.7750170003</v>
      </c>
      <c r="L14" s="73">
        <f>+L15+L897</f>
        <v>2954596.807122841</v>
      </c>
      <c r="M14" s="73">
        <f>L14-K14</f>
        <v>4386.0321058407426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2"/>
      <c r="B15" s="53" t="s">
        <v>9</v>
      </c>
      <c r="C15" s="53"/>
      <c r="D15" s="53"/>
      <c r="E15" s="53"/>
      <c r="F15" s="53"/>
      <c r="G15" s="53"/>
      <c r="H15" s="53"/>
      <c r="I15" s="53"/>
      <c r="J15" s="54"/>
      <c r="K15" s="54">
        <f>+K16+K796+K846-K935</f>
        <v>2047797.9203980002</v>
      </c>
      <c r="L15" s="54">
        <f>+L16+L796+L846-L935</f>
        <v>2043649.9525038411</v>
      </c>
      <c r="M15" s="54">
        <f>L15-K15</f>
        <v>-4147.9678941590246</v>
      </c>
      <c r="N15" s="5"/>
      <c r="O15" s="15"/>
      <c r="P15" s="15"/>
      <c r="Q15" s="15"/>
    </row>
    <row r="16" spans="1:17" s="1" customFormat="1" ht="15" x14ac:dyDescent="0.25">
      <c r="A16" s="22"/>
      <c r="B16" s="22"/>
      <c r="C16" s="43" t="s">
        <v>10</v>
      </c>
      <c r="D16" s="43"/>
      <c r="E16" s="43"/>
      <c r="F16" s="43"/>
      <c r="G16" s="43"/>
      <c r="H16" s="43"/>
      <c r="I16" s="44"/>
      <c r="J16" s="45"/>
      <c r="K16" s="44">
        <f>+K17+K108+K120+K128+K703</f>
        <v>1504185.2642729999</v>
      </c>
      <c r="L16" s="44">
        <f>+L17+L108+L120+L128+L703</f>
        <v>1546676.4247169408</v>
      </c>
      <c r="M16" s="44">
        <f t="shared" ref="M16" si="0">L16-K16</f>
        <v>42491.160443940898</v>
      </c>
      <c r="N16" s="22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48900.766041000003</v>
      </c>
      <c r="L17" s="27">
        <v>49311.433443630005</v>
      </c>
      <c r="M17" s="27">
        <f t="shared" ref="M17:M79" si="1">L17-K17</f>
        <v>410.66740263000247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1"/>
      <c r="H18" s="32"/>
      <c r="I18" s="33"/>
      <c r="J18" s="34"/>
      <c r="K18" s="34">
        <v>7055.7460510000001</v>
      </c>
      <c r="L18" s="34">
        <v>7463.2989102000001</v>
      </c>
      <c r="M18" s="34">
        <f t="shared" si="1"/>
        <v>407.55285920000006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7055.7460510000001</v>
      </c>
      <c r="L19" s="15">
        <v>7463.2989102000001</v>
      </c>
      <c r="M19" s="15">
        <f t="shared" si="1"/>
        <v>407.55285920000006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35"/>
      <c r="K20" s="36">
        <v>7055.7460510000001</v>
      </c>
      <c r="L20" s="36">
        <v>7463.2989102000001</v>
      </c>
      <c r="M20" s="36">
        <f t="shared" si="1"/>
        <v>407.55285920000006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18</v>
      </c>
      <c r="J21" s="14" t="s">
        <v>19</v>
      </c>
      <c r="K21" s="15">
        <v>1.1599999999999999</v>
      </c>
      <c r="L21" s="15">
        <v>1.1599999999999999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20</v>
      </c>
      <c r="J22" s="14" t="s">
        <v>27</v>
      </c>
      <c r="K22" s="15">
        <v>88.034774999999996</v>
      </c>
      <c r="L22" s="15">
        <v>88.034774999999996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21</v>
      </c>
      <c r="J23" s="14" t="s">
        <v>22</v>
      </c>
      <c r="K23" s="15">
        <v>5925.6936839999998</v>
      </c>
      <c r="L23" s="15">
        <v>5925.6936839999998</v>
      </c>
      <c r="M23" s="15">
        <f t="shared" si="1"/>
        <v>0</v>
      </c>
      <c r="N23" s="23"/>
      <c r="O23" s="23"/>
      <c r="P23" s="23"/>
      <c r="Q23" s="23"/>
    </row>
    <row r="24" spans="1:17" ht="30" x14ac:dyDescent="0.3">
      <c r="A24" s="23"/>
      <c r="B24" s="22"/>
      <c r="C24" s="22"/>
      <c r="D24" s="13"/>
      <c r="E24" s="28"/>
      <c r="F24" s="13"/>
      <c r="G24" s="13"/>
      <c r="H24" s="13"/>
      <c r="I24" s="13" t="s">
        <v>23</v>
      </c>
      <c r="J24" s="14" t="s">
        <v>24</v>
      </c>
      <c r="K24" s="15">
        <v>1040.8575920000001</v>
      </c>
      <c r="L24" s="15">
        <v>1448.4104512000001</v>
      </c>
      <c r="M24" s="15">
        <f t="shared" si="1"/>
        <v>407.55285920000006</v>
      </c>
      <c r="N24" s="23"/>
      <c r="O24" s="23"/>
      <c r="P24" s="23"/>
      <c r="Q24" s="23"/>
    </row>
    <row r="25" spans="1:17" ht="15" x14ac:dyDescent="0.3">
      <c r="A25" s="23"/>
      <c r="B25" s="22"/>
      <c r="C25" s="22"/>
      <c r="D25" s="13"/>
      <c r="E25" s="29">
        <v>3</v>
      </c>
      <c r="F25" s="30" t="s">
        <v>28</v>
      </c>
      <c r="G25" s="31"/>
      <c r="H25" s="32"/>
      <c r="I25" s="33"/>
      <c r="J25" s="34"/>
      <c r="K25" s="34">
        <v>31581.720902000001</v>
      </c>
      <c r="L25" s="34">
        <v>31581.720902000001</v>
      </c>
      <c r="M25" s="34">
        <f t="shared" si="1"/>
        <v>0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8"/>
      <c r="F26" s="13"/>
      <c r="G26" s="13" t="s">
        <v>16</v>
      </c>
      <c r="H26" s="13"/>
      <c r="I26" s="13"/>
      <c r="J26" s="14"/>
      <c r="K26" s="15">
        <v>31581.720902000001</v>
      </c>
      <c r="L26" s="15">
        <v>31581.720902000001</v>
      </c>
      <c r="M26" s="1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/>
      <c r="H27" s="30" t="s">
        <v>17</v>
      </c>
      <c r="I27" s="30"/>
      <c r="J27" s="35"/>
      <c r="K27" s="36">
        <v>31581.720902000001</v>
      </c>
      <c r="L27" s="36">
        <v>31581.720902000001</v>
      </c>
      <c r="M27" s="36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13"/>
      <c r="I28" s="13" t="s">
        <v>21</v>
      </c>
      <c r="J28" s="14" t="s">
        <v>465</v>
      </c>
      <c r="K28" s="15">
        <v>31581.720902000001</v>
      </c>
      <c r="L28" s="15">
        <v>31581.720902000001</v>
      </c>
      <c r="M28" s="1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9">
        <v>22</v>
      </c>
      <c r="F29" s="30" t="s">
        <v>29</v>
      </c>
      <c r="G29" s="31"/>
      <c r="H29" s="32"/>
      <c r="I29" s="33"/>
      <c r="J29" s="34"/>
      <c r="K29" s="34">
        <v>7660.5404799999997</v>
      </c>
      <c r="L29" s="34">
        <v>7660.5474800000002</v>
      </c>
      <c r="M29" s="34">
        <f t="shared" si="1"/>
        <v>7.000000000516593E-3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8"/>
      <c r="F30" s="13"/>
      <c r="G30" s="13" t="s">
        <v>16</v>
      </c>
      <c r="H30" s="13"/>
      <c r="I30" s="13"/>
      <c r="J30" s="14"/>
      <c r="K30" s="15">
        <v>7660.5404799999997</v>
      </c>
      <c r="L30" s="15">
        <v>7660.5474800000002</v>
      </c>
      <c r="M30" s="15">
        <f t="shared" si="1"/>
        <v>7.000000000516593E-3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/>
      <c r="H31" s="30" t="s">
        <v>17</v>
      </c>
      <c r="I31" s="30"/>
      <c r="J31" s="35"/>
      <c r="K31" s="36">
        <v>6363.2779979999996</v>
      </c>
      <c r="L31" s="36">
        <v>6363.2779979999996</v>
      </c>
      <c r="M31" s="36">
        <f t="shared" si="1"/>
        <v>0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13"/>
      <c r="I32" s="13" t="s">
        <v>23</v>
      </c>
      <c r="J32" s="14" t="s">
        <v>467</v>
      </c>
      <c r="K32" s="15">
        <v>284.85171400000002</v>
      </c>
      <c r="L32" s="15">
        <v>284.85171400000002</v>
      </c>
      <c r="M32" s="15">
        <f t="shared" si="1"/>
        <v>0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468</v>
      </c>
      <c r="J33" s="14" t="s">
        <v>469</v>
      </c>
      <c r="K33" s="15">
        <v>575.59467700000005</v>
      </c>
      <c r="L33" s="15">
        <v>575.59467700000005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470</v>
      </c>
      <c r="J34" s="13" t="s">
        <v>471</v>
      </c>
      <c r="K34" s="15">
        <v>1419.8701470000001</v>
      </c>
      <c r="L34" s="15">
        <v>1419.8701470000001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472</v>
      </c>
      <c r="J35" s="14" t="s">
        <v>473</v>
      </c>
      <c r="K35" s="15">
        <v>680.45945500000005</v>
      </c>
      <c r="L35" s="15">
        <v>680.45945500000005</v>
      </c>
      <c r="M35" s="15">
        <f t="shared" si="1"/>
        <v>0</v>
      </c>
      <c r="N35" s="23"/>
      <c r="O35" s="23"/>
      <c r="P35" s="23"/>
      <c r="Q35" s="23"/>
    </row>
    <row r="36" spans="1:17" ht="30" x14ac:dyDescent="0.3">
      <c r="A36" s="23"/>
      <c r="B36" s="22"/>
      <c r="C36" s="22"/>
      <c r="D36" s="13"/>
      <c r="E36" s="28"/>
      <c r="F36" s="13"/>
      <c r="G36" s="13"/>
      <c r="H36" s="13"/>
      <c r="I36" s="13" t="s">
        <v>474</v>
      </c>
      <c r="J36" s="14" t="s">
        <v>475</v>
      </c>
      <c r="K36" s="15">
        <v>2805.5706030000001</v>
      </c>
      <c r="L36" s="15">
        <v>2805.5706030000001</v>
      </c>
      <c r="M36" s="15">
        <f t="shared" si="1"/>
        <v>0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13" t="s">
        <v>476</v>
      </c>
      <c r="J37" s="14" t="s">
        <v>477</v>
      </c>
      <c r="K37" s="15">
        <v>77.542703000000003</v>
      </c>
      <c r="L37" s="15">
        <v>77.542703000000003</v>
      </c>
      <c r="M37" s="15">
        <f t="shared" si="1"/>
        <v>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478</v>
      </c>
      <c r="J38" s="14" t="s">
        <v>479</v>
      </c>
      <c r="K38" s="15">
        <v>519.38869899999997</v>
      </c>
      <c r="L38" s="15">
        <v>519.38869899999997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30" t="s">
        <v>480</v>
      </c>
      <c r="I39" s="30"/>
      <c r="J39" s="35"/>
      <c r="K39" s="36">
        <v>1297.2624820000001</v>
      </c>
      <c r="L39" s="36">
        <v>1297.2694819999999</v>
      </c>
      <c r="M39" s="36">
        <f t="shared" si="1"/>
        <v>6.999999999834472E-3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13" t="s">
        <v>481</v>
      </c>
      <c r="J40" s="14" t="s">
        <v>482</v>
      </c>
      <c r="K40" s="15">
        <v>1158.4272980000001</v>
      </c>
      <c r="L40" s="15">
        <v>1158.4342979999999</v>
      </c>
      <c r="M40" s="15">
        <f t="shared" si="1"/>
        <v>6.999999999834472E-3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483</v>
      </c>
      <c r="J41" s="14" t="s">
        <v>484</v>
      </c>
      <c r="K41" s="15">
        <v>69.175458000000006</v>
      </c>
      <c r="L41" s="15">
        <v>69.175458000000006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485</v>
      </c>
      <c r="J42" s="14" t="s">
        <v>486</v>
      </c>
      <c r="K42" s="15">
        <v>69.659726000000006</v>
      </c>
      <c r="L42" s="15">
        <v>69.659726000000006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9">
        <v>35</v>
      </c>
      <c r="F43" s="30" t="s">
        <v>30</v>
      </c>
      <c r="G43" s="31"/>
      <c r="H43" s="32"/>
      <c r="I43" s="33"/>
      <c r="J43" s="34"/>
      <c r="K43" s="34">
        <v>832.96150499999999</v>
      </c>
      <c r="L43" s="34">
        <v>832.96150499999999</v>
      </c>
      <c r="M43" s="34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 t="s">
        <v>16</v>
      </c>
      <c r="H44" s="13"/>
      <c r="I44" s="13"/>
      <c r="J44" s="14"/>
      <c r="K44" s="15">
        <v>832.96150499999999</v>
      </c>
      <c r="L44" s="15">
        <v>832.96150499999999</v>
      </c>
      <c r="M44" s="1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/>
      <c r="H45" s="30" t="s">
        <v>17</v>
      </c>
      <c r="I45" s="30"/>
      <c r="J45" s="35"/>
      <c r="K45" s="36">
        <v>691.99002900000005</v>
      </c>
      <c r="L45" s="36">
        <v>691.99002900000005</v>
      </c>
      <c r="M45" s="36">
        <f t="shared" si="1"/>
        <v>0</v>
      </c>
      <c r="N45" s="23"/>
      <c r="O45" s="23"/>
      <c r="P45" s="23"/>
      <c r="Q45" s="23"/>
    </row>
    <row r="46" spans="1:17" ht="30" x14ac:dyDescent="0.3">
      <c r="A46" s="23"/>
      <c r="B46" s="22"/>
      <c r="C46" s="22"/>
      <c r="D46" s="13"/>
      <c r="E46" s="28"/>
      <c r="F46" s="13"/>
      <c r="G46" s="13"/>
      <c r="H46" s="13"/>
      <c r="I46" s="13" t="s">
        <v>487</v>
      </c>
      <c r="J46" s="14" t="s">
        <v>488</v>
      </c>
      <c r="K46" s="15">
        <v>8.2603899999999992</v>
      </c>
      <c r="L46" s="15">
        <v>8.2603899999999992</v>
      </c>
      <c r="M46" s="15">
        <f t="shared" si="1"/>
        <v>0</v>
      </c>
      <c r="N46" s="23"/>
      <c r="O46" s="23"/>
      <c r="P46" s="23"/>
      <c r="Q46" s="23"/>
    </row>
    <row r="47" spans="1:17" ht="30" customHeight="1" x14ac:dyDescent="0.3">
      <c r="A47" s="23"/>
      <c r="B47" s="22"/>
      <c r="C47" s="22"/>
      <c r="D47" s="13"/>
      <c r="E47" s="28"/>
      <c r="F47" s="13"/>
      <c r="G47" s="13"/>
      <c r="H47" s="13"/>
      <c r="I47" s="13" t="s">
        <v>489</v>
      </c>
      <c r="J47" s="14" t="s">
        <v>2244</v>
      </c>
      <c r="K47" s="15">
        <v>352.54039499999999</v>
      </c>
      <c r="L47" s="15">
        <v>352.54039499999999</v>
      </c>
      <c r="M47" s="15">
        <f t="shared" si="1"/>
        <v>0</v>
      </c>
      <c r="N47" s="23"/>
      <c r="O47" s="23"/>
      <c r="P47" s="23"/>
      <c r="Q47" s="23"/>
    </row>
    <row r="48" spans="1:17" ht="15" x14ac:dyDescent="0.3">
      <c r="A48" s="23"/>
      <c r="B48" s="22"/>
      <c r="C48" s="22"/>
      <c r="D48" s="13"/>
      <c r="E48" s="28"/>
      <c r="F48" s="13"/>
      <c r="G48" s="13"/>
      <c r="H48" s="13"/>
      <c r="I48" s="13" t="s">
        <v>490</v>
      </c>
      <c r="J48" s="14" t="s">
        <v>491</v>
      </c>
      <c r="K48" s="15">
        <v>47.216355999999998</v>
      </c>
      <c r="L48" s="15">
        <v>47.216355999999998</v>
      </c>
      <c r="M48" s="15">
        <f t="shared" si="1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492</v>
      </c>
      <c r="J49" s="14" t="s">
        <v>493</v>
      </c>
      <c r="K49" s="15">
        <v>10.570975000000001</v>
      </c>
      <c r="L49" s="15">
        <v>10.570975000000001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494</v>
      </c>
      <c r="J50" s="14" t="s">
        <v>495</v>
      </c>
      <c r="K50" s="15">
        <v>11.357830999999999</v>
      </c>
      <c r="L50" s="15">
        <v>11.357830999999999</v>
      </c>
      <c r="M50" s="15">
        <f t="shared" si="1"/>
        <v>0</v>
      </c>
      <c r="N50" s="23"/>
      <c r="O50" s="23"/>
      <c r="P50" s="23"/>
      <c r="Q50" s="23"/>
    </row>
    <row r="51" spans="1:17" ht="45" x14ac:dyDescent="0.3">
      <c r="A51" s="23"/>
      <c r="B51" s="22"/>
      <c r="C51" s="22"/>
      <c r="D51" s="13"/>
      <c r="E51" s="28"/>
      <c r="F51" s="13"/>
      <c r="G51" s="13"/>
      <c r="H51" s="13"/>
      <c r="I51" s="13" t="s">
        <v>496</v>
      </c>
      <c r="J51" s="14" t="s">
        <v>497</v>
      </c>
      <c r="K51" s="15">
        <v>18.923963000000001</v>
      </c>
      <c r="L51" s="15">
        <v>18.923963000000001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498</v>
      </c>
      <c r="J52" s="14" t="s">
        <v>499</v>
      </c>
      <c r="K52" s="15">
        <v>3.3386629999999999</v>
      </c>
      <c r="L52" s="15">
        <v>3.3386629999999999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500</v>
      </c>
      <c r="J53" s="14" t="s">
        <v>501</v>
      </c>
      <c r="K53" s="15">
        <v>3.1472090000000001</v>
      </c>
      <c r="L53" s="15">
        <v>3.1472090000000001</v>
      </c>
      <c r="M53" s="15">
        <f t="shared" si="1"/>
        <v>0</v>
      </c>
      <c r="N53" s="23"/>
      <c r="O53" s="23"/>
      <c r="P53" s="23"/>
      <c r="Q53" s="23"/>
    </row>
    <row r="54" spans="1:17" ht="45" x14ac:dyDescent="0.3">
      <c r="A54" s="23"/>
      <c r="B54" s="22"/>
      <c r="C54" s="22"/>
      <c r="D54" s="13"/>
      <c r="E54" s="28"/>
      <c r="F54" s="13"/>
      <c r="G54" s="13"/>
      <c r="H54" s="13"/>
      <c r="I54" s="13" t="s">
        <v>502</v>
      </c>
      <c r="J54" s="14" t="s">
        <v>503</v>
      </c>
      <c r="K54" s="15">
        <v>15.707863</v>
      </c>
      <c r="L54" s="15">
        <v>15.707863</v>
      </c>
      <c r="M54" s="15">
        <f t="shared" si="1"/>
        <v>0</v>
      </c>
      <c r="N54" s="23"/>
      <c r="O54" s="23"/>
      <c r="P54" s="23"/>
      <c r="Q54" s="23"/>
    </row>
    <row r="55" spans="1:17" ht="30" x14ac:dyDescent="0.3">
      <c r="A55" s="23"/>
      <c r="B55" s="22"/>
      <c r="C55" s="22"/>
      <c r="D55" s="13"/>
      <c r="E55" s="28"/>
      <c r="F55" s="13"/>
      <c r="G55" s="13"/>
      <c r="H55" s="13"/>
      <c r="I55" s="13" t="s">
        <v>504</v>
      </c>
      <c r="J55" s="14" t="s">
        <v>505</v>
      </c>
      <c r="K55" s="15">
        <v>8.2530990000000006</v>
      </c>
      <c r="L55" s="15">
        <v>8.2530990000000006</v>
      </c>
      <c r="M55" s="15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13" t="s">
        <v>506</v>
      </c>
      <c r="J56" s="14" t="s">
        <v>2249</v>
      </c>
      <c r="K56" s="15">
        <v>52.052027000000002</v>
      </c>
      <c r="L56" s="15">
        <v>52.052027000000002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507</v>
      </c>
      <c r="J57" s="14" t="s">
        <v>508</v>
      </c>
      <c r="K57" s="15">
        <v>28.779872999999998</v>
      </c>
      <c r="L57" s="15">
        <v>28.779872999999998</v>
      </c>
      <c r="M57" s="15">
        <f t="shared" si="1"/>
        <v>0</v>
      </c>
      <c r="N57" s="23"/>
      <c r="O57" s="23"/>
      <c r="P57" s="23"/>
      <c r="Q57" s="23"/>
    </row>
    <row r="58" spans="1:17" ht="15" x14ac:dyDescent="0.3">
      <c r="A58" s="23"/>
      <c r="B58" s="22"/>
      <c r="C58" s="22"/>
      <c r="D58" s="13"/>
      <c r="E58" s="28"/>
      <c r="F58" s="13"/>
      <c r="G58" s="13"/>
      <c r="H58" s="13"/>
      <c r="I58" s="13" t="s">
        <v>509</v>
      </c>
      <c r="J58" s="14" t="s">
        <v>510</v>
      </c>
      <c r="K58" s="15">
        <v>33.786346000000002</v>
      </c>
      <c r="L58" s="15">
        <v>33.786346000000002</v>
      </c>
      <c r="M58" s="15">
        <f t="shared" si="1"/>
        <v>0</v>
      </c>
      <c r="N58" s="23"/>
      <c r="O58" s="23"/>
      <c r="P58" s="23"/>
      <c r="Q58" s="23"/>
    </row>
    <row r="59" spans="1:17" ht="45" x14ac:dyDescent="0.3">
      <c r="A59" s="23"/>
      <c r="B59" s="22"/>
      <c r="C59" s="22"/>
      <c r="D59" s="13"/>
      <c r="E59" s="28"/>
      <c r="F59" s="13"/>
      <c r="G59" s="13"/>
      <c r="H59" s="13"/>
      <c r="I59" s="13" t="s">
        <v>511</v>
      </c>
      <c r="J59" s="14" t="s">
        <v>512</v>
      </c>
      <c r="K59" s="15">
        <v>36.354762000000001</v>
      </c>
      <c r="L59" s="15">
        <v>36.354762000000001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513</v>
      </c>
      <c r="J60" s="14" t="s">
        <v>514</v>
      </c>
      <c r="K60" s="15">
        <v>10.844662</v>
      </c>
      <c r="L60" s="15">
        <v>10.844662</v>
      </c>
      <c r="M60" s="15">
        <f t="shared" si="1"/>
        <v>0</v>
      </c>
      <c r="N60" s="23"/>
      <c r="O60" s="23"/>
      <c r="P60" s="23"/>
      <c r="Q60" s="23"/>
    </row>
    <row r="61" spans="1:17" ht="60" x14ac:dyDescent="0.3">
      <c r="A61" s="23"/>
      <c r="B61" s="22"/>
      <c r="C61" s="22"/>
      <c r="D61" s="13"/>
      <c r="E61" s="28"/>
      <c r="F61" s="13"/>
      <c r="G61" s="13"/>
      <c r="H61" s="13"/>
      <c r="I61" s="13" t="s">
        <v>515</v>
      </c>
      <c r="J61" s="14" t="s">
        <v>516</v>
      </c>
      <c r="K61" s="15">
        <v>8.9126999999999992</v>
      </c>
      <c r="L61" s="15">
        <v>8.9126999999999992</v>
      </c>
      <c r="M61" s="15">
        <f t="shared" si="1"/>
        <v>0</v>
      </c>
      <c r="N61" s="23"/>
      <c r="O61" s="23"/>
      <c r="P61" s="23"/>
      <c r="Q61" s="23"/>
    </row>
    <row r="62" spans="1:17" ht="45" x14ac:dyDescent="0.3">
      <c r="A62" s="23"/>
      <c r="B62" s="22"/>
      <c r="C62" s="22"/>
      <c r="D62" s="13"/>
      <c r="E62" s="28"/>
      <c r="F62" s="13"/>
      <c r="G62" s="13"/>
      <c r="H62" s="13"/>
      <c r="I62" s="13" t="s">
        <v>517</v>
      </c>
      <c r="J62" s="14" t="s">
        <v>2280</v>
      </c>
      <c r="K62" s="15">
        <v>7.1890520000000002</v>
      </c>
      <c r="L62" s="15">
        <v>7.1890520000000002</v>
      </c>
      <c r="M62" s="15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13" t="s">
        <v>518</v>
      </c>
      <c r="J63" s="14" t="s">
        <v>519</v>
      </c>
      <c r="K63" s="15">
        <v>4.777412</v>
      </c>
      <c r="L63" s="15">
        <v>4.777412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520</v>
      </c>
      <c r="J64" s="14" t="s">
        <v>521</v>
      </c>
      <c r="K64" s="15">
        <v>3.4383699999999999</v>
      </c>
      <c r="L64" s="15">
        <v>3.4383699999999999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522</v>
      </c>
      <c r="J65" s="14" t="s">
        <v>523</v>
      </c>
      <c r="K65" s="15">
        <v>8.5650429999999993</v>
      </c>
      <c r="L65" s="15">
        <v>8.5650429999999993</v>
      </c>
      <c r="M65" s="15">
        <f t="shared" si="1"/>
        <v>0</v>
      </c>
      <c r="N65" s="23"/>
      <c r="O65" s="23"/>
      <c r="P65" s="23"/>
      <c r="Q65" s="23"/>
    </row>
    <row r="66" spans="1:17" ht="60" x14ac:dyDescent="0.3">
      <c r="A66" s="23"/>
      <c r="B66" s="22"/>
      <c r="C66" s="22"/>
      <c r="D66" s="13"/>
      <c r="E66" s="28"/>
      <c r="F66" s="13"/>
      <c r="G66" s="13"/>
      <c r="H66" s="13"/>
      <c r="I66" s="13" t="s">
        <v>524</v>
      </c>
      <c r="J66" s="14" t="s">
        <v>525</v>
      </c>
      <c r="K66" s="15">
        <v>2.0778470000000002</v>
      </c>
      <c r="L66" s="15">
        <v>2.0778470000000002</v>
      </c>
      <c r="M66" s="15">
        <f t="shared" si="1"/>
        <v>0</v>
      </c>
      <c r="N66" s="23"/>
      <c r="O66" s="23"/>
      <c r="P66" s="23"/>
      <c r="Q66" s="23"/>
    </row>
    <row r="67" spans="1:17" ht="15" x14ac:dyDescent="0.3">
      <c r="A67" s="23"/>
      <c r="B67" s="22"/>
      <c r="C67" s="22"/>
      <c r="D67" s="13"/>
      <c r="E67" s="28"/>
      <c r="F67" s="13"/>
      <c r="G67" s="13"/>
      <c r="H67" s="13"/>
      <c r="I67" s="13" t="s">
        <v>526</v>
      </c>
      <c r="J67" s="14" t="s">
        <v>527</v>
      </c>
      <c r="K67" s="15">
        <v>15.895191000000001</v>
      </c>
      <c r="L67" s="15">
        <v>15.895191000000001</v>
      </c>
      <c r="M67" s="15">
        <f t="shared" si="1"/>
        <v>0</v>
      </c>
      <c r="N67" s="23"/>
      <c r="O67" s="23"/>
      <c r="P67" s="23"/>
      <c r="Q67" s="23"/>
    </row>
    <row r="68" spans="1:17" ht="15" x14ac:dyDescent="0.3">
      <c r="A68" s="23"/>
      <c r="B68" s="22"/>
      <c r="C68" s="22"/>
      <c r="D68" s="13"/>
      <c r="E68" s="28"/>
      <c r="F68" s="13"/>
      <c r="G68" s="13"/>
      <c r="H68" s="30" t="s">
        <v>480</v>
      </c>
      <c r="I68" s="30"/>
      <c r="J68" s="35"/>
      <c r="K68" s="36">
        <v>140.971476</v>
      </c>
      <c r="L68" s="36">
        <v>140.971476</v>
      </c>
      <c r="M68" s="36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13"/>
      <c r="I69" s="13" t="s">
        <v>481</v>
      </c>
      <c r="J69" s="14" t="s">
        <v>528</v>
      </c>
      <c r="K69" s="15">
        <v>122.47021700000001</v>
      </c>
      <c r="L69" s="15">
        <v>122.47021700000001</v>
      </c>
      <c r="M69" s="1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485</v>
      </c>
      <c r="J70" s="14" t="s">
        <v>529</v>
      </c>
      <c r="K70" s="15">
        <v>18.501259000000001</v>
      </c>
      <c r="L70" s="15">
        <v>18.501259000000001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9">
        <v>41</v>
      </c>
      <c r="F71" s="30" t="s">
        <v>31</v>
      </c>
      <c r="G71" s="31"/>
      <c r="H71" s="32"/>
      <c r="I71" s="33"/>
      <c r="J71" s="34"/>
      <c r="K71" s="34">
        <v>274.01001400000001</v>
      </c>
      <c r="L71" s="34">
        <v>277.11755743000003</v>
      </c>
      <c r="M71" s="34">
        <f t="shared" si="1"/>
        <v>3.1075434300000211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 t="s">
        <v>16</v>
      </c>
      <c r="H72" s="13"/>
      <c r="I72" s="13"/>
      <c r="J72" s="14"/>
      <c r="K72" s="15">
        <v>274.01001400000001</v>
      </c>
      <c r="L72" s="15">
        <v>277.11755743000003</v>
      </c>
      <c r="M72" s="15">
        <f t="shared" si="1"/>
        <v>3.1075434300000211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30" t="s">
        <v>17</v>
      </c>
      <c r="I73" s="30"/>
      <c r="J73" s="35"/>
      <c r="K73" s="36">
        <v>233.99184500000001</v>
      </c>
      <c r="L73" s="36">
        <v>236.07574750999999</v>
      </c>
      <c r="M73" s="36">
        <f t="shared" si="1"/>
        <v>2.0839025099999731</v>
      </c>
      <c r="N73" s="23"/>
      <c r="O73" s="23"/>
      <c r="P73" s="23"/>
      <c r="Q73" s="23"/>
    </row>
    <row r="74" spans="1:17" ht="30" x14ac:dyDescent="0.3">
      <c r="A74" s="23"/>
      <c r="B74" s="22"/>
      <c r="C74" s="22"/>
      <c r="D74" s="13"/>
      <c r="E74" s="28"/>
      <c r="F74" s="13"/>
      <c r="G74" s="13"/>
      <c r="H74" s="13"/>
      <c r="I74" s="13" t="s">
        <v>530</v>
      </c>
      <c r="J74" s="14" t="s">
        <v>531</v>
      </c>
      <c r="K74" s="15">
        <v>233.99184500000001</v>
      </c>
      <c r="L74" s="15">
        <v>236.07574750999999</v>
      </c>
      <c r="M74" s="15">
        <f t="shared" si="1"/>
        <v>2.0839025099999731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480</v>
      </c>
      <c r="I75" s="30"/>
      <c r="J75" s="35"/>
      <c r="K75" s="36">
        <v>40.018169</v>
      </c>
      <c r="L75" s="36">
        <v>41.041809919999999</v>
      </c>
      <c r="M75" s="36">
        <f t="shared" si="1"/>
        <v>1.0236409199999983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13"/>
      <c r="I76" s="13" t="s">
        <v>481</v>
      </c>
      <c r="J76" s="14" t="s">
        <v>528</v>
      </c>
      <c r="K76" s="15">
        <v>34.014667000000003</v>
      </c>
      <c r="L76" s="15">
        <v>34.796437050000002</v>
      </c>
      <c r="M76" s="15">
        <f t="shared" si="1"/>
        <v>0.78177004999999866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485</v>
      </c>
      <c r="J77" s="14" t="s">
        <v>532</v>
      </c>
      <c r="K77" s="15">
        <v>6.0035020000000001</v>
      </c>
      <c r="L77" s="15">
        <v>6.2453728699999997</v>
      </c>
      <c r="M77" s="15">
        <f t="shared" si="1"/>
        <v>0.24187086999999963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9">
        <v>42</v>
      </c>
      <c r="F78" s="30" t="s">
        <v>32</v>
      </c>
      <c r="G78" s="31"/>
      <c r="H78" s="32"/>
      <c r="I78" s="33"/>
      <c r="J78" s="34"/>
      <c r="K78" s="34">
        <v>370.457945</v>
      </c>
      <c r="L78" s="34">
        <v>370.457945</v>
      </c>
      <c r="M78" s="34">
        <f t="shared" si="1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 t="s">
        <v>16</v>
      </c>
      <c r="H79" s="13"/>
      <c r="I79" s="13"/>
      <c r="J79" s="14"/>
      <c r="K79" s="15">
        <v>370.457945</v>
      </c>
      <c r="L79" s="15">
        <v>370.457945</v>
      </c>
      <c r="M79" s="15">
        <f t="shared" si="1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17</v>
      </c>
      <c r="I80" s="30"/>
      <c r="J80" s="35"/>
      <c r="K80" s="36">
        <v>230.79084700000001</v>
      </c>
      <c r="L80" s="36">
        <v>230.79084700000001</v>
      </c>
      <c r="M80" s="36">
        <f t="shared" ref="M80:M143" si="2">L80-K80</f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13" t="s">
        <v>466</v>
      </c>
      <c r="J81" s="14" t="s">
        <v>533</v>
      </c>
      <c r="K81" s="15">
        <v>28.651859000000002</v>
      </c>
      <c r="L81" s="15">
        <v>28.651859000000002</v>
      </c>
      <c r="M81" s="15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13" t="s">
        <v>534</v>
      </c>
      <c r="J82" s="14" t="s">
        <v>535</v>
      </c>
      <c r="K82" s="15">
        <v>39.819850000000002</v>
      </c>
      <c r="L82" s="15">
        <v>39.819850000000002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536</v>
      </c>
      <c r="J83" s="14" t="s">
        <v>537</v>
      </c>
      <c r="K83" s="15">
        <v>113.980724</v>
      </c>
      <c r="L83" s="15">
        <v>113.980724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538</v>
      </c>
      <c r="J84" s="14" t="s">
        <v>539</v>
      </c>
      <c r="K84" s="15">
        <v>30.747074000000001</v>
      </c>
      <c r="L84" s="15">
        <v>30.747074000000001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540</v>
      </c>
      <c r="J85" s="14" t="s">
        <v>541</v>
      </c>
      <c r="K85" s="15">
        <v>17.591339999999999</v>
      </c>
      <c r="L85" s="15">
        <v>17.591339999999999</v>
      </c>
      <c r="M85" s="15">
        <f t="shared" si="2"/>
        <v>0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30" t="s">
        <v>480</v>
      </c>
      <c r="I86" s="30"/>
      <c r="J86" s="35"/>
      <c r="K86" s="36">
        <v>139.66709800000001</v>
      </c>
      <c r="L86" s="36">
        <v>139.66709800000001</v>
      </c>
      <c r="M86" s="36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481</v>
      </c>
      <c r="J87" s="14" t="s">
        <v>528</v>
      </c>
      <c r="K87" s="15">
        <v>124.308694</v>
      </c>
      <c r="L87" s="15">
        <v>124.308694</v>
      </c>
      <c r="M87" s="1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/>
      <c r="H88" s="13"/>
      <c r="I88" s="13" t="s">
        <v>485</v>
      </c>
      <c r="J88" s="14" t="s">
        <v>532</v>
      </c>
      <c r="K88" s="15">
        <v>15.358404</v>
      </c>
      <c r="L88" s="15">
        <v>15.358404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9">
        <v>43</v>
      </c>
      <c r="F89" s="30" t="s">
        <v>33</v>
      </c>
      <c r="G89" s="31"/>
      <c r="H89" s="32"/>
      <c r="I89" s="33"/>
      <c r="J89" s="34"/>
      <c r="K89" s="34">
        <v>687.80350799999997</v>
      </c>
      <c r="L89" s="34">
        <v>687.80350799999997</v>
      </c>
      <c r="M89" s="34">
        <f t="shared" si="2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 t="s">
        <v>16</v>
      </c>
      <c r="H90" s="13"/>
      <c r="I90" s="13"/>
      <c r="J90" s="14"/>
      <c r="K90" s="15">
        <v>687.80350799999997</v>
      </c>
      <c r="L90" s="15">
        <v>687.80350799999997</v>
      </c>
      <c r="M90" s="15">
        <f t="shared" si="2"/>
        <v>0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30" t="s">
        <v>17</v>
      </c>
      <c r="I91" s="30"/>
      <c r="J91" s="35"/>
      <c r="K91" s="36">
        <v>503.49210199999999</v>
      </c>
      <c r="L91" s="36">
        <v>503.49210199999999</v>
      </c>
      <c r="M91" s="36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542</v>
      </c>
      <c r="J92" s="14" t="s">
        <v>543</v>
      </c>
      <c r="K92" s="15">
        <v>473.45130799999998</v>
      </c>
      <c r="L92" s="15">
        <v>473.45130799999998</v>
      </c>
      <c r="M92" s="15">
        <f t="shared" si="2"/>
        <v>0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8"/>
      <c r="F93" s="13"/>
      <c r="G93" s="13"/>
      <c r="H93" s="13"/>
      <c r="I93" s="13" t="s">
        <v>544</v>
      </c>
      <c r="J93" s="14" t="s">
        <v>545</v>
      </c>
      <c r="K93" s="15">
        <v>30.040794000000002</v>
      </c>
      <c r="L93" s="15">
        <v>30.040794000000002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30" t="s">
        <v>480</v>
      </c>
      <c r="I94" s="30"/>
      <c r="J94" s="35"/>
      <c r="K94" s="36">
        <v>184.31140600000001</v>
      </c>
      <c r="L94" s="36">
        <v>184.31140600000001</v>
      </c>
      <c r="M94" s="36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481</v>
      </c>
      <c r="J95" s="14" t="s">
        <v>528</v>
      </c>
      <c r="K95" s="15">
        <v>165.61721499999999</v>
      </c>
      <c r="L95" s="15">
        <v>165.61721499999999</v>
      </c>
      <c r="M95" s="1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485</v>
      </c>
      <c r="J96" s="14" t="s">
        <v>532</v>
      </c>
      <c r="K96" s="15">
        <v>18.694191</v>
      </c>
      <c r="L96" s="15">
        <v>18.694191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9">
        <v>44</v>
      </c>
      <c r="F97" s="30" t="s">
        <v>34</v>
      </c>
      <c r="G97" s="31"/>
      <c r="H97" s="32"/>
      <c r="I97" s="33"/>
      <c r="J97" s="34"/>
      <c r="K97" s="34">
        <v>437.52563600000002</v>
      </c>
      <c r="L97" s="34">
        <v>437.52563600000002</v>
      </c>
      <c r="M97" s="34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 t="s">
        <v>16</v>
      </c>
      <c r="H98" s="13"/>
      <c r="I98" s="13"/>
      <c r="J98" s="14"/>
      <c r="K98" s="15">
        <v>437.52563600000002</v>
      </c>
      <c r="L98" s="15">
        <v>437.52563600000002</v>
      </c>
      <c r="M98" s="1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/>
      <c r="H99" s="30" t="s">
        <v>17</v>
      </c>
      <c r="I99" s="30"/>
      <c r="J99" s="35"/>
      <c r="K99" s="36">
        <v>381.44493899999998</v>
      </c>
      <c r="L99" s="36">
        <v>381.44493899999998</v>
      </c>
      <c r="M99" s="36">
        <f t="shared" si="2"/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8"/>
      <c r="F100" s="13"/>
      <c r="G100" s="13"/>
      <c r="H100" s="13"/>
      <c r="I100" s="13" t="s">
        <v>487</v>
      </c>
      <c r="J100" s="14" t="s">
        <v>546</v>
      </c>
      <c r="K100" s="15">
        <v>168.621681</v>
      </c>
      <c r="L100" s="15">
        <v>168.621681</v>
      </c>
      <c r="M100" s="15">
        <f t="shared" si="2"/>
        <v>0</v>
      </c>
      <c r="N100" s="23"/>
      <c r="O100" s="23"/>
      <c r="P100" s="23"/>
      <c r="Q100" s="23"/>
    </row>
    <row r="101" spans="1:17" ht="30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489</v>
      </c>
      <c r="J101" s="14" t="s">
        <v>547</v>
      </c>
      <c r="K101" s="15">
        <v>72.058806000000004</v>
      </c>
      <c r="L101" s="15">
        <v>72.058806000000004</v>
      </c>
      <c r="M101" s="15">
        <f t="shared" si="2"/>
        <v>0</v>
      </c>
      <c r="N101" s="23"/>
      <c r="O101" s="23"/>
      <c r="P101" s="23"/>
      <c r="Q101" s="23"/>
    </row>
    <row r="102" spans="1:17" ht="30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490</v>
      </c>
      <c r="J102" s="14" t="s">
        <v>548</v>
      </c>
      <c r="K102" s="15">
        <v>76.134894000000003</v>
      </c>
      <c r="L102" s="15">
        <v>76.134894000000003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549</v>
      </c>
      <c r="J103" s="14" t="s">
        <v>550</v>
      </c>
      <c r="K103" s="15">
        <v>28.629557999999999</v>
      </c>
      <c r="L103" s="15">
        <v>28.629557999999999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551</v>
      </c>
      <c r="J104" s="14" t="s">
        <v>552</v>
      </c>
      <c r="K104" s="15">
        <v>36</v>
      </c>
      <c r="L104" s="15">
        <v>36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30" t="s">
        <v>480</v>
      </c>
      <c r="I105" s="30"/>
      <c r="J105" s="35"/>
      <c r="K105" s="36">
        <v>56.080697000000001</v>
      </c>
      <c r="L105" s="36">
        <v>56.080697000000001</v>
      </c>
      <c r="M105" s="36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481</v>
      </c>
      <c r="J106" s="14" t="s">
        <v>528</v>
      </c>
      <c r="K106" s="15">
        <v>47.315762999999997</v>
      </c>
      <c r="L106" s="15">
        <v>47.315762999999997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485</v>
      </c>
      <c r="J107" s="14" t="s">
        <v>532</v>
      </c>
      <c r="K107" s="15">
        <v>8.7649340000000002</v>
      </c>
      <c r="L107" s="15">
        <v>8.7649340000000002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24" t="s">
        <v>35</v>
      </c>
      <c r="E108" s="25"/>
      <c r="F108" s="24"/>
      <c r="G108" s="24"/>
      <c r="H108" s="24"/>
      <c r="I108" s="24"/>
      <c r="J108" s="26"/>
      <c r="K108" s="27">
        <v>7016.7983679999998</v>
      </c>
      <c r="L108" s="27">
        <v>6980.6951504999997</v>
      </c>
      <c r="M108" s="27">
        <f t="shared" si="2"/>
        <v>-36.103217500000028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9">
        <v>40</v>
      </c>
      <c r="F109" s="30" t="s">
        <v>36</v>
      </c>
      <c r="G109" s="31"/>
      <c r="H109" s="32"/>
      <c r="I109" s="33"/>
      <c r="J109" s="34"/>
      <c r="K109" s="34">
        <v>7016.7983679999998</v>
      </c>
      <c r="L109" s="34">
        <v>6980.6951504999997</v>
      </c>
      <c r="M109" s="34">
        <f t="shared" si="2"/>
        <v>-36.103217500000028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 t="s">
        <v>16</v>
      </c>
      <c r="H110" s="13"/>
      <c r="I110" s="13"/>
      <c r="J110" s="14"/>
      <c r="K110" s="15">
        <v>7016.7983679999998</v>
      </c>
      <c r="L110" s="15">
        <v>6980.6951504999997</v>
      </c>
      <c r="M110" s="15">
        <f t="shared" si="2"/>
        <v>-36.103217500000028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30" t="s">
        <v>17</v>
      </c>
      <c r="I111" s="30"/>
      <c r="J111" s="35"/>
      <c r="K111" s="36">
        <v>6767.3261849999999</v>
      </c>
      <c r="L111" s="36">
        <v>6731.2229674999999</v>
      </c>
      <c r="M111" s="36">
        <f t="shared" si="2"/>
        <v>-36.103217500000028</v>
      </c>
      <c r="N111" s="23"/>
      <c r="O111" s="23"/>
      <c r="P111" s="23"/>
      <c r="Q111" s="23"/>
    </row>
    <row r="112" spans="1:17" ht="30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466</v>
      </c>
      <c r="J112" s="14" t="s">
        <v>553</v>
      </c>
      <c r="K112" s="15">
        <v>119.46697399999999</v>
      </c>
      <c r="L112" s="15">
        <v>119.46697399999999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554</v>
      </c>
      <c r="J113" s="14" t="s">
        <v>555</v>
      </c>
      <c r="K113" s="15">
        <v>3395.0286120000001</v>
      </c>
      <c r="L113" s="15">
        <v>3358.9253945</v>
      </c>
      <c r="M113" s="15">
        <f t="shared" si="2"/>
        <v>-36.103217500000028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534</v>
      </c>
      <c r="J114" s="14" t="s">
        <v>556</v>
      </c>
      <c r="K114" s="15">
        <v>172.13542000000001</v>
      </c>
      <c r="L114" s="15">
        <v>172.13542000000001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536</v>
      </c>
      <c r="J115" s="14" t="s">
        <v>557</v>
      </c>
      <c r="K115" s="15">
        <v>1326.7770929999999</v>
      </c>
      <c r="L115" s="15">
        <v>1326.7770929999999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8"/>
      <c r="F116" s="13"/>
      <c r="G116" s="13"/>
      <c r="H116" s="13"/>
      <c r="I116" s="13" t="s">
        <v>538</v>
      </c>
      <c r="J116" s="14" t="s">
        <v>558</v>
      </c>
      <c r="K116" s="15">
        <v>1753.9180859999999</v>
      </c>
      <c r="L116" s="15">
        <v>1753.9180859999999</v>
      </c>
      <c r="M116" s="1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30" t="s">
        <v>480</v>
      </c>
      <c r="I117" s="30"/>
      <c r="J117" s="35"/>
      <c r="K117" s="36">
        <v>249.472183</v>
      </c>
      <c r="L117" s="36">
        <v>249.472183</v>
      </c>
      <c r="M117" s="36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13"/>
      <c r="I118" s="13" t="s">
        <v>481</v>
      </c>
      <c r="J118" s="14" t="s">
        <v>528</v>
      </c>
      <c r="K118" s="15">
        <v>218.89891700000001</v>
      </c>
      <c r="L118" s="15">
        <v>218.89891700000001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13"/>
      <c r="I119" s="13" t="s">
        <v>485</v>
      </c>
      <c r="J119" s="14" t="s">
        <v>532</v>
      </c>
      <c r="K119" s="15">
        <v>30.573266</v>
      </c>
      <c r="L119" s="15">
        <v>30.573266</v>
      </c>
      <c r="M119" s="15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24" t="s">
        <v>37</v>
      </c>
      <c r="E120" s="25"/>
      <c r="F120" s="24"/>
      <c r="G120" s="24"/>
      <c r="H120" s="24"/>
      <c r="I120" s="24"/>
      <c r="J120" s="26"/>
      <c r="K120" s="27">
        <v>1422.5710309999999</v>
      </c>
      <c r="L120" s="27">
        <v>1422.5710309999999</v>
      </c>
      <c r="M120" s="27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9">
        <v>32</v>
      </c>
      <c r="F121" s="30" t="s">
        <v>38</v>
      </c>
      <c r="G121" s="31"/>
      <c r="H121" s="32"/>
      <c r="I121" s="33"/>
      <c r="J121" s="34"/>
      <c r="K121" s="34">
        <v>1422.5710309999999</v>
      </c>
      <c r="L121" s="34">
        <v>1422.5710309999999</v>
      </c>
      <c r="M121" s="34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 t="s">
        <v>16</v>
      </c>
      <c r="H122" s="13"/>
      <c r="I122" s="13"/>
      <c r="J122" s="14"/>
      <c r="K122" s="15">
        <v>1422.5710309999999</v>
      </c>
      <c r="L122" s="15">
        <v>1422.5710309999999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17</v>
      </c>
      <c r="I123" s="30"/>
      <c r="J123" s="35"/>
      <c r="K123" s="36">
        <v>1379.927422</v>
      </c>
      <c r="L123" s="36">
        <v>1379.927422</v>
      </c>
      <c r="M123" s="36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487</v>
      </c>
      <c r="J124" s="14" t="s">
        <v>559</v>
      </c>
      <c r="K124" s="15">
        <v>1357.7274219999999</v>
      </c>
      <c r="L124" s="15">
        <v>1357.7274219999999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551</v>
      </c>
      <c r="J125" s="14" t="s">
        <v>552</v>
      </c>
      <c r="K125" s="15">
        <v>22.2</v>
      </c>
      <c r="L125" s="15">
        <v>22.2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30" t="s">
        <v>480</v>
      </c>
      <c r="I126" s="30"/>
      <c r="J126" s="35"/>
      <c r="K126" s="36">
        <v>42.643608999999998</v>
      </c>
      <c r="L126" s="36">
        <v>42.643608999999998</v>
      </c>
      <c r="M126" s="36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13" t="s">
        <v>481</v>
      </c>
      <c r="J127" s="14" t="s">
        <v>528</v>
      </c>
      <c r="K127" s="15">
        <v>42.643608999999998</v>
      </c>
      <c r="L127" s="15">
        <v>42.643608999999998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24" t="s">
        <v>39</v>
      </c>
      <c r="E128" s="25"/>
      <c r="F128" s="24"/>
      <c r="G128" s="24"/>
      <c r="H128" s="24"/>
      <c r="I128" s="24"/>
      <c r="J128" s="26"/>
      <c r="K128" s="27">
        <v>559840.339011</v>
      </c>
      <c r="L128" s="27">
        <v>611448.70339454082</v>
      </c>
      <c r="M128" s="27">
        <f t="shared" si="2"/>
        <v>51608.364383540815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9">
        <v>2</v>
      </c>
      <c r="F129" s="30" t="s">
        <v>40</v>
      </c>
      <c r="G129" s="31"/>
      <c r="H129" s="32"/>
      <c r="I129" s="33"/>
      <c r="J129" s="34"/>
      <c r="K129" s="34">
        <v>780.30533600000001</v>
      </c>
      <c r="L129" s="34">
        <v>783.49310632000015</v>
      </c>
      <c r="M129" s="34">
        <f t="shared" si="2"/>
        <v>3.1877703200001406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 t="s">
        <v>16</v>
      </c>
      <c r="H130" s="13"/>
      <c r="I130" s="13"/>
      <c r="J130" s="14"/>
      <c r="K130" s="15">
        <v>780.30533600000001</v>
      </c>
      <c r="L130" s="15">
        <v>783.49310632000015</v>
      </c>
      <c r="M130" s="15">
        <f t="shared" si="2"/>
        <v>3.1877703200001406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30" t="s">
        <v>17</v>
      </c>
      <c r="I131" s="30"/>
      <c r="J131" s="35"/>
      <c r="K131" s="36">
        <v>751.63351299999999</v>
      </c>
      <c r="L131" s="36">
        <v>753.77121769000007</v>
      </c>
      <c r="M131" s="36">
        <f t="shared" si="2"/>
        <v>2.1377046900000778</v>
      </c>
      <c r="N131" s="23"/>
      <c r="O131" s="23"/>
      <c r="P131" s="23"/>
      <c r="Q131" s="23"/>
    </row>
    <row r="132" spans="1:17" ht="30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466</v>
      </c>
      <c r="J132" s="14" t="s">
        <v>560</v>
      </c>
      <c r="K132" s="15">
        <v>6.2661920000000002</v>
      </c>
      <c r="L132" s="15">
        <v>6.8348173799999987</v>
      </c>
      <c r="M132" s="15">
        <f t="shared" si="2"/>
        <v>0.56862537999999851</v>
      </c>
      <c r="N132" s="23"/>
      <c r="O132" s="23"/>
      <c r="P132" s="23"/>
      <c r="Q132" s="23"/>
    </row>
    <row r="133" spans="1:17" ht="30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554</v>
      </c>
      <c r="J133" s="14" t="s">
        <v>561</v>
      </c>
      <c r="K133" s="15">
        <v>348.696709</v>
      </c>
      <c r="L133" s="15">
        <v>407.65546058000007</v>
      </c>
      <c r="M133" s="15">
        <f t="shared" si="2"/>
        <v>58.958751580000069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534</v>
      </c>
      <c r="J134" s="14" t="s">
        <v>562</v>
      </c>
      <c r="K134" s="15">
        <v>21.212015999999998</v>
      </c>
      <c r="L134" s="15">
        <v>16.837449899999999</v>
      </c>
      <c r="M134" s="15">
        <f t="shared" si="2"/>
        <v>-4.3745660999999991</v>
      </c>
      <c r="N134" s="23"/>
      <c r="O134" s="23"/>
      <c r="P134" s="23"/>
      <c r="Q134" s="23"/>
    </row>
    <row r="135" spans="1:17" ht="30" x14ac:dyDescent="0.3">
      <c r="A135" s="23"/>
      <c r="B135" s="22"/>
      <c r="C135" s="22"/>
      <c r="D135" s="13"/>
      <c r="E135" s="28"/>
      <c r="F135" s="13"/>
      <c r="G135" s="13"/>
      <c r="H135" s="13"/>
      <c r="I135" s="13" t="s">
        <v>536</v>
      </c>
      <c r="J135" s="14" t="s">
        <v>563</v>
      </c>
      <c r="K135" s="15">
        <v>375.458596</v>
      </c>
      <c r="L135" s="15">
        <v>322.44348982999998</v>
      </c>
      <c r="M135" s="15">
        <f t="shared" si="2"/>
        <v>-53.015106170000024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30" t="s">
        <v>480</v>
      </c>
      <c r="I136" s="30"/>
      <c r="J136" s="35"/>
      <c r="K136" s="36">
        <v>28.671823</v>
      </c>
      <c r="L136" s="36">
        <v>29.721888629999995</v>
      </c>
      <c r="M136" s="36">
        <f t="shared" si="2"/>
        <v>1.0500656299999953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13"/>
      <c r="I137" s="13" t="s">
        <v>481</v>
      </c>
      <c r="J137" s="14" t="s">
        <v>528</v>
      </c>
      <c r="K137" s="15">
        <v>22.645817000000001</v>
      </c>
      <c r="L137" s="15">
        <v>24.598416439999998</v>
      </c>
      <c r="M137" s="15">
        <f t="shared" si="2"/>
        <v>1.9525994399999966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485</v>
      </c>
      <c r="J138" s="14" t="s">
        <v>532</v>
      </c>
      <c r="K138" s="15">
        <v>6.0260059999999998</v>
      </c>
      <c r="L138" s="15">
        <v>5.1234721899999993</v>
      </c>
      <c r="M138" s="15">
        <f t="shared" si="2"/>
        <v>-0.90253381000000044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9">
        <v>4</v>
      </c>
      <c r="F139" s="30" t="s">
        <v>41</v>
      </c>
      <c r="G139" s="31"/>
      <c r="H139" s="32"/>
      <c r="I139" s="33"/>
      <c r="J139" s="34"/>
      <c r="K139" s="34">
        <v>32649.289908999999</v>
      </c>
      <c r="L139" s="34">
        <v>33681.005318130003</v>
      </c>
      <c r="M139" s="34">
        <f t="shared" si="2"/>
        <v>1031.7154091300035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 t="s">
        <v>16</v>
      </c>
      <c r="H140" s="13"/>
      <c r="I140" s="13"/>
      <c r="J140" s="14"/>
      <c r="K140" s="15">
        <v>32649.289908999999</v>
      </c>
      <c r="L140" s="15">
        <v>33681.005318130003</v>
      </c>
      <c r="M140" s="15">
        <f t="shared" si="2"/>
        <v>1031.7154091300035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30" t="s">
        <v>564</v>
      </c>
      <c r="I141" s="30"/>
      <c r="J141" s="35"/>
      <c r="K141" s="36">
        <v>2820.7576509999999</v>
      </c>
      <c r="L141" s="36">
        <v>2825.4433196400005</v>
      </c>
      <c r="M141" s="36">
        <f t="shared" si="2"/>
        <v>4.6856686400005856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2326</v>
      </c>
      <c r="J142" s="14" t="s">
        <v>2327</v>
      </c>
      <c r="K142" s="15">
        <v>2800</v>
      </c>
      <c r="L142" s="15">
        <v>2752.6662433800007</v>
      </c>
      <c r="M142" s="15">
        <f t="shared" si="2"/>
        <v>-47.333756619999349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845</v>
      </c>
      <c r="J143" s="14" t="s">
        <v>2281</v>
      </c>
      <c r="K143" s="15">
        <v>20.757650999999999</v>
      </c>
      <c r="L143" s="15">
        <v>72.777076259999987</v>
      </c>
      <c r="M143" s="15">
        <f t="shared" si="2"/>
        <v>52.019425259999991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17</v>
      </c>
      <c r="I144" s="30"/>
      <c r="J144" s="35"/>
      <c r="K144" s="36">
        <v>28962.436502</v>
      </c>
      <c r="L144" s="36">
        <v>29745.869262990007</v>
      </c>
      <c r="M144" s="36">
        <f t="shared" ref="M144:M207" si="3">L144-K144</f>
        <v>783.4327609900065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487</v>
      </c>
      <c r="J145" s="14" t="s">
        <v>565</v>
      </c>
      <c r="K145" s="15">
        <v>1126.538022</v>
      </c>
      <c r="L145" s="15">
        <v>1326.8587119200004</v>
      </c>
      <c r="M145" s="15">
        <f t="shared" si="3"/>
        <v>200.3206899200004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549</v>
      </c>
      <c r="J146" s="14" t="s">
        <v>567</v>
      </c>
      <c r="K146" s="15">
        <v>21.656300999999999</v>
      </c>
      <c r="L146" s="15">
        <v>24.427304899999999</v>
      </c>
      <c r="M146" s="15">
        <f t="shared" si="3"/>
        <v>2.7710039000000002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492</v>
      </c>
      <c r="J147" s="14" t="s">
        <v>568</v>
      </c>
      <c r="K147" s="15">
        <v>9.3324540000000002</v>
      </c>
      <c r="L147" s="15">
        <v>6.8875102100000012</v>
      </c>
      <c r="M147" s="15">
        <f t="shared" si="3"/>
        <v>-2.4449437899999991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13" t="s">
        <v>496</v>
      </c>
      <c r="J148" s="14" t="s">
        <v>569</v>
      </c>
      <c r="K148" s="15">
        <v>660.051422</v>
      </c>
      <c r="L148" s="15">
        <v>1017.775061569999</v>
      </c>
      <c r="M148" s="15">
        <f t="shared" si="3"/>
        <v>357.72363956999902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570</v>
      </c>
      <c r="J149" s="13" t="s">
        <v>571</v>
      </c>
      <c r="K149" s="15">
        <v>126.289107</v>
      </c>
      <c r="L149" s="15">
        <v>146.63972488000002</v>
      </c>
      <c r="M149" s="15">
        <f t="shared" si="3"/>
        <v>20.350617880000016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500</v>
      </c>
      <c r="J150" s="14" t="s">
        <v>572</v>
      </c>
      <c r="K150" s="15">
        <v>149.423731</v>
      </c>
      <c r="L150" s="15">
        <v>141.54900429000003</v>
      </c>
      <c r="M150" s="15">
        <f t="shared" si="3"/>
        <v>-7.874726709999976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506</v>
      </c>
      <c r="J151" s="14" t="s">
        <v>573</v>
      </c>
      <c r="K151" s="15">
        <v>20.057576999999998</v>
      </c>
      <c r="L151" s="15">
        <v>14.34075644</v>
      </c>
      <c r="M151" s="15">
        <f t="shared" si="3"/>
        <v>-5.7168205599999986</v>
      </c>
      <c r="N151" s="23"/>
      <c r="O151" s="23"/>
      <c r="P151" s="23"/>
      <c r="Q151" s="23"/>
    </row>
    <row r="152" spans="1:17" ht="30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574</v>
      </c>
      <c r="J152" s="14" t="s">
        <v>575</v>
      </c>
      <c r="K152" s="15">
        <v>697.07076300000006</v>
      </c>
      <c r="L152" s="15">
        <v>795.52140469999961</v>
      </c>
      <c r="M152" s="15">
        <f t="shared" si="3"/>
        <v>98.450641699999551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576</v>
      </c>
      <c r="J153" s="14" t="s">
        <v>577</v>
      </c>
      <c r="K153" s="15">
        <v>13661.700217</v>
      </c>
      <c r="L153" s="15">
        <v>14132.197000090002</v>
      </c>
      <c r="M153" s="15">
        <f t="shared" si="3"/>
        <v>470.49678309000228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578</v>
      </c>
      <c r="J154" s="14" t="s">
        <v>579</v>
      </c>
      <c r="K154" s="15">
        <v>10892.005555</v>
      </c>
      <c r="L154" s="15">
        <v>10664.643496329998</v>
      </c>
      <c r="M154" s="15">
        <f t="shared" si="3"/>
        <v>-227.36205867000172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580</v>
      </c>
      <c r="J155" s="14" t="s">
        <v>581</v>
      </c>
      <c r="K155" s="15">
        <v>18.790337999999998</v>
      </c>
      <c r="L155" s="15">
        <v>20.307104010000003</v>
      </c>
      <c r="M155" s="15">
        <f t="shared" si="3"/>
        <v>1.5167660100000049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466</v>
      </c>
      <c r="J156" s="14" t="s">
        <v>582</v>
      </c>
      <c r="K156" s="15">
        <v>272.43424700000003</v>
      </c>
      <c r="L156" s="15">
        <v>224.25361670999993</v>
      </c>
      <c r="M156" s="15">
        <f t="shared" si="3"/>
        <v>-48.180630290000096</v>
      </c>
      <c r="N156" s="23"/>
      <c r="O156" s="23"/>
      <c r="P156" s="23"/>
      <c r="Q156" s="23"/>
    </row>
    <row r="157" spans="1:17" ht="30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538</v>
      </c>
      <c r="J157" s="14" t="s">
        <v>583</v>
      </c>
      <c r="K157" s="15">
        <v>119.30642899999999</v>
      </c>
      <c r="L157" s="15">
        <v>82.286429560000002</v>
      </c>
      <c r="M157" s="15">
        <f t="shared" si="3"/>
        <v>-37.019999439999992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540</v>
      </c>
      <c r="J158" s="14" t="s">
        <v>584</v>
      </c>
      <c r="K158" s="15">
        <v>24.326547000000001</v>
      </c>
      <c r="L158" s="15">
        <v>16.500623999999998</v>
      </c>
      <c r="M158" s="15">
        <f t="shared" si="3"/>
        <v>-7.8259230000000031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585</v>
      </c>
      <c r="J159" s="14" t="s">
        <v>586</v>
      </c>
      <c r="K159" s="15">
        <v>57.952886999999997</v>
      </c>
      <c r="L159" s="15">
        <v>42.608771150000024</v>
      </c>
      <c r="M159" s="15">
        <f t="shared" si="3"/>
        <v>-15.344115849999973</v>
      </c>
      <c r="N159" s="23"/>
      <c r="O159" s="23"/>
      <c r="P159" s="23"/>
      <c r="Q159" s="23"/>
    </row>
    <row r="160" spans="1:17" ht="30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587</v>
      </c>
      <c r="J160" s="14" t="s">
        <v>588</v>
      </c>
      <c r="K160" s="15">
        <v>130.082425</v>
      </c>
      <c r="L160" s="15">
        <v>116.24142897</v>
      </c>
      <c r="M160" s="15">
        <f t="shared" si="3"/>
        <v>-13.840996029999999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589</v>
      </c>
      <c r="J161" s="14" t="s">
        <v>590</v>
      </c>
      <c r="K161" s="15">
        <v>41.725628999999998</v>
      </c>
      <c r="L161" s="15">
        <v>32.468240380000005</v>
      </c>
      <c r="M161" s="15">
        <f t="shared" si="3"/>
        <v>-9.2573886199999933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591</v>
      </c>
      <c r="J162" s="14" t="s">
        <v>592</v>
      </c>
      <c r="K162" s="15">
        <v>10.268547999999999</v>
      </c>
      <c r="L162" s="15">
        <v>8.1907454899999994</v>
      </c>
      <c r="M162" s="15">
        <f t="shared" si="3"/>
        <v>-2.0778025099999997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593</v>
      </c>
      <c r="J163" s="14" t="s">
        <v>594</v>
      </c>
      <c r="K163" s="15">
        <v>177.249843</v>
      </c>
      <c r="L163" s="15">
        <v>117.42781414999996</v>
      </c>
      <c r="M163" s="15">
        <f t="shared" si="3"/>
        <v>-59.822028850000038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595</v>
      </c>
      <c r="J164" s="14" t="s">
        <v>596</v>
      </c>
      <c r="K164" s="15">
        <v>266.24903</v>
      </c>
      <c r="L164" s="15">
        <v>292.23156262999993</v>
      </c>
      <c r="M164" s="15">
        <f t="shared" si="3"/>
        <v>25.982532629999923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597</v>
      </c>
      <c r="J165" s="14" t="s">
        <v>2282</v>
      </c>
      <c r="K165" s="15">
        <v>84.284869</v>
      </c>
      <c r="L165" s="15">
        <v>47.940213909999997</v>
      </c>
      <c r="M165" s="15">
        <f t="shared" si="3"/>
        <v>-36.344655090000003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598</v>
      </c>
      <c r="J166" s="14" t="s">
        <v>599</v>
      </c>
      <c r="K166" s="15">
        <v>64.295333999999997</v>
      </c>
      <c r="L166" s="15">
        <v>55.603393519999997</v>
      </c>
      <c r="M166" s="15">
        <f t="shared" si="3"/>
        <v>-8.6919404799999995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600</v>
      </c>
      <c r="J167" s="14" t="s">
        <v>601</v>
      </c>
      <c r="K167" s="15">
        <v>20.969861999999999</v>
      </c>
      <c r="L167" s="15">
        <v>14.559205199999999</v>
      </c>
      <c r="M167" s="15">
        <f t="shared" si="3"/>
        <v>-6.4106567999999999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1262</v>
      </c>
      <c r="J168" s="14" t="s">
        <v>1263</v>
      </c>
      <c r="K168" s="15">
        <v>30.914474999999999</v>
      </c>
      <c r="L168" s="15">
        <v>8.3616696399999988</v>
      </c>
      <c r="M168" s="15">
        <f t="shared" si="3"/>
        <v>-22.552805360000001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21</v>
      </c>
      <c r="J169" s="14" t="s">
        <v>2328</v>
      </c>
      <c r="K169" s="15">
        <v>150</v>
      </c>
      <c r="L169" s="15">
        <v>250</v>
      </c>
      <c r="M169" s="15">
        <f t="shared" si="3"/>
        <v>100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602</v>
      </c>
      <c r="J170" s="14" t="s">
        <v>603</v>
      </c>
      <c r="K170" s="15">
        <v>129.46089000000001</v>
      </c>
      <c r="L170" s="15">
        <v>146.04846833999997</v>
      </c>
      <c r="M170" s="15">
        <f t="shared" si="3"/>
        <v>16.587578339999965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30" t="s">
        <v>480</v>
      </c>
      <c r="I171" s="30"/>
      <c r="J171" s="35"/>
      <c r="K171" s="36">
        <v>799.33609200000001</v>
      </c>
      <c r="L171" s="36">
        <v>1051.6156246100006</v>
      </c>
      <c r="M171" s="36">
        <f t="shared" si="3"/>
        <v>252.27953261000062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481</v>
      </c>
      <c r="J172" s="14" t="s">
        <v>528</v>
      </c>
      <c r="K172" s="15">
        <v>733.01007400000003</v>
      </c>
      <c r="L172" s="15">
        <v>996.12450532000059</v>
      </c>
      <c r="M172" s="15">
        <f t="shared" si="3"/>
        <v>263.11443132000056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485</v>
      </c>
      <c r="J173" s="14" t="s">
        <v>532</v>
      </c>
      <c r="K173" s="15">
        <v>66.326018000000005</v>
      </c>
      <c r="L173" s="15">
        <v>55.491119290000007</v>
      </c>
      <c r="M173" s="15">
        <f t="shared" si="3"/>
        <v>-10.834898709999997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/>
      <c r="H174" s="30" t="s">
        <v>604</v>
      </c>
      <c r="I174" s="30"/>
      <c r="J174" s="35"/>
      <c r="K174" s="36">
        <v>66.759664000000001</v>
      </c>
      <c r="L174" s="36">
        <v>58.077110890000014</v>
      </c>
      <c r="M174" s="36">
        <f t="shared" si="3"/>
        <v>-8.6825531099999864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605</v>
      </c>
      <c r="J175" s="14" t="s">
        <v>606</v>
      </c>
      <c r="K175" s="15">
        <v>66.759664000000001</v>
      </c>
      <c r="L175" s="15">
        <v>58.077110890000014</v>
      </c>
      <c r="M175" s="15">
        <f t="shared" si="3"/>
        <v>-8.6825531099999864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9">
        <v>5</v>
      </c>
      <c r="F176" s="30" t="s">
        <v>82</v>
      </c>
      <c r="G176" s="31"/>
      <c r="H176" s="32"/>
      <c r="I176" s="33"/>
      <c r="J176" s="34"/>
      <c r="K176" s="34">
        <v>5065.4837740000003</v>
      </c>
      <c r="L176" s="34">
        <v>6359.8437944899988</v>
      </c>
      <c r="M176" s="34">
        <f t="shared" si="3"/>
        <v>1294.3600204899985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 t="s">
        <v>16</v>
      </c>
      <c r="H177" s="13"/>
      <c r="I177" s="13"/>
      <c r="J177" s="14"/>
      <c r="K177" s="15">
        <v>5065.4837740000003</v>
      </c>
      <c r="L177" s="15">
        <v>6359.8437944899988</v>
      </c>
      <c r="M177" s="15">
        <f t="shared" si="3"/>
        <v>1294.3600204899985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30" t="s">
        <v>17</v>
      </c>
      <c r="I178" s="30"/>
      <c r="J178" s="35"/>
      <c r="K178" s="36">
        <v>4630.5272759999998</v>
      </c>
      <c r="L178" s="36">
        <v>5834.3362408499988</v>
      </c>
      <c r="M178" s="36">
        <f t="shared" si="3"/>
        <v>1203.808964849999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489</v>
      </c>
      <c r="J179" s="14" t="s">
        <v>607</v>
      </c>
      <c r="K179" s="15">
        <v>365.45018599999997</v>
      </c>
      <c r="L179" s="15">
        <v>1517.2582704900001</v>
      </c>
      <c r="M179" s="15">
        <f t="shared" si="3"/>
        <v>1151.8080844900001</v>
      </c>
      <c r="N179" s="23"/>
      <c r="O179" s="23"/>
      <c r="P179" s="23"/>
      <c r="Q179" s="23"/>
    </row>
    <row r="180" spans="1:17" ht="30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492</v>
      </c>
      <c r="J180" s="14" t="s">
        <v>608</v>
      </c>
      <c r="K180" s="15">
        <v>7.5609299999999999</v>
      </c>
      <c r="L180" s="15">
        <v>7.1396493400000001</v>
      </c>
      <c r="M180" s="15">
        <f t="shared" si="3"/>
        <v>-0.42128065999999986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551</v>
      </c>
      <c r="J181" s="14" t="s">
        <v>552</v>
      </c>
      <c r="K181" s="15">
        <v>55.835129999999999</v>
      </c>
      <c r="L181" s="15">
        <v>72.540126079999993</v>
      </c>
      <c r="M181" s="15">
        <f t="shared" si="3"/>
        <v>16.704996079999994</v>
      </c>
      <c r="N181" s="23"/>
      <c r="O181" s="23"/>
      <c r="P181" s="23"/>
      <c r="Q181" s="23"/>
    </row>
    <row r="182" spans="1:17" ht="30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466</v>
      </c>
      <c r="J182" s="14" t="s">
        <v>609</v>
      </c>
      <c r="K182" s="15">
        <v>121.562262</v>
      </c>
      <c r="L182" s="15">
        <v>124.89231518000003</v>
      </c>
      <c r="M182" s="15">
        <f t="shared" si="3"/>
        <v>3.3300531800000215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554</v>
      </c>
      <c r="J183" s="14" t="s">
        <v>610</v>
      </c>
      <c r="K183" s="15">
        <v>2715.0792879999999</v>
      </c>
      <c r="L183" s="15">
        <v>3377.1909137599987</v>
      </c>
      <c r="M183" s="15">
        <f t="shared" si="3"/>
        <v>662.11162575999879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538</v>
      </c>
      <c r="J184" s="13" t="s">
        <v>611</v>
      </c>
      <c r="K184" s="15">
        <v>1365.0394799999999</v>
      </c>
      <c r="L184" s="15">
        <v>735.31496600000003</v>
      </c>
      <c r="M184" s="15">
        <f t="shared" si="3"/>
        <v>-629.72451399999989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30" t="s">
        <v>480</v>
      </c>
      <c r="I185" s="30"/>
      <c r="J185" s="35"/>
      <c r="K185" s="36">
        <v>434.95649800000001</v>
      </c>
      <c r="L185" s="36">
        <v>525.50755364000008</v>
      </c>
      <c r="M185" s="36">
        <f t="shared" si="3"/>
        <v>90.551055640000072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481</v>
      </c>
      <c r="J186" s="14" t="s">
        <v>528</v>
      </c>
      <c r="K186" s="15">
        <v>422.57678099999998</v>
      </c>
      <c r="L186" s="15">
        <v>512.9606952900001</v>
      </c>
      <c r="M186" s="15">
        <f t="shared" si="3"/>
        <v>90.383914290000121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485</v>
      </c>
      <c r="J187" s="14" t="s">
        <v>532</v>
      </c>
      <c r="K187" s="15">
        <v>12.379716999999999</v>
      </c>
      <c r="L187" s="15">
        <v>12.546858349999999</v>
      </c>
      <c r="M187" s="15">
        <f t="shared" si="3"/>
        <v>0.16714134999999963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9">
        <v>6</v>
      </c>
      <c r="F188" s="30" t="s">
        <v>91</v>
      </c>
      <c r="G188" s="31"/>
      <c r="H188" s="32"/>
      <c r="I188" s="33"/>
      <c r="J188" s="34"/>
      <c r="K188" s="34">
        <v>12908.874094999999</v>
      </c>
      <c r="L188" s="34">
        <v>14767.72099824</v>
      </c>
      <c r="M188" s="34">
        <f t="shared" si="3"/>
        <v>1858.8469032400008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 t="s">
        <v>16</v>
      </c>
      <c r="H189" s="13"/>
      <c r="I189" s="13"/>
      <c r="J189" s="14"/>
      <c r="K189" s="15">
        <v>12908.874094999999</v>
      </c>
      <c r="L189" s="15">
        <v>14767.72099824</v>
      </c>
      <c r="M189" s="15">
        <f t="shared" si="3"/>
        <v>1858.8469032400008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30" t="s">
        <v>564</v>
      </c>
      <c r="I190" s="30"/>
      <c r="J190" s="35"/>
      <c r="K190" s="36">
        <v>1077.2514060000001</v>
      </c>
      <c r="L190" s="36">
        <v>1077.2514060000001</v>
      </c>
      <c r="M190" s="36">
        <f t="shared" si="3"/>
        <v>0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612</v>
      </c>
      <c r="J191" s="14" t="s">
        <v>613</v>
      </c>
      <c r="K191" s="15">
        <v>1077.2514060000001</v>
      </c>
      <c r="L191" s="15">
        <v>1077.2514060000001</v>
      </c>
      <c r="M191" s="15">
        <f t="shared" si="3"/>
        <v>0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30" t="s">
        <v>17</v>
      </c>
      <c r="I192" s="30"/>
      <c r="J192" s="35"/>
      <c r="K192" s="36">
        <v>10406.355235999999</v>
      </c>
      <c r="L192" s="36">
        <v>12072.817769559999</v>
      </c>
      <c r="M192" s="36">
        <f t="shared" si="3"/>
        <v>1666.4625335599994</v>
      </c>
      <c r="N192" s="23"/>
      <c r="O192" s="23"/>
      <c r="P192" s="23"/>
      <c r="Q192" s="23"/>
    </row>
    <row r="193" spans="1:17" ht="30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615</v>
      </c>
      <c r="J193" s="14" t="s">
        <v>616</v>
      </c>
      <c r="K193" s="15">
        <v>76.934914000000006</v>
      </c>
      <c r="L193" s="15">
        <v>118.86079179000001</v>
      </c>
      <c r="M193" s="15">
        <f t="shared" si="3"/>
        <v>41.925877790000001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490</v>
      </c>
      <c r="J194" s="14" t="s">
        <v>617</v>
      </c>
      <c r="K194" s="15">
        <v>318.86546299999998</v>
      </c>
      <c r="L194" s="15">
        <v>309.6231945000003</v>
      </c>
      <c r="M194" s="15">
        <f t="shared" si="3"/>
        <v>-9.2422684999996818</v>
      </c>
      <c r="N194" s="23"/>
      <c r="O194" s="23"/>
      <c r="P194" s="23"/>
      <c r="Q194" s="23"/>
    </row>
    <row r="195" spans="1:17" ht="30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496</v>
      </c>
      <c r="J195" s="14" t="s">
        <v>618</v>
      </c>
      <c r="K195" s="15">
        <v>50.609622000000002</v>
      </c>
      <c r="L195" s="15">
        <v>51.920429030000001</v>
      </c>
      <c r="M195" s="15">
        <f t="shared" si="3"/>
        <v>1.3108070299999994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498</v>
      </c>
      <c r="J196" s="14" t="s">
        <v>619</v>
      </c>
      <c r="K196" s="15">
        <v>278.05700000000002</v>
      </c>
      <c r="L196" s="15">
        <v>285.86440100000004</v>
      </c>
      <c r="M196" s="15">
        <f t="shared" si="3"/>
        <v>7.8074010000000271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620</v>
      </c>
      <c r="J197" s="14" t="s">
        <v>621</v>
      </c>
      <c r="K197" s="15">
        <v>1412.4200659999999</v>
      </c>
      <c r="L197" s="15">
        <v>1610.011057290001</v>
      </c>
      <c r="M197" s="15">
        <f t="shared" si="3"/>
        <v>197.59099129000106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518</v>
      </c>
      <c r="J198" s="14" t="s">
        <v>622</v>
      </c>
      <c r="K198" s="15">
        <v>3910.1001700000002</v>
      </c>
      <c r="L198" s="15">
        <v>4328.1031733499995</v>
      </c>
      <c r="M198" s="15">
        <f t="shared" si="3"/>
        <v>418.00300334999929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520</v>
      </c>
      <c r="J199" s="14" t="s">
        <v>623</v>
      </c>
      <c r="K199" s="15">
        <v>491.666203</v>
      </c>
      <c r="L199" s="15">
        <v>639.25601400000005</v>
      </c>
      <c r="M199" s="15">
        <f t="shared" si="3"/>
        <v>147.58981100000005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624</v>
      </c>
      <c r="J200" s="14" t="s">
        <v>625</v>
      </c>
      <c r="K200" s="15">
        <v>165.48960500000001</v>
      </c>
      <c r="L200" s="15">
        <v>165.48960500000001</v>
      </c>
      <c r="M200" s="15">
        <f t="shared" si="3"/>
        <v>0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626</v>
      </c>
      <c r="J201" s="14" t="s">
        <v>627</v>
      </c>
      <c r="K201" s="15">
        <v>27.297256000000001</v>
      </c>
      <c r="L201" s="15">
        <v>27.297256000000001</v>
      </c>
      <c r="M201" s="15">
        <f t="shared" si="3"/>
        <v>0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628</v>
      </c>
      <c r="J202" s="14" t="s">
        <v>629</v>
      </c>
      <c r="K202" s="15">
        <v>146.62525199999999</v>
      </c>
      <c r="L202" s="15">
        <v>146.62525199999999</v>
      </c>
      <c r="M202" s="15">
        <f t="shared" si="3"/>
        <v>0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630</v>
      </c>
      <c r="J203" s="14" t="s">
        <v>631</v>
      </c>
      <c r="K203" s="15">
        <v>243.72548599999999</v>
      </c>
      <c r="L203" s="15">
        <v>243.72548599999999</v>
      </c>
      <c r="M203" s="15">
        <f t="shared" si="3"/>
        <v>0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632</v>
      </c>
      <c r="J204" s="14" t="s">
        <v>633</v>
      </c>
      <c r="K204" s="15">
        <v>92.128232999999994</v>
      </c>
      <c r="L204" s="15">
        <v>92.128232999999994</v>
      </c>
      <c r="M204" s="15">
        <f t="shared" si="3"/>
        <v>0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634</v>
      </c>
      <c r="J205" s="14" t="s">
        <v>635</v>
      </c>
      <c r="K205" s="15">
        <v>269.84685300000001</v>
      </c>
      <c r="L205" s="15">
        <v>1069.846853</v>
      </c>
      <c r="M205" s="15">
        <f t="shared" si="3"/>
        <v>800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636</v>
      </c>
      <c r="J206" s="13" t="s">
        <v>637</v>
      </c>
      <c r="K206" s="15">
        <v>31.537859000000001</v>
      </c>
      <c r="L206" s="15">
        <v>27.97046564</v>
      </c>
      <c r="M206" s="15">
        <f t="shared" si="3"/>
        <v>-3.5673933600000005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638</v>
      </c>
      <c r="J207" s="14" t="s">
        <v>639</v>
      </c>
      <c r="K207" s="15">
        <v>95.122393000000002</v>
      </c>
      <c r="L207" s="15">
        <v>83.233623309999984</v>
      </c>
      <c r="M207" s="15">
        <f t="shared" si="3"/>
        <v>-11.888769690000018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640</v>
      </c>
      <c r="J208" s="14" t="s">
        <v>641</v>
      </c>
      <c r="K208" s="15">
        <v>87.237748999999994</v>
      </c>
      <c r="L208" s="15">
        <v>81.800354859999999</v>
      </c>
      <c r="M208" s="15">
        <f t="shared" ref="M208:M271" si="4">L208-K208</f>
        <v>-5.437394139999995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642</v>
      </c>
      <c r="J209" s="14" t="s">
        <v>643</v>
      </c>
      <c r="K209" s="15">
        <v>69.709376000000006</v>
      </c>
      <c r="L209" s="15">
        <v>152.82030312999999</v>
      </c>
      <c r="M209" s="15">
        <f t="shared" si="4"/>
        <v>83.110927129999979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542</v>
      </c>
      <c r="J210" s="14" t="s">
        <v>644</v>
      </c>
      <c r="K210" s="15">
        <v>103.604809</v>
      </c>
      <c r="L210" s="15">
        <v>217.89982371999997</v>
      </c>
      <c r="M210" s="15">
        <f t="shared" si="4"/>
        <v>114.29501471999997</v>
      </c>
      <c r="N210" s="23"/>
      <c r="O210" s="23"/>
      <c r="P210" s="23"/>
      <c r="Q210" s="23"/>
    </row>
    <row r="211" spans="1:17" ht="30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645</v>
      </c>
      <c r="J211" s="14" t="s">
        <v>646</v>
      </c>
      <c r="K211" s="15">
        <v>630.02449799999999</v>
      </c>
      <c r="L211" s="15">
        <v>673.17715565999993</v>
      </c>
      <c r="M211" s="15">
        <f t="shared" si="4"/>
        <v>43.152657659999932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466</v>
      </c>
      <c r="J212" s="14" t="s">
        <v>647</v>
      </c>
      <c r="K212" s="15">
        <v>258.17241200000001</v>
      </c>
      <c r="L212" s="15">
        <v>262.76337644000006</v>
      </c>
      <c r="M212" s="15">
        <f t="shared" si="4"/>
        <v>4.5909644400000502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554</v>
      </c>
      <c r="J213" s="14" t="s">
        <v>648</v>
      </c>
      <c r="K213" s="15">
        <v>343.562365</v>
      </c>
      <c r="L213" s="15">
        <v>338.31601951000005</v>
      </c>
      <c r="M213" s="15">
        <f t="shared" si="4"/>
        <v>-5.2463454899999533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534</v>
      </c>
      <c r="J214" s="14" t="s">
        <v>649</v>
      </c>
      <c r="K214" s="15">
        <v>634.41339400000004</v>
      </c>
      <c r="L214" s="15">
        <v>609.43870864999997</v>
      </c>
      <c r="M214" s="15">
        <f t="shared" si="4"/>
        <v>-24.974685350000073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536</v>
      </c>
      <c r="J215" s="14" t="s">
        <v>650</v>
      </c>
      <c r="K215" s="15">
        <v>174.80971700000001</v>
      </c>
      <c r="L215" s="15">
        <v>183.13211546000005</v>
      </c>
      <c r="M215" s="15">
        <f t="shared" si="4"/>
        <v>8.3223984600000449</v>
      </c>
      <c r="N215" s="23"/>
      <c r="O215" s="23"/>
      <c r="P215" s="23"/>
      <c r="Q215" s="23"/>
    </row>
    <row r="216" spans="1:17" ht="30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538</v>
      </c>
      <c r="J216" s="14" t="s">
        <v>651</v>
      </c>
      <c r="K216" s="15">
        <v>68.091559000000004</v>
      </c>
      <c r="L216" s="15">
        <v>63.211095219999997</v>
      </c>
      <c r="M216" s="15">
        <f t="shared" si="4"/>
        <v>-4.8804637800000066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1264</v>
      </c>
      <c r="J217" s="14" t="s">
        <v>1265</v>
      </c>
      <c r="K217" s="15">
        <v>426.30298199999999</v>
      </c>
      <c r="L217" s="15">
        <v>290.30298199999999</v>
      </c>
      <c r="M217" s="15">
        <f t="shared" si="4"/>
        <v>-136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28"/>
      <c r="F218" s="13"/>
      <c r="G218" s="13"/>
      <c r="H218" s="30" t="s">
        <v>480</v>
      </c>
      <c r="I218" s="30"/>
      <c r="J218" s="35"/>
      <c r="K218" s="36">
        <v>1425.2674529999999</v>
      </c>
      <c r="L218" s="36">
        <v>1617.6518226799997</v>
      </c>
      <c r="M218" s="36">
        <f t="shared" si="4"/>
        <v>192.38436967999974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481</v>
      </c>
      <c r="J219" s="14" t="s">
        <v>528</v>
      </c>
      <c r="K219" s="15">
        <v>1252.852635</v>
      </c>
      <c r="L219" s="15">
        <v>1384.6396506699996</v>
      </c>
      <c r="M219" s="15">
        <f t="shared" si="4"/>
        <v>131.78701566999962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485</v>
      </c>
      <c r="J220" s="14" t="s">
        <v>532</v>
      </c>
      <c r="K220" s="15">
        <v>117.41146500000001</v>
      </c>
      <c r="L220" s="15">
        <v>112.91616806000002</v>
      </c>
      <c r="M220" s="15">
        <f t="shared" si="4"/>
        <v>-4.4952969399999887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652</v>
      </c>
      <c r="J221" s="14" t="s">
        <v>653</v>
      </c>
      <c r="K221" s="15">
        <v>55.003352999999997</v>
      </c>
      <c r="L221" s="15">
        <v>120.09600395</v>
      </c>
      <c r="M221" s="15">
        <f t="shared" si="4"/>
        <v>65.092650950000007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9">
        <v>7</v>
      </c>
      <c r="F222" s="30" t="s">
        <v>113</v>
      </c>
      <c r="G222" s="31"/>
      <c r="H222" s="32"/>
      <c r="I222" s="33"/>
      <c r="J222" s="34"/>
      <c r="K222" s="34">
        <v>46234.939081999997</v>
      </c>
      <c r="L222" s="34">
        <v>47276.721018819997</v>
      </c>
      <c r="M222" s="34">
        <f t="shared" si="4"/>
        <v>1041.7819368199998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 t="s">
        <v>16</v>
      </c>
      <c r="H223" s="13"/>
      <c r="I223" s="13"/>
      <c r="J223" s="14"/>
      <c r="K223" s="15">
        <v>46234.939081999997</v>
      </c>
      <c r="L223" s="15">
        <v>47276.721018819997</v>
      </c>
      <c r="M223" s="15">
        <f t="shared" si="4"/>
        <v>1041.7819368199998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30" t="s">
        <v>17</v>
      </c>
      <c r="I224" s="30"/>
      <c r="J224" s="35"/>
      <c r="K224" s="36">
        <v>42761.083222000001</v>
      </c>
      <c r="L224" s="36">
        <v>44095.136872300005</v>
      </c>
      <c r="M224" s="36">
        <f t="shared" si="4"/>
        <v>1334.0536503000039</v>
      </c>
      <c r="N224" s="23"/>
      <c r="O224" s="23"/>
      <c r="P224" s="23"/>
      <c r="Q224" s="23"/>
    </row>
    <row r="225" spans="1:17" ht="4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654</v>
      </c>
      <c r="J225" s="14" t="s">
        <v>655</v>
      </c>
      <c r="K225" s="15">
        <v>655.60502899999994</v>
      </c>
      <c r="L225" s="15">
        <v>441.02960729999995</v>
      </c>
      <c r="M225" s="15">
        <f t="shared" si="4"/>
        <v>-214.57542169999999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656</v>
      </c>
      <c r="J226" s="14" t="s">
        <v>657</v>
      </c>
      <c r="K226" s="15">
        <v>18700.054015000002</v>
      </c>
      <c r="L226" s="15">
        <v>15391.02452399</v>
      </c>
      <c r="M226" s="15">
        <f t="shared" si="4"/>
        <v>-3309.0294910100019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658</v>
      </c>
      <c r="J227" s="14" t="s">
        <v>659</v>
      </c>
      <c r="K227" s="15">
        <v>3969.1191760000002</v>
      </c>
      <c r="L227" s="15">
        <v>3732.7850187000008</v>
      </c>
      <c r="M227" s="15">
        <f t="shared" si="4"/>
        <v>-236.33415729999933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660</v>
      </c>
      <c r="J228" s="14" t="s">
        <v>661</v>
      </c>
      <c r="K228" s="15">
        <v>1780.657956</v>
      </c>
      <c r="L228" s="15">
        <v>4750.4887833600005</v>
      </c>
      <c r="M228" s="15">
        <f t="shared" si="4"/>
        <v>2969.8308273600005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662</v>
      </c>
      <c r="J229" s="14" t="s">
        <v>663</v>
      </c>
      <c r="K229" s="15">
        <v>2961.8578550000002</v>
      </c>
      <c r="L229" s="15">
        <v>2925.359148</v>
      </c>
      <c r="M229" s="15">
        <f t="shared" si="4"/>
        <v>-36.498707000000195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664</v>
      </c>
      <c r="J230" s="14" t="s">
        <v>665</v>
      </c>
      <c r="K230" s="15">
        <v>0.84226800000000002</v>
      </c>
      <c r="L230" s="15">
        <v>0.82470600000000005</v>
      </c>
      <c r="M230" s="15">
        <f t="shared" si="4"/>
        <v>-1.7561999999999967E-2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666</v>
      </c>
      <c r="J231" s="14" t="s">
        <v>667</v>
      </c>
      <c r="K231" s="15">
        <v>0</v>
      </c>
      <c r="L231" s="15">
        <v>648.05483550999986</v>
      </c>
      <c r="M231" s="15">
        <f t="shared" si="4"/>
        <v>648.05483550999986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668</v>
      </c>
      <c r="J232" s="14" t="s">
        <v>669</v>
      </c>
      <c r="K232" s="15">
        <v>35.797578999999999</v>
      </c>
      <c r="L232" s="15">
        <v>17.367274649999999</v>
      </c>
      <c r="M232" s="15">
        <f t="shared" si="4"/>
        <v>-18.43030435</v>
      </c>
      <c r="N232" s="23"/>
      <c r="O232" s="23"/>
      <c r="P232" s="23"/>
      <c r="Q232" s="23"/>
    </row>
    <row r="233" spans="1:17" ht="30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670</v>
      </c>
      <c r="J233" s="14" t="s">
        <v>671</v>
      </c>
      <c r="K233" s="15">
        <v>571.68812600000001</v>
      </c>
      <c r="L233" s="15">
        <v>354.54229384000001</v>
      </c>
      <c r="M233" s="15">
        <f t="shared" si="4"/>
        <v>-217.14583216</v>
      </c>
      <c r="N233" s="23"/>
      <c r="O233" s="23"/>
      <c r="P233" s="23"/>
      <c r="Q233" s="23"/>
    </row>
    <row r="234" spans="1:17" ht="30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672</v>
      </c>
      <c r="J234" s="14" t="s">
        <v>673</v>
      </c>
      <c r="K234" s="15">
        <v>1293.0953300000001</v>
      </c>
      <c r="L234" s="15">
        <v>1167.3649363599995</v>
      </c>
      <c r="M234" s="15">
        <f t="shared" si="4"/>
        <v>-125.73039364000056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674</v>
      </c>
      <c r="J235" s="14" t="s">
        <v>675</v>
      </c>
      <c r="K235" s="15">
        <v>418.76704699999999</v>
      </c>
      <c r="L235" s="15">
        <v>166.91862344000006</v>
      </c>
      <c r="M235" s="15">
        <f t="shared" si="4"/>
        <v>-251.84842355999993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676</v>
      </c>
      <c r="J236" s="14" t="s">
        <v>677</v>
      </c>
      <c r="K236" s="15">
        <v>965.19723599999998</v>
      </c>
      <c r="L236" s="15">
        <v>910.70191698999975</v>
      </c>
      <c r="M236" s="15">
        <f t="shared" si="4"/>
        <v>-54.49531901000023</v>
      </c>
      <c r="N236" s="23"/>
      <c r="O236" s="23"/>
      <c r="P236" s="23"/>
      <c r="Q236" s="23"/>
    </row>
    <row r="237" spans="1:17" ht="4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678</v>
      </c>
      <c r="J237" s="14" t="s">
        <v>679</v>
      </c>
      <c r="K237" s="15">
        <v>40</v>
      </c>
      <c r="L237" s="15">
        <v>14.250542190000001</v>
      </c>
      <c r="M237" s="15">
        <f t="shared" si="4"/>
        <v>-25.749457809999999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680</v>
      </c>
      <c r="J238" s="14" t="s">
        <v>681</v>
      </c>
      <c r="K238" s="15">
        <v>65.220894999999999</v>
      </c>
      <c r="L238" s="15">
        <v>17.129742239999999</v>
      </c>
      <c r="M238" s="15">
        <f t="shared" si="4"/>
        <v>-48.09115276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2329</v>
      </c>
      <c r="J239" s="14" t="s">
        <v>2330</v>
      </c>
      <c r="K239" s="15">
        <v>0</v>
      </c>
      <c r="L239" s="15">
        <v>103.12759058</v>
      </c>
      <c r="M239" s="15">
        <f t="shared" si="4"/>
        <v>103.12759058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682</v>
      </c>
      <c r="J240" s="14" t="s">
        <v>683</v>
      </c>
      <c r="K240" s="15">
        <v>64.651538000000002</v>
      </c>
      <c r="L240" s="15">
        <v>3.7754285700000003</v>
      </c>
      <c r="M240" s="15">
        <f t="shared" si="4"/>
        <v>-60.87610943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2331</v>
      </c>
      <c r="J241" s="14" t="s">
        <v>2332</v>
      </c>
      <c r="K241" s="15">
        <v>0</v>
      </c>
      <c r="L241" s="15">
        <v>17.259789379999997</v>
      </c>
      <c r="M241" s="15">
        <f t="shared" si="4"/>
        <v>17.259789379999997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684</v>
      </c>
      <c r="J242" s="14" t="s">
        <v>685</v>
      </c>
      <c r="K242" s="15">
        <v>986.52917200000002</v>
      </c>
      <c r="L242" s="15">
        <v>6354.2324352799988</v>
      </c>
      <c r="M242" s="15">
        <f t="shared" si="4"/>
        <v>5367.7032632799983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733</v>
      </c>
      <c r="J243" s="14" t="s">
        <v>734</v>
      </c>
      <c r="K243" s="15">
        <v>0</v>
      </c>
      <c r="L243" s="15">
        <v>885.57140000000004</v>
      </c>
      <c r="M243" s="15">
        <f t="shared" si="4"/>
        <v>885.57140000000004</v>
      </c>
      <c r="N243" s="23"/>
      <c r="O243" s="23"/>
      <c r="P243" s="23"/>
      <c r="Q243" s="23"/>
    </row>
    <row r="244" spans="1:17" ht="30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686</v>
      </c>
      <c r="J244" s="14" t="s">
        <v>687</v>
      </c>
      <c r="K244" s="15">
        <v>743</v>
      </c>
      <c r="L244" s="15">
        <v>613.32496543000002</v>
      </c>
      <c r="M244" s="15">
        <f t="shared" si="4"/>
        <v>-129.67503456999998</v>
      </c>
      <c r="N244" s="23"/>
      <c r="O244" s="23"/>
      <c r="P244" s="23"/>
      <c r="Q244" s="23"/>
    </row>
    <row r="245" spans="1:17" ht="4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688</v>
      </c>
      <c r="J245" s="14" t="s">
        <v>689</v>
      </c>
      <c r="K245" s="15">
        <v>9</v>
      </c>
      <c r="L245" s="15">
        <v>0</v>
      </c>
      <c r="M245" s="15">
        <f t="shared" si="4"/>
        <v>-9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2283</v>
      </c>
      <c r="J246" s="14" t="s">
        <v>2284</v>
      </c>
      <c r="K246" s="15">
        <v>1100</v>
      </c>
      <c r="L246" s="15">
        <v>0</v>
      </c>
      <c r="M246" s="15">
        <f t="shared" si="4"/>
        <v>-1100</v>
      </c>
      <c r="N246" s="23"/>
      <c r="O246" s="23"/>
      <c r="P246" s="23"/>
      <c r="Q246" s="23"/>
    </row>
    <row r="247" spans="1:17" ht="30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2251</v>
      </c>
      <c r="J247" s="14" t="s">
        <v>2285</v>
      </c>
      <c r="K247" s="15">
        <v>8400</v>
      </c>
      <c r="L247" s="15">
        <v>5580.0033104899994</v>
      </c>
      <c r="M247" s="15">
        <f t="shared" si="4"/>
        <v>-2819.9966895100006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30" t="s">
        <v>480</v>
      </c>
      <c r="I248" s="30"/>
      <c r="J248" s="35"/>
      <c r="K248" s="36">
        <v>3473.8558600000001</v>
      </c>
      <c r="L248" s="36">
        <v>3181.5841465200001</v>
      </c>
      <c r="M248" s="36">
        <f t="shared" si="4"/>
        <v>-292.27171348000002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481</v>
      </c>
      <c r="J249" s="14" t="s">
        <v>528</v>
      </c>
      <c r="K249" s="15">
        <v>3473.8558600000001</v>
      </c>
      <c r="L249" s="15">
        <v>3181.5841465200001</v>
      </c>
      <c r="M249" s="15">
        <f t="shared" si="4"/>
        <v>-292.27171348000002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9">
        <v>8</v>
      </c>
      <c r="F250" s="30" t="s">
        <v>2270</v>
      </c>
      <c r="G250" s="31"/>
      <c r="H250" s="32"/>
      <c r="I250" s="33"/>
      <c r="J250" s="34"/>
      <c r="K250" s="34">
        <v>45013.444951999998</v>
      </c>
      <c r="L250" s="34">
        <v>46212.353701749998</v>
      </c>
      <c r="M250" s="34">
        <f t="shared" si="4"/>
        <v>1198.9087497500004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 t="s">
        <v>16</v>
      </c>
      <c r="H251" s="13"/>
      <c r="I251" s="13"/>
      <c r="J251" s="14"/>
      <c r="K251" s="15">
        <v>45013.444951999998</v>
      </c>
      <c r="L251" s="15">
        <v>46212.353701749998</v>
      </c>
      <c r="M251" s="15">
        <f t="shared" si="4"/>
        <v>1198.9087497500004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30" t="s">
        <v>564</v>
      </c>
      <c r="I252" s="30"/>
      <c r="J252" s="35"/>
      <c r="K252" s="36">
        <v>36585.433533000003</v>
      </c>
      <c r="L252" s="36">
        <v>37455.410233880008</v>
      </c>
      <c r="M252" s="36">
        <f t="shared" si="4"/>
        <v>869.9767008800045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964</v>
      </c>
      <c r="J253" s="14" t="s">
        <v>965</v>
      </c>
      <c r="K253" s="15">
        <v>1240.7510119999999</v>
      </c>
      <c r="L253" s="15">
        <v>1240.7510119999999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966</v>
      </c>
      <c r="J254" s="14" t="s">
        <v>967</v>
      </c>
      <c r="K254" s="15">
        <v>1744.0082950000001</v>
      </c>
      <c r="L254" s="15">
        <v>2122.0082950000001</v>
      </c>
      <c r="M254" s="15">
        <f t="shared" si="4"/>
        <v>378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2333</v>
      </c>
      <c r="J255" s="14" t="s">
        <v>2334</v>
      </c>
      <c r="K255" s="15">
        <v>2000</v>
      </c>
      <c r="L255" s="15">
        <v>2000</v>
      </c>
      <c r="M255" s="15">
        <f t="shared" si="4"/>
        <v>0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690</v>
      </c>
      <c r="J256" s="14" t="s">
        <v>691</v>
      </c>
      <c r="K256" s="15">
        <v>946.06775100000004</v>
      </c>
      <c r="L256" s="15">
        <v>0</v>
      </c>
      <c r="M256" s="15">
        <f t="shared" si="4"/>
        <v>-946.06775100000004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692</v>
      </c>
      <c r="J257" s="14" t="s">
        <v>693</v>
      </c>
      <c r="K257" s="15">
        <v>2185.8060260000002</v>
      </c>
      <c r="L257" s="15">
        <v>2882.8507981299995</v>
      </c>
      <c r="M257" s="15">
        <f t="shared" si="4"/>
        <v>697.04477212999927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694</v>
      </c>
      <c r="J258" s="14" t="s">
        <v>695</v>
      </c>
      <c r="K258" s="15">
        <v>450</v>
      </c>
      <c r="L258" s="15">
        <v>475.59058349000003</v>
      </c>
      <c r="M258" s="15">
        <f t="shared" si="4"/>
        <v>25.590583490000029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696</v>
      </c>
      <c r="J259" s="14" t="s">
        <v>697</v>
      </c>
      <c r="K259" s="15">
        <v>381.398729</v>
      </c>
      <c r="L259" s="15">
        <v>355.20165594000002</v>
      </c>
      <c r="M259" s="15">
        <f t="shared" si="4"/>
        <v>-26.19707305999998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2335</v>
      </c>
      <c r="J260" s="14" t="s">
        <v>2336</v>
      </c>
      <c r="K260" s="15">
        <v>2010.323181</v>
      </c>
      <c r="L260" s="15">
        <v>1759.5682380000001</v>
      </c>
      <c r="M260" s="15">
        <f t="shared" si="4"/>
        <v>-250.75494299999991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698</v>
      </c>
      <c r="J261" s="14" t="s">
        <v>699</v>
      </c>
      <c r="K261" s="15">
        <v>1093.506492</v>
      </c>
      <c r="L261" s="15">
        <v>1618.7275876900001</v>
      </c>
      <c r="M261" s="15">
        <f t="shared" si="4"/>
        <v>525.22109569000008</v>
      </c>
      <c r="N261" s="23"/>
      <c r="O261" s="23"/>
      <c r="P261" s="23"/>
      <c r="Q261" s="23"/>
    </row>
    <row r="262" spans="1:17" ht="30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701</v>
      </c>
      <c r="J262" s="14" t="s">
        <v>702</v>
      </c>
      <c r="K262" s="15">
        <v>4</v>
      </c>
      <c r="L262" s="15">
        <v>2</v>
      </c>
      <c r="M262" s="15">
        <f t="shared" si="4"/>
        <v>-2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703</v>
      </c>
      <c r="J263" s="14" t="s">
        <v>704</v>
      </c>
      <c r="K263" s="15">
        <v>93.139188000000004</v>
      </c>
      <c r="L263" s="15">
        <v>86.13918799999999</v>
      </c>
      <c r="M263" s="15">
        <f t="shared" si="4"/>
        <v>-7.0000000000000142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2245</v>
      </c>
      <c r="J264" s="14" t="s">
        <v>2286</v>
      </c>
      <c r="K264" s="15">
        <v>6000</v>
      </c>
      <c r="L264" s="15">
        <v>6000</v>
      </c>
      <c r="M264" s="15">
        <f t="shared" si="4"/>
        <v>0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2287</v>
      </c>
      <c r="J265" s="14" t="s">
        <v>2288</v>
      </c>
      <c r="K265" s="15">
        <v>3300</v>
      </c>
      <c r="L265" s="15">
        <v>3153.8630748599999</v>
      </c>
      <c r="M265" s="15">
        <f t="shared" si="4"/>
        <v>-146.13692514000013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1086</v>
      </c>
      <c r="J266" s="14" t="s">
        <v>2289</v>
      </c>
      <c r="K266" s="15">
        <v>1460</v>
      </c>
      <c r="L266" s="15">
        <v>548.27490724000006</v>
      </c>
      <c r="M266" s="15">
        <f t="shared" si="4"/>
        <v>-911.72509275999994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2290</v>
      </c>
      <c r="J267" s="14" t="s">
        <v>2291</v>
      </c>
      <c r="K267" s="15">
        <v>6518.1450999999997</v>
      </c>
      <c r="L267" s="15">
        <v>8700.3614793500001</v>
      </c>
      <c r="M267" s="15">
        <f t="shared" si="4"/>
        <v>2182.2163793500004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2292</v>
      </c>
      <c r="J268" s="14" t="s">
        <v>2293</v>
      </c>
      <c r="K268" s="15">
        <v>2642.1970630000001</v>
      </c>
      <c r="L268" s="15">
        <v>1891.31752901</v>
      </c>
      <c r="M268" s="15">
        <f t="shared" si="4"/>
        <v>-750.87953399000003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911</v>
      </c>
      <c r="J269" s="14" t="s">
        <v>2294</v>
      </c>
      <c r="K269" s="15">
        <v>4516.0906960000002</v>
      </c>
      <c r="L269" s="15">
        <v>4618.7558851700005</v>
      </c>
      <c r="M269" s="15">
        <f t="shared" si="4"/>
        <v>102.6651891700003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30" t="s">
        <v>17</v>
      </c>
      <c r="I270" s="30"/>
      <c r="J270" s="35"/>
      <c r="K270" s="36">
        <v>7339.0114430000003</v>
      </c>
      <c r="L270" s="36">
        <v>7644.1471088399994</v>
      </c>
      <c r="M270" s="36">
        <f t="shared" si="4"/>
        <v>305.13566583999909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979</v>
      </c>
      <c r="J271" s="14" t="s">
        <v>980</v>
      </c>
      <c r="K271" s="15">
        <v>1768.8961320000001</v>
      </c>
      <c r="L271" s="15">
        <v>1768.8961320000001</v>
      </c>
      <c r="M271" s="15">
        <f t="shared" si="4"/>
        <v>0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487</v>
      </c>
      <c r="J272" s="13" t="s">
        <v>705</v>
      </c>
      <c r="K272" s="15">
        <v>1792.0056870000001</v>
      </c>
      <c r="L272" s="15">
        <v>1835.0692160199999</v>
      </c>
      <c r="M272" s="15">
        <f t="shared" ref="M272:M335" si="5">L272-K272</f>
        <v>43.063529019999805</v>
      </c>
      <c r="N272" s="23"/>
      <c r="O272" s="23"/>
      <c r="P272" s="23"/>
      <c r="Q272" s="23"/>
    </row>
    <row r="273" spans="1:17" ht="30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490</v>
      </c>
      <c r="J273" s="14" t="s">
        <v>706</v>
      </c>
      <c r="K273" s="15">
        <v>194.650542</v>
      </c>
      <c r="L273" s="15">
        <v>199.75599399999999</v>
      </c>
      <c r="M273" s="15">
        <f t="shared" si="5"/>
        <v>5.1054519999999854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492</v>
      </c>
      <c r="J274" s="14" t="s">
        <v>707</v>
      </c>
      <c r="K274" s="15">
        <v>801.51238999999998</v>
      </c>
      <c r="L274" s="15">
        <v>800.29094760999999</v>
      </c>
      <c r="M274" s="15">
        <f t="shared" si="5"/>
        <v>-1.2214423899999929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638</v>
      </c>
      <c r="J275" s="14" t="s">
        <v>708</v>
      </c>
      <c r="K275" s="15">
        <v>1293.2955019999999</v>
      </c>
      <c r="L275" s="15">
        <v>1424.5995615199997</v>
      </c>
      <c r="M275" s="15">
        <f t="shared" si="5"/>
        <v>131.30405951999978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20</v>
      </c>
      <c r="J276" s="14" t="s">
        <v>27</v>
      </c>
      <c r="K276" s="15">
        <v>0</v>
      </c>
      <c r="L276" s="15">
        <v>0.20027800000000001</v>
      </c>
      <c r="M276" s="15">
        <f t="shared" si="5"/>
        <v>0.20027800000000001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466</v>
      </c>
      <c r="J277" s="14" t="s">
        <v>709</v>
      </c>
      <c r="K277" s="15">
        <v>1488.65119</v>
      </c>
      <c r="L277" s="15">
        <v>1615.3349796899997</v>
      </c>
      <c r="M277" s="15">
        <f t="shared" si="5"/>
        <v>126.68378968999968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30" t="s">
        <v>480</v>
      </c>
      <c r="I278" s="30"/>
      <c r="J278" s="35"/>
      <c r="K278" s="36">
        <v>1088.9999760000001</v>
      </c>
      <c r="L278" s="36">
        <v>1112.7963590300001</v>
      </c>
      <c r="M278" s="36">
        <f t="shared" si="5"/>
        <v>23.796383030000015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481</v>
      </c>
      <c r="J279" s="14" t="s">
        <v>528</v>
      </c>
      <c r="K279" s="15">
        <v>1033.256574</v>
      </c>
      <c r="L279" s="15">
        <v>1057.3856012000001</v>
      </c>
      <c r="M279" s="15">
        <f t="shared" si="5"/>
        <v>24.12902720000011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485</v>
      </c>
      <c r="J280" s="14" t="s">
        <v>529</v>
      </c>
      <c r="K280" s="15">
        <v>55.743402000000003</v>
      </c>
      <c r="L280" s="15">
        <v>55.410757830000001</v>
      </c>
      <c r="M280" s="15">
        <f t="shared" si="5"/>
        <v>-0.33264417000000179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9">
        <v>9</v>
      </c>
      <c r="F281" s="30" t="s">
        <v>138</v>
      </c>
      <c r="G281" s="31"/>
      <c r="H281" s="32"/>
      <c r="I281" s="33"/>
      <c r="J281" s="34"/>
      <c r="K281" s="34">
        <v>28261.039476999998</v>
      </c>
      <c r="L281" s="34">
        <v>28492.28352017</v>
      </c>
      <c r="M281" s="34">
        <f t="shared" si="5"/>
        <v>231.24404317000153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 t="s">
        <v>16</v>
      </c>
      <c r="H282" s="13"/>
      <c r="I282" s="13"/>
      <c r="J282" s="14"/>
      <c r="K282" s="15">
        <v>28261.039476999998</v>
      </c>
      <c r="L282" s="15">
        <v>28492.28352017</v>
      </c>
      <c r="M282" s="15">
        <f t="shared" si="5"/>
        <v>231.24404317000153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30" t="s">
        <v>564</v>
      </c>
      <c r="I283" s="30"/>
      <c r="J283" s="35"/>
      <c r="K283" s="36">
        <v>4.9489999999999998</v>
      </c>
      <c r="L283" s="36">
        <v>254.38910962</v>
      </c>
      <c r="M283" s="36">
        <f t="shared" si="5"/>
        <v>249.44010961999999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710</v>
      </c>
      <c r="J284" s="14" t="s">
        <v>711</v>
      </c>
      <c r="K284" s="15">
        <v>4.9489999999999998</v>
      </c>
      <c r="L284" s="15">
        <v>4.3891096200000002</v>
      </c>
      <c r="M284" s="15">
        <f t="shared" si="5"/>
        <v>-0.55989037999999969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698</v>
      </c>
      <c r="J285" s="14" t="s">
        <v>2337</v>
      </c>
      <c r="K285" s="15">
        <v>0</v>
      </c>
      <c r="L285" s="15">
        <v>250</v>
      </c>
      <c r="M285" s="15">
        <f t="shared" si="5"/>
        <v>250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30" t="s">
        <v>17</v>
      </c>
      <c r="I286" s="30"/>
      <c r="J286" s="35"/>
      <c r="K286" s="36">
        <v>27356.838820000001</v>
      </c>
      <c r="L286" s="36">
        <v>27193.788905509999</v>
      </c>
      <c r="M286" s="36">
        <f t="shared" si="5"/>
        <v>-163.04991449000227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549</v>
      </c>
      <c r="J287" s="14" t="s">
        <v>712</v>
      </c>
      <c r="K287" s="15">
        <v>28.082668999999999</v>
      </c>
      <c r="L287" s="15">
        <v>22.90321771</v>
      </c>
      <c r="M287" s="15">
        <f t="shared" si="5"/>
        <v>-5.1794512899999994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494</v>
      </c>
      <c r="J288" s="14" t="s">
        <v>713</v>
      </c>
      <c r="K288" s="15">
        <v>24.895105000000001</v>
      </c>
      <c r="L288" s="15">
        <v>24.895105000000001</v>
      </c>
      <c r="M288" s="15">
        <f t="shared" si="5"/>
        <v>0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496</v>
      </c>
      <c r="J289" s="14" t="s">
        <v>714</v>
      </c>
      <c r="K289" s="15">
        <v>9.6470509999999994</v>
      </c>
      <c r="L289" s="15">
        <v>9.3134651899999987</v>
      </c>
      <c r="M289" s="15">
        <f t="shared" si="5"/>
        <v>-0.33358581000000065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715</v>
      </c>
      <c r="J290" s="14" t="s">
        <v>2295</v>
      </c>
      <c r="K290" s="15">
        <v>578.32048099999997</v>
      </c>
      <c r="L290" s="15">
        <v>462.6659476000001</v>
      </c>
      <c r="M290" s="15">
        <f t="shared" si="5"/>
        <v>-115.65453339999988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570</v>
      </c>
      <c r="J291" s="14" t="s">
        <v>716</v>
      </c>
      <c r="K291" s="15">
        <v>1052.5440229999999</v>
      </c>
      <c r="L291" s="15">
        <v>1237.3298060500003</v>
      </c>
      <c r="M291" s="15">
        <f t="shared" si="5"/>
        <v>184.78578305000042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500</v>
      </c>
      <c r="J292" s="14" t="s">
        <v>717</v>
      </c>
      <c r="K292" s="15">
        <v>576.05775500000004</v>
      </c>
      <c r="L292" s="15">
        <v>1187.3281399800001</v>
      </c>
      <c r="M292" s="15">
        <f t="shared" si="5"/>
        <v>611.27038498000002</v>
      </c>
      <c r="N292" s="23"/>
      <c r="O292" s="23"/>
      <c r="P292" s="23"/>
      <c r="Q292" s="23"/>
    </row>
    <row r="293" spans="1:17" ht="30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502</v>
      </c>
      <c r="J293" s="14" t="s">
        <v>718</v>
      </c>
      <c r="K293" s="15">
        <v>303.91495900000001</v>
      </c>
      <c r="L293" s="15">
        <v>503.91495900000001</v>
      </c>
      <c r="M293" s="15">
        <f t="shared" si="5"/>
        <v>200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506</v>
      </c>
      <c r="J294" s="13" t="s">
        <v>719</v>
      </c>
      <c r="K294" s="15">
        <v>71.742594999999994</v>
      </c>
      <c r="L294" s="15">
        <v>68.904239409999946</v>
      </c>
      <c r="M294" s="15">
        <f t="shared" si="5"/>
        <v>-2.8383555900000488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513</v>
      </c>
      <c r="J295" s="14" t="s">
        <v>720</v>
      </c>
      <c r="K295" s="15">
        <v>29.337712</v>
      </c>
      <c r="L295" s="15">
        <v>229.50066442000005</v>
      </c>
      <c r="M295" s="15">
        <f t="shared" si="5"/>
        <v>200.16295242000004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721</v>
      </c>
      <c r="J296" s="14" t="s">
        <v>722</v>
      </c>
      <c r="K296" s="15">
        <v>30.868845</v>
      </c>
      <c r="L296" s="15">
        <v>27.007489809999992</v>
      </c>
      <c r="M296" s="15">
        <f t="shared" si="5"/>
        <v>-3.8613551900000083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723</v>
      </c>
      <c r="J297" s="14" t="s">
        <v>724</v>
      </c>
      <c r="K297" s="15">
        <v>133.802582</v>
      </c>
      <c r="L297" s="15">
        <v>127.66259556</v>
      </c>
      <c r="M297" s="15">
        <f t="shared" si="5"/>
        <v>-6.1399864400000013</v>
      </c>
      <c r="N297" s="23"/>
      <c r="O297" s="23"/>
      <c r="P297" s="23"/>
      <c r="Q297" s="23"/>
    </row>
    <row r="298" spans="1:17" ht="30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638</v>
      </c>
      <c r="J298" s="14" t="s">
        <v>725</v>
      </c>
      <c r="K298" s="15">
        <v>280.54784799999999</v>
      </c>
      <c r="L298" s="15">
        <v>211.62282865000009</v>
      </c>
      <c r="M298" s="15">
        <f t="shared" si="5"/>
        <v>-68.9250193499999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640</v>
      </c>
      <c r="J299" s="14" t="s">
        <v>726</v>
      </c>
      <c r="K299" s="15">
        <v>766.03554099999997</v>
      </c>
      <c r="L299" s="15">
        <v>870.430242859999</v>
      </c>
      <c r="M299" s="15">
        <f t="shared" si="5"/>
        <v>104.39470185999903</v>
      </c>
      <c r="N299" s="23"/>
      <c r="O299" s="23"/>
      <c r="P299" s="23"/>
      <c r="Q299" s="23"/>
    </row>
    <row r="300" spans="1:17" ht="30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642</v>
      </c>
      <c r="J300" s="14" t="s">
        <v>727</v>
      </c>
      <c r="K300" s="15">
        <v>3453.0727689999999</v>
      </c>
      <c r="L300" s="15">
        <v>3098.7506416900005</v>
      </c>
      <c r="M300" s="15">
        <f t="shared" si="5"/>
        <v>-354.32212730999936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542</v>
      </c>
      <c r="J301" s="14" t="s">
        <v>728</v>
      </c>
      <c r="K301" s="15">
        <v>87.545924999999997</v>
      </c>
      <c r="L301" s="15">
        <v>70.297195360000003</v>
      </c>
      <c r="M301" s="15">
        <f t="shared" si="5"/>
        <v>-17.248729639999993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729</v>
      </c>
      <c r="J302" s="14" t="s">
        <v>730</v>
      </c>
      <c r="K302" s="15">
        <v>210.51273499999999</v>
      </c>
      <c r="L302" s="15">
        <v>235.18707361000003</v>
      </c>
      <c r="M302" s="15">
        <f t="shared" si="5"/>
        <v>24.674338610000035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731</v>
      </c>
      <c r="J303" s="14" t="s">
        <v>732</v>
      </c>
      <c r="K303" s="15">
        <v>4661.4613939999999</v>
      </c>
      <c r="L303" s="15">
        <v>3005.0029471499984</v>
      </c>
      <c r="M303" s="15">
        <f t="shared" si="5"/>
        <v>-1656.4584468500016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2338</v>
      </c>
      <c r="J304" s="14" t="s">
        <v>2339</v>
      </c>
      <c r="K304" s="15">
        <v>0</v>
      </c>
      <c r="L304" s="15">
        <v>0.47349682999999998</v>
      </c>
      <c r="M304" s="15">
        <f t="shared" si="5"/>
        <v>0.47349682999999998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20</v>
      </c>
      <c r="J305" s="14" t="s">
        <v>27</v>
      </c>
      <c r="K305" s="15">
        <v>0</v>
      </c>
      <c r="L305" s="15">
        <v>147.32</v>
      </c>
      <c r="M305" s="15">
        <f t="shared" si="5"/>
        <v>147.32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733</v>
      </c>
      <c r="J306" s="14" t="s">
        <v>734</v>
      </c>
      <c r="K306" s="15">
        <v>104.18</v>
      </c>
      <c r="L306" s="15">
        <v>472.06405771999999</v>
      </c>
      <c r="M306" s="15">
        <f t="shared" si="5"/>
        <v>367.88405771999999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735</v>
      </c>
      <c r="J307" s="14" t="s">
        <v>736</v>
      </c>
      <c r="K307" s="15">
        <v>0</v>
      </c>
      <c r="L307" s="15">
        <v>161.17039157999997</v>
      </c>
      <c r="M307" s="15">
        <f t="shared" si="5"/>
        <v>161.17039157999997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737</v>
      </c>
      <c r="J308" s="14" t="s">
        <v>738</v>
      </c>
      <c r="K308" s="15">
        <v>4348.2884009999998</v>
      </c>
      <c r="L308" s="15">
        <v>5050.3145422700009</v>
      </c>
      <c r="M308" s="15">
        <f t="shared" si="5"/>
        <v>702.02614127000106</v>
      </c>
      <c r="N308" s="23"/>
      <c r="O308" s="23"/>
      <c r="P308" s="23"/>
      <c r="Q308" s="23"/>
    </row>
    <row r="309" spans="1:17" ht="4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739</v>
      </c>
      <c r="J309" s="14" t="s">
        <v>740</v>
      </c>
      <c r="K309" s="15">
        <v>186.737289</v>
      </c>
      <c r="L309" s="15">
        <v>90.58705058999999</v>
      </c>
      <c r="M309" s="15">
        <f t="shared" si="5"/>
        <v>-96.150238410000014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741</v>
      </c>
      <c r="J310" s="14" t="s">
        <v>742</v>
      </c>
      <c r="K310" s="15">
        <v>2698.47</v>
      </c>
      <c r="L310" s="15">
        <v>2283.8232302699994</v>
      </c>
      <c r="M310" s="15">
        <f t="shared" si="5"/>
        <v>-414.64676973000041</v>
      </c>
      <c r="N310" s="23"/>
      <c r="O310" s="23"/>
      <c r="P310" s="23"/>
      <c r="Q310" s="23"/>
    </row>
    <row r="311" spans="1:17" ht="30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743</v>
      </c>
      <c r="J311" s="14" t="s">
        <v>744</v>
      </c>
      <c r="K311" s="15">
        <v>90</v>
      </c>
      <c r="L311" s="15">
        <v>13.02236516</v>
      </c>
      <c r="M311" s="15">
        <f t="shared" si="5"/>
        <v>-76.977634840000007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745</v>
      </c>
      <c r="J312" s="14" t="s">
        <v>746</v>
      </c>
      <c r="K312" s="15">
        <v>4215</v>
      </c>
      <c r="L312" s="15">
        <v>3954.3285403499999</v>
      </c>
      <c r="M312" s="15">
        <f t="shared" si="5"/>
        <v>-260.67145965000009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747</v>
      </c>
      <c r="J313" s="14" t="s">
        <v>748</v>
      </c>
      <c r="K313" s="15">
        <v>2551.8289089999998</v>
      </c>
      <c r="L313" s="15">
        <v>2351.8289089999998</v>
      </c>
      <c r="M313" s="15">
        <f t="shared" si="5"/>
        <v>-200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749</v>
      </c>
      <c r="J314" s="14" t="s">
        <v>750</v>
      </c>
      <c r="K314" s="15">
        <v>0</v>
      </c>
      <c r="L314" s="15">
        <v>59.0989608</v>
      </c>
      <c r="M314" s="15">
        <f t="shared" si="5"/>
        <v>59.0989608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751</v>
      </c>
      <c r="J315" s="14" t="s">
        <v>752</v>
      </c>
      <c r="K315" s="15">
        <v>487.19999799999999</v>
      </c>
      <c r="L315" s="15">
        <v>376.50366330999992</v>
      </c>
      <c r="M315" s="15">
        <f t="shared" si="5"/>
        <v>-110.69633469000007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466</v>
      </c>
      <c r="J316" s="14" t="s">
        <v>753</v>
      </c>
      <c r="K316" s="15">
        <v>346.74423400000001</v>
      </c>
      <c r="L316" s="15">
        <v>340.53713858000003</v>
      </c>
      <c r="M316" s="15">
        <f t="shared" si="5"/>
        <v>-6.2070954199999733</v>
      </c>
      <c r="N316" s="23"/>
      <c r="O316" s="23"/>
      <c r="P316" s="23"/>
      <c r="Q316" s="23"/>
    </row>
    <row r="317" spans="1:17" ht="30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2340</v>
      </c>
      <c r="J317" s="14" t="s">
        <v>2285</v>
      </c>
      <c r="K317" s="15">
        <v>30</v>
      </c>
      <c r="L317" s="15">
        <v>0</v>
      </c>
      <c r="M317" s="15">
        <f t="shared" si="5"/>
        <v>-30</v>
      </c>
      <c r="N317" s="23"/>
      <c r="O317" s="23"/>
      <c r="P317" s="23"/>
      <c r="Q317" s="23"/>
    </row>
    <row r="318" spans="1:17" ht="30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2251</v>
      </c>
      <c r="J318" s="14" t="s">
        <v>2341</v>
      </c>
      <c r="K318" s="15">
        <v>0</v>
      </c>
      <c r="L318" s="15">
        <v>500.00000000000006</v>
      </c>
      <c r="M318" s="15">
        <f t="shared" si="5"/>
        <v>500.00000000000006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30" t="s">
        <v>480</v>
      </c>
      <c r="I319" s="30"/>
      <c r="J319" s="35"/>
      <c r="K319" s="36">
        <v>899.25165700000002</v>
      </c>
      <c r="L319" s="36">
        <v>1044.1055050400014</v>
      </c>
      <c r="M319" s="36">
        <f t="shared" si="5"/>
        <v>144.85384804000137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481</v>
      </c>
      <c r="J320" s="14" t="s">
        <v>528</v>
      </c>
      <c r="K320" s="15">
        <v>860.055026</v>
      </c>
      <c r="L320" s="15">
        <v>1010.7490872800014</v>
      </c>
      <c r="M320" s="15">
        <f t="shared" si="5"/>
        <v>150.69406128000139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485</v>
      </c>
      <c r="J321" s="14" t="s">
        <v>532</v>
      </c>
      <c r="K321" s="15">
        <v>39.196630999999996</v>
      </c>
      <c r="L321" s="15">
        <v>33.356417759999992</v>
      </c>
      <c r="M321" s="15">
        <f t="shared" si="5"/>
        <v>-5.8402132400000042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9">
        <v>10</v>
      </c>
      <c r="F322" s="30" t="s">
        <v>158</v>
      </c>
      <c r="G322" s="31"/>
      <c r="H322" s="32"/>
      <c r="I322" s="33"/>
      <c r="J322" s="34"/>
      <c r="K322" s="34">
        <v>2788.6684879999998</v>
      </c>
      <c r="L322" s="34">
        <v>7329.9982514700005</v>
      </c>
      <c r="M322" s="34">
        <f t="shared" si="5"/>
        <v>4541.3297634700011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 t="s">
        <v>16</v>
      </c>
      <c r="H323" s="13"/>
      <c r="I323" s="13"/>
      <c r="J323" s="14"/>
      <c r="K323" s="15">
        <v>2788.6684879999998</v>
      </c>
      <c r="L323" s="15">
        <v>7329.9982514700005</v>
      </c>
      <c r="M323" s="15">
        <f t="shared" si="5"/>
        <v>4541.3297634700011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30" t="s">
        <v>564</v>
      </c>
      <c r="I324" s="30"/>
      <c r="J324" s="35"/>
      <c r="K324" s="36">
        <v>587.88244899999995</v>
      </c>
      <c r="L324" s="36">
        <v>5130.0599004099995</v>
      </c>
      <c r="M324" s="36">
        <f t="shared" si="5"/>
        <v>4542.1774514099998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754</v>
      </c>
      <c r="J325" s="14" t="s">
        <v>755</v>
      </c>
      <c r="K325" s="15">
        <v>158.91563199999999</v>
      </c>
      <c r="L325" s="15">
        <v>534.35739770000009</v>
      </c>
      <c r="M325" s="15">
        <f t="shared" si="5"/>
        <v>375.44176570000013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756</v>
      </c>
      <c r="J326" s="14" t="s">
        <v>2296</v>
      </c>
      <c r="K326" s="15">
        <v>93.373716000000002</v>
      </c>
      <c r="L326" s="15">
        <v>2.6167447000000004</v>
      </c>
      <c r="M326" s="15">
        <f t="shared" si="5"/>
        <v>-90.756971300000004</v>
      </c>
      <c r="N326" s="23"/>
      <c r="O326" s="23"/>
      <c r="P326" s="23"/>
      <c r="Q326" s="23"/>
    </row>
    <row r="327" spans="1:17" ht="30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757</v>
      </c>
      <c r="J327" s="14" t="s">
        <v>758</v>
      </c>
      <c r="K327" s="15">
        <v>54.638869999999997</v>
      </c>
      <c r="L327" s="15">
        <v>46.619282810000001</v>
      </c>
      <c r="M327" s="15">
        <f t="shared" si="5"/>
        <v>-8.0195871899999958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759</v>
      </c>
      <c r="J328" s="14" t="s">
        <v>760</v>
      </c>
      <c r="K328" s="15">
        <v>116.51015200000001</v>
      </c>
      <c r="L328" s="15">
        <v>75.328216330000018</v>
      </c>
      <c r="M328" s="15">
        <f t="shared" si="5"/>
        <v>-41.181935669999987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700</v>
      </c>
      <c r="J329" s="14" t="s">
        <v>761</v>
      </c>
      <c r="K329" s="15">
        <v>164.44407899999999</v>
      </c>
      <c r="L329" s="15">
        <v>0</v>
      </c>
      <c r="M329" s="15">
        <f t="shared" si="5"/>
        <v>-164.44407899999999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843</v>
      </c>
      <c r="J330" s="14" t="s">
        <v>2342</v>
      </c>
      <c r="K330" s="15">
        <v>0</v>
      </c>
      <c r="L330" s="15">
        <v>3215.4096141599998</v>
      </c>
      <c r="M330" s="15">
        <f t="shared" si="5"/>
        <v>3215.4096141599998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801</v>
      </c>
      <c r="J331" s="14" t="s">
        <v>2343</v>
      </c>
      <c r="K331" s="15">
        <v>0</v>
      </c>
      <c r="L331" s="15">
        <v>1255.72864471</v>
      </c>
      <c r="M331" s="15">
        <f t="shared" si="5"/>
        <v>1255.72864471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30" t="s">
        <v>17</v>
      </c>
      <c r="I332" s="30"/>
      <c r="J332" s="35"/>
      <c r="K332" s="36">
        <v>1985.748601</v>
      </c>
      <c r="L332" s="36">
        <v>2002.7261518500002</v>
      </c>
      <c r="M332" s="36">
        <f t="shared" si="5"/>
        <v>16.977550850000171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762</v>
      </c>
      <c r="J333" s="14" t="s">
        <v>763</v>
      </c>
      <c r="K333" s="15">
        <v>136.593557</v>
      </c>
      <c r="L333" s="15">
        <v>123.16953780999999</v>
      </c>
      <c r="M333" s="15">
        <f t="shared" si="5"/>
        <v>-13.42401919000001</v>
      </c>
      <c r="N333" s="23"/>
      <c r="O333" s="23"/>
      <c r="P333" s="23"/>
      <c r="Q333" s="23"/>
    </row>
    <row r="334" spans="1:17" ht="30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764</v>
      </c>
      <c r="J334" s="14" t="s">
        <v>765</v>
      </c>
      <c r="K334" s="15">
        <v>165.150226</v>
      </c>
      <c r="L334" s="15">
        <v>156.59427336999985</v>
      </c>
      <c r="M334" s="15">
        <f t="shared" si="5"/>
        <v>-8.5559526300001494</v>
      </c>
      <c r="N334" s="23"/>
      <c r="O334" s="23"/>
      <c r="P334" s="23"/>
      <c r="Q334" s="23"/>
    </row>
    <row r="335" spans="1:17" ht="30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492</v>
      </c>
      <c r="J335" s="14" t="s">
        <v>766</v>
      </c>
      <c r="K335" s="15">
        <v>80.174566999999996</v>
      </c>
      <c r="L335" s="15">
        <v>76.527334650000014</v>
      </c>
      <c r="M335" s="15">
        <f t="shared" si="5"/>
        <v>-3.6472323499999817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494</v>
      </c>
      <c r="J336" s="14" t="s">
        <v>767</v>
      </c>
      <c r="K336" s="15">
        <v>94.495011000000005</v>
      </c>
      <c r="L336" s="15">
        <v>94.495011000000005</v>
      </c>
      <c r="M336" s="15">
        <f t="shared" ref="M336:M399" si="6">L336-K336</f>
        <v>0</v>
      </c>
      <c r="N336" s="23"/>
      <c r="O336" s="23"/>
      <c r="P336" s="23"/>
      <c r="Q336" s="23"/>
    </row>
    <row r="337" spans="1:17" ht="30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715</v>
      </c>
      <c r="J337" s="14" t="s">
        <v>768</v>
      </c>
      <c r="K337" s="15">
        <v>151.563478</v>
      </c>
      <c r="L337" s="15">
        <v>123.55923574999987</v>
      </c>
      <c r="M337" s="15">
        <f t="shared" si="6"/>
        <v>-28.004242250000132</v>
      </c>
      <c r="N337" s="23"/>
      <c r="O337" s="23"/>
      <c r="P337" s="23"/>
      <c r="Q337" s="23"/>
    </row>
    <row r="338" spans="1:17" ht="30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769</v>
      </c>
      <c r="J338" s="14" t="s">
        <v>770</v>
      </c>
      <c r="K338" s="15">
        <v>501.416448</v>
      </c>
      <c r="L338" s="15">
        <v>325.96534751999991</v>
      </c>
      <c r="M338" s="15">
        <f t="shared" si="6"/>
        <v>-175.45110048000009</v>
      </c>
      <c r="N338" s="23"/>
      <c r="O338" s="23"/>
      <c r="P338" s="23"/>
      <c r="Q338" s="23"/>
    </row>
    <row r="339" spans="1:17" ht="30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638</v>
      </c>
      <c r="J339" s="14" t="s">
        <v>771</v>
      </c>
      <c r="K339" s="15">
        <v>72.279837999999998</v>
      </c>
      <c r="L339" s="15">
        <v>62.686760560000018</v>
      </c>
      <c r="M339" s="15">
        <f t="shared" si="6"/>
        <v>-9.5930774399999805</v>
      </c>
      <c r="N339" s="23"/>
      <c r="O339" s="23"/>
      <c r="P339" s="23"/>
      <c r="Q339" s="23"/>
    </row>
    <row r="340" spans="1:17" ht="30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642</v>
      </c>
      <c r="J340" s="14" t="s">
        <v>772</v>
      </c>
      <c r="K340" s="15">
        <v>144.82682399999999</v>
      </c>
      <c r="L340" s="15">
        <v>135.28932740000005</v>
      </c>
      <c r="M340" s="15">
        <f t="shared" si="6"/>
        <v>-9.5374965999999404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544</v>
      </c>
      <c r="J341" s="14" t="s">
        <v>773</v>
      </c>
      <c r="K341" s="15">
        <v>56.326735999999997</v>
      </c>
      <c r="L341" s="15">
        <v>46.812486219999975</v>
      </c>
      <c r="M341" s="15">
        <f t="shared" si="6"/>
        <v>-9.5142497800000214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20</v>
      </c>
      <c r="J342" s="14" t="s">
        <v>27</v>
      </c>
      <c r="K342" s="15">
        <v>0</v>
      </c>
      <c r="L342" s="15">
        <v>78.737511810000001</v>
      </c>
      <c r="M342" s="15">
        <f t="shared" si="6"/>
        <v>78.737511810000001</v>
      </c>
      <c r="N342" s="23"/>
      <c r="O342" s="23"/>
      <c r="P342" s="23"/>
      <c r="Q342" s="23"/>
    </row>
    <row r="343" spans="1:17" ht="30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554</v>
      </c>
      <c r="J343" s="14" t="s">
        <v>774</v>
      </c>
      <c r="K343" s="15">
        <v>202.43201199999999</v>
      </c>
      <c r="L343" s="15">
        <v>485.91154394000012</v>
      </c>
      <c r="M343" s="15">
        <f t="shared" si="6"/>
        <v>283.47953194000013</v>
      </c>
      <c r="N343" s="23"/>
      <c r="O343" s="23"/>
      <c r="P343" s="23"/>
      <c r="Q343" s="23"/>
    </row>
    <row r="344" spans="1:17" ht="30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540</v>
      </c>
      <c r="J344" s="14" t="s">
        <v>775</v>
      </c>
      <c r="K344" s="15">
        <v>103.193882</v>
      </c>
      <c r="L344" s="15">
        <v>70.98007398</v>
      </c>
      <c r="M344" s="15">
        <f t="shared" si="6"/>
        <v>-32.213808020000002</v>
      </c>
      <c r="N344" s="23"/>
      <c r="O344" s="23"/>
      <c r="P344" s="23"/>
      <c r="Q344" s="23"/>
    </row>
    <row r="345" spans="1:17" ht="30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776</v>
      </c>
      <c r="J345" s="14" t="s">
        <v>777</v>
      </c>
      <c r="K345" s="15">
        <v>29.879096000000001</v>
      </c>
      <c r="L345" s="15">
        <v>20.052534640000001</v>
      </c>
      <c r="M345" s="15">
        <f t="shared" si="6"/>
        <v>-9.8265613599999995</v>
      </c>
      <c r="N345" s="23"/>
      <c r="O345" s="23"/>
      <c r="P345" s="23"/>
      <c r="Q345" s="23"/>
    </row>
    <row r="346" spans="1:17" ht="30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778</v>
      </c>
      <c r="J346" s="14" t="s">
        <v>779</v>
      </c>
      <c r="K346" s="15">
        <v>79.710448</v>
      </c>
      <c r="L346" s="15">
        <v>44.10617091999999</v>
      </c>
      <c r="M346" s="15">
        <f t="shared" si="6"/>
        <v>-35.60427708000001</v>
      </c>
      <c r="N346" s="23"/>
      <c r="O346" s="23"/>
      <c r="P346" s="23"/>
      <c r="Q346" s="23"/>
    </row>
    <row r="347" spans="1:17" ht="30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585</v>
      </c>
      <c r="J347" s="14" t="s">
        <v>780</v>
      </c>
      <c r="K347" s="15">
        <v>141.63771499999999</v>
      </c>
      <c r="L347" s="15">
        <v>132.33558660000003</v>
      </c>
      <c r="M347" s="15">
        <f t="shared" si="6"/>
        <v>-9.3021283999999582</v>
      </c>
      <c r="N347" s="23"/>
      <c r="O347" s="23"/>
      <c r="P347" s="23"/>
      <c r="Q347" s="23"/>
    </row>
    <row r="348" spans="1:17" ht="30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781</v>
      </c>
      <c r="J348" s="14" t="s">
        <v>782</v>
      </c>
      <c r="K348" s="15">
        <v>26.068763000000001</v>
      </c>
      <c r="L348" s="15">
        <v>25.503415680000007</v>
      </c>
      <c r="M348" s="15">
        <f t="shared" si="6"/>
        <v>-0.56534731999999366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30" t="s">
        <v>480</v>
      </c>
      <c r="I349" s="30"/>
      <c r="J349" s="35"/>
      <c r="K349" s="36">
        <v>215.03743800000001</v>
      </c>
      <c r="L349" s="36">
        <v>197.21219920999997</v>
      </c>
      <c r="M349" s="36">
        <f t="shared" si="6"/>
        <v>-17.825238790000043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481</v>
      </c>
      <c r="J350" s="14" t="s">
        <v>528</v>
      </c>
      <c r="K350" s="15">
        <v>181.89156299999999</v>
      </c>
      <c r="L350" s="15">
        <v>170.64404422999996</v>
      </c>
      <c r="M350" s="15">
        <f t="shared" si="6"/>
        <v>-11.247518770000028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485</v>
      </c>
      <c r="J351" s="14" t="s">
        <v>532</v>
      </c>
      <c r="K351" s="15">
        <v>33.145874999999997</v>
      </c>
      <c r="L351" s="15">
        <v>26.568154980000003</v>
      </c>
      <c r="M351" s="15">
        <f t="shared" si="6"/>
        <v>-6.5777200199999939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9">
        <v>11</v>
      </c>
      <c r="F352" s="30" t="s">
        <v>168</v>
      </c>
      <c r="G352" s="31"/>
      <c r="H352" s="32"/>
      <c r="I352" s="33"/>
      <c r="J352" s="34"/>
      <c r="K352" s="34">
        <v>160612.71720499999</v>
      </c>
      <c r="L352" s="34">
        <v>161741.62498371993</v>
      </c>
      <c r="M352" s="34">
        <f t="shared" si="6"/>
        <v>1128.9077787199349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 t="s">
        <v>16</v>
      </c>
      <c r="H353" s="13"/>
      <c r="I353" s="13"/>
      <c r="J353" s="14"/>
      <c r="K353" s="15">
        <v>160612.71720499999</v>
      </c>
      <c r="L353" s="15">
        <v>161741.62498371993</v>
      </c>
      <c r="M353" s="15">
        <f t="shared" si="6"/>
        <v>1128.9077787199349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30" t="s">
        <v>564</v>
      </c>
      <c r="I354" s="30"/>
      <c r="J354" s="35"/>
      <c r="K354" s="36">
        <v>97934.640138999996</v>
      </c>
      <c r="L354" s="36">
        <v>100397.80891596001</v>
      </c>
      <c r="M354" s="36">
        <f t="shared" si="6"/>
        <v>2463.1687769600103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783</v>
      </c>
      <c r="J355" s="14" t="s">
        <v>784</v>
      </c>
      <c r="K355" s="15">
        <v>28703.782868999999</v>
      </c>
      <c r="L355" s="15">
        <v>25499.670401130003</v>
      </c>
      <c r="M355" s="15">
        <f t="shared" si="6"/>
        <v>-3204.1124678699962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785</v>
      </c>
      <c r="J356" s="14" t="s">
        <v>786</v>
      </c>
      <c r="K356" s="15">
        <v>4052.8966580000001</v>
      </c>
      <c r="L356" s="15">
        <v>4899.3279318600007</v>
      </c>
      <c r="M356" s="15">
        <f t="shared" si="6"/>
        <v>846.4312738600006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787</v>
      </c>
      <c r="J357" s="14" t="s">
        <v>788</v>
      </c>
      <c r="K357" s="15">
        <v>3692.417782</v>
      </c>
      <c r="L357" s="15">
        <v>1597.0022777899999</v>
      </c>
      <c r="M357" s="15">
        <f t="shared" si="6"/>
        <v>-2095.4155042100001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789</v>
      </c>
      <c r="J358" s="14" t="s">
        <v>790</v>
      </c>
      <c r="K358" s="15">
        <v>195.96444199999999</v>
      </c>
      <c r="L358" s="15">
        <v>115.47830691999998</v>
      </c>
      <c r="M358" s="15">
        <f t="shared" si="6"/>
        <v>-80.486135080000011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791</v>
      </c>
      <c r="J359" s="14" t="s">
        <v>792</v>
      </c>
      <c r="K359" s="15">
        <v>324.45774399999999</v>
      </c>
      <c r="L359" s="15">
        <v>168.11476441000002</v>
      </c>
      <c r="M359" s="15">
        <f t="shared" si="6"/>
        <v>-156.34297958999997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793</v>
      </c>
      <c r="J360" s="14" t="s">
        <v>794</v>
      </c>
      <c r="K360" s="15">
        <v>1215.9546</v>
      </c>
      <c r="L360" s="15">
        <v>868.40957270999991</v>
      </c>
      <c r="M360" s="15">
        <f t="shared" si="6"/>
        <v>-347.54502729000012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795</v>
      </c>
      <c r="J361" s="14" t="s">
        <v>796</v>
      </c>
      <c r="K361" s="15">
        <v>553.30265899999995</v>
      </c>
      <c r="L361" s="15">
        <v>449.91484801999997</v>
      </c>
      <c r="M361" s="15">
        <f t="shared" si="6"/>
        <v>-103.38781097999998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797</v>
      </c>
      <c r="J362" s="14" t="s">
        <v>798</v>
      </c>
      <c r="K362" s="15">
        <v>480</v>
      </c>
      <c r="L362" s="15">
        <v>305.33373534000003</v>
      </c>
      <c r="M362" s="15">
        <f t="shared" si="6"/>
        <v>-174.66626465999997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799</v>
      </c>
      <c r="J363" s="14" t="s">
        <v>800</v>
      </c>
      <c r="K363" s="15">
        <v>123.695882</v>
      </c>
      <c r="L363" s="15">
        <v>100.11957518999999</v>
      </c>
      <c r="M363" s="15">
        <f t="shared" si="6"/>
        <v>-23.576306810000005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801</v>
      </c>
      <c r="J364" s="14" t="s">
        <v>802</v>
      </c>
      <c r="K364" s="15">
        <v>46239.03282</v>
      </c>
      <c r="L364" s="15">
        <v>46883.68958826</v>
      </c>
      <c r="M364" s="15">
        <f t="shared" si="6"/>
        <v>644.65676825999981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2344</v>
      </c>
      <c r="J365" s="14" t="s">
        <v>2345</v>
      </c>
      <c r="K365" s="15">
        <v>400</v>
      </c>
      <c r="L365" s="15">
        <v>0</v>
      </c>
      <c r="M365" s="15">
        <f t="shared" si="6"/>
        <v>-400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1266</v>
      </c>
      <c r="J366" s="14" t="s">
        <v>1267</v>
      </c>
      <c r="K366" s="15">
        <v>129.607494</v>
      </c>
      <c r="L366" s="15">
        <v>26.582055480000001</v>
      </c>
      <c r="M366" s="15">
        <f t="shared" si="6"/>
        <v>-103.02543851999999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803</v>
      </c>
      <c r="J367" s="14" t="s">
        <v>804</v>
      </c>
      <c r="K367" s="15">
        <v>285.16125199999999</v>
      </c>
      <c r="L367" s="15">
        <v>1402.915</v>
      </c>
      <c r="M367" s="15">
        <f t="shared" si="6"/>
        <v>1117.7537480000001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2247</v>
      </c>
      <c r="J368" s="14" t="s">
        <v>2297</v>
      </c>
      <c r="K368" s="15">
        <v>484</v>
      </c>
      <c r="L368" s="15">
        <v>0</v>
      </c>
      <c r="M368" s="15">
        <f t="shared" si="6"/>
        <v>-484</v>
      </c>
      <c r="N368" s="23"/>
      <c r="O368" s="23"/>
      <c r="P368" s="23"/>
      <c r="Q368" s="23"/>
    </row>
    <row r="369" spans="1:17" ht="30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1269</v>
      </c>
      <c r="J369" s="14" t="s">
        <v>2298</v>
      </c>
      <c r="K369" s="15">
        <v>8494.3659389999993</v>
      </c>
      <c r="L369" s="15">
        <v>14686.444</v>
      </c>
      <c r="M369" s="15">
        <f t="shared" si="6"/>
        <v>6192.0780610000002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2299</v>
      </c>
      <c r="J370" s="14" t="s">
        <v>2300</v>
      </c>
      <c r="K370" s="15">
        <v>2160</v>
      </c>
      <c r="L370" s="15">
        <v>3385.4688000000001</v>
      </c>
      <c r="M370" s="15">
        <f t="shared" si="6"/>
        <v>1225.4688000000001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2301</v>
      </c>
      <c r="J371" s="14" t="s">
        <v>2302</v>
      </c>
      <c r="K371" s="15">
        <v>399.99999800000001</v>
      </c>
      <c r="L371" s="15">
        <v>9.3380588499999995</v>
      </c>
      <c r="M371" s="15">
        <f t="shared" si="6"/>
        <v>-390.66193915000002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30" t="s">
        <v>17</v>
      </c>
      <c r="I372" s="30"/>
      <c r="J372" s="35"/>
      <c r="K372" s="36">
        <v>60526.400518000002</v>
      </c>
      <c r="L372" s="36">
        <v>58468.269475579975</v>
      </c>
      <c r="M372" s="36">
        <f t="shared" si="6"/>
        <v>-2058.1310424200274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805</v>
      </c>
      <c r="J373" s="14" t="s">
        <v>806</v>
      </c>
      <c r="K373" s="15">
        <v>1368.2494549999999</v>
      </c>
      <c r="L373" s="15">
        <v>791.06572645999972</v>
      </c>
      <c r="M373" s="15">
        <f t="shared" si="6"/>
        <v>-577.18372854000017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490</v>
      </c>
      <c r="J374" s="14" t="s">
        <v>807</v>
      </c>
      <c r="K374" s="15">
        <v>31.235531000000002</v>
      </c>
      <c r="L374" s="15">
        <v>87.158795040000001</v>
      </c>
      <c r="M374" s="15">
        <f t="shared" si="6"/>
        <v>55.923264039999999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764</v>
      </c>
      <c r="J375" s="14" t="s">
        <v>808</v>
      </c>
      <c r="K375" s="15">
        <v>1506.4919420000001</v>
      </c>
      <c r="L375" s="15">
        <v>1107.3254476499999</v>
      </c>
      <c r="M375" s="15">
        <f t="shared" si="6"/>
        <v>-399.16649435000022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494</v>
      </c>
      <c r="J376" s="14" t="s">
        <v>809</v>
      </c>
      <c r="K376" s="15">
        <v>17814.509893999999</v>
      </c>
      <c r="L376" s="15">
        <v>15946.685230139987</v>
      </c>
      <c r="M376" s="15">
        <f t="shared" si="6"/>
        <v>-1867.8246638600122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715</v>
      </c>
      <c r="J377" s="13" t="s">
        <v>810</v>
      </c>
      <c r="K377" s="15">
        <v>0</v>
      </c>
      <c r="L377" s="15">
        <v>4.3014405699999996</v>
      </c>
      <c r="M377" s="15">
        <f t="shared" si="6"/>
        <v>4.3014405699999996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570</v>
      </c>
      <c r="J378" s="14" t="s">
        <v>811</v>
      </c>
      <c r="K378" s="15">
        <v>24731.302365</v>
      </c>
      <c r="L378" s="15">
        <v>25905.098824019988</v>
      </c>
      <c r="M378" s="15">
        <f t="shared" si="6"/>
        <v>1173.7964590199881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498</v>
      </c>
      <c r="J379" s="14" t="s">
        <v>812</v>
      </c>
      <c r="K379" s="15">
        <v>1889.1967420000001</v>
      </c>
      <c r="L379" s="15">
        <v>1978.247836</v>
      </c>
      <c r="M379" s="15">
        <f t="shared" si="6"/>
        <v>89.051093999999921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502</v>
      </c>
      <c r="J380" s="14" t="s">
        <v>813</v>
      </c>
      <c r="K380" s="15">
        <v>370.586567</v>
      </c>
      <c r="L380" s="15">
        <v>320.18673793000016</v>
      </c>
      <c r="M380" s="15">
        <f t="shared" si="6"/>
        <v>-50.399829069999839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507</v>
      </c>
      <c r="J381" s="14" t="s">
        <v>814</v>
      </c>
      <c r="K381" s="15">
        <v>70.867327000000003</v>
      </c>
      <c r="L381" s="15">
        <v>77.200207269999993</v>
      </c>
      <c r="M381" s="15">
        <f t="shared" si="6"/>
        <v>6.3328802699999898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509</v>
      </c>
      <c r="J382" s="14" t="s">
        <v>815</v>
      </c>
      <c r="K382" s="15">
        <v>323.81541399999998</v>
      </c>
      <c r="L382" s="15">
        <v>189.99315345000002</v>
      </c>
      <c r="M382" s="15">
        <f t="shared" si="6"/>
        <v>-133.82226054999995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816</v>
      </c>
      <c r="J383" s="14" t="s">
        <v>817</v>
      </c>
      <c r="K383" s="15">
        <v>7332.8682399999998</v>
      </c>
      <c r="L383" s="15">
        <v>7426.678235880001</v>
      </c>
      <c r="M383" s="15">
        <f t="shared" si="6"/>
        <v>93.809995880001225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818</v>
      </c>
      <c r="J384" s="14" t="s">
        <v>819</v>
      </c>
      <c r="K384" s="15">
        <v>32.647207000000002</v>
      </c>
      <c r="L384" s="15">
        <v>28.486372929999995</v>
      </c>
      <c r="M384" s="15">
        <f t="shared" si="6"/>
        <v>-4.160834070000007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520</v>
      </c>
      <c r="J385" s="14" t="s">
        <v>820</v>
      </c>
      <c r="K385" s="15">
        <v>3.6111339999999998</v>
      </c>
      <c r="L385" s="15">
        <v>1.76651329</v>
      </c>
      <c r="M385" s="15">
        <f t="shared" si="6"/>
        <v>-1.8446207099999998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821</v>
      </c>
      <c r="J386" s="14" t="s">
        <v>822</v>
      </c>
      <c r="K386" s="15">
        <v>9.1098979999999994</v>
      </c>
      <c r="L386" s="15">
        <v>1.0547110800000001</v>
      </c>
      <c r="M386" s="15">
        <f t="shared" si="6"/>
        <v>-8.0551869199999988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823</v>
      </c>
      <c r="J387" s="14" t="s">
        <v>824</v>
      </c>
      <c r="K387" s="15">
        <v>120.050354</v>
      </c>
      <c r="L387" s="15">
        <v>108.89559827999996</v>
      </c>
      <c r="M387" s="15">
        <f t="shared" si="6"/>
        <v>-11.15475572000004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825</v>
      </c>
      <c r="J388" s="14" t="s">
        <v>826</v>
      </c>
      <c r="K388" s="15">
        <v>834.76796000000002</v>
      </c>
      <c r="L388" s="15">
        <v>885.85099521000006</v>
      </c>
      <c r="M388" s="15">
        <f t="shared" si="6"/>
        <v>51.083035210000048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827</v>
      </c>
      <c r="J389" s="14" t="s">
        <v>828</v>
      </c>
      <c r="K389" s="15">
        <v>2211.787135</v>
      </c>
      <c r="L389" s="15">
        <v>2093.6826075399999</v>
      </c>
      <c r="M389" s="15">
        <f t="shared" si="6"/>
        <v>-118.1045274600001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829</v>
      </c>
      <c r="J390" s="14" t="s">
        <v>830</v>
      </c>
      <c r="K390" s="15">
        <v>29.648533</v>
      </c>
      <c r="L390" s="15">
        <v>44.398415030000002</v>
      </c>
      <c r="M390" s="15">
        <f t="shared" si="6"/>
        <v>14.749882030000002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2346</v>
      </c>
      <c r="J391" s="14" t="s">
        <v>2347</v>
      </c>
      <c r="K391" s="15">
        <v>0</v>
      </c>
      <c r="L391" s="15">
        <v>0.3783339</v>
      </c>
      <c r="M391" s="15">
        <f t="shared" si="6"/>
        <v>0.3783339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638</v>
      </c>
      <c r="J392" s="14" t="s">
        <v>831</v>
      </c>
      <c r="K392" s="15">
        <v>223.94991400000001</v>
      </c>
      <c r="L392" s="15">
        <v>119.39790030999997</v>
      </c>
      <c r="M392" s="15">
        <f t="shared" si="6"/>
        <v>-104.55201369000004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832</v>
      </c>
      <c r="J393" s="14" t="s">
        <v>833</v>
      </c>
      <c r="K393" s="15">
        <v>269.18121400000001</v>
      </c>
      <c r="L393" s="15">
        <v>269.18121400000001</v>
      </c>
      <c r="M393" s="15">
        <f t="shared" si="6"/>
        <v>0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20</v>
      </c>
      <c r="J394" s="14" t="s">
        <v>27</v>
      </c>
      <c r="K394" s="15">
        <v>397.96202</v>
      </c>
      <c r="L394" s="15">
        <v>387.68496289999996</v>
      </c>
      <c r="M394" s="15">
        <f t="shared" si="6"/>
        <v>-10.277057100000036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466</v>
      </c>
      <c r="J395" s="14" t="s">
        <v>834</v>
      </c>
      <c r="K395" s="15">
        <v>954.56167200000004</v>
      </c>
      <c r="L395" s="15">
        <v>693.55021670000019</v>
      </c>
      <c r="M395" s="15">
        <f t="shared" si="6"/>
        <v>-261.01145529999985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30" t="s">
        <v>480</v>
      </c>
      <c r="I396" s="30"/>
      <c r="J396" s="35"/>
      <c r="K396" s="36">
        <v>2151.6765479999999</v>
      </c>
      <c r="L396" s="36">
        <v>2875.5465921800019</v>
      </c>
      <c r="M396" s="36">
        <f t="shared" si="6"/>
        <v>723.87004418000197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481</v>
      </c>
      <c r="J397" s="14" t="s">
        <v>528</v>
      </c>
      <c r="K397" s="15">
        <v>2001.50243</v>
      </c>
      <c r="L397" s="15">
        <v>2755.9013806300022</v>
      </c>
      <c r="M397" s="15">
        <f t="shared" si="6"/>
        <v>754.39895063000222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485</v>
      </c>
      <c r="J398" s="14" t="s">
        <v>532</v>
      </c>
      <c r="K398" s="15">
        <v>150.17411799999999</v>
      </c>
      <c r="L398" s="15">
        <v>119.64521154999987</v>
      </c>
      <c r="M398" s="15">
        <f t="shared" si="6"/>
        <v>-30.528906450000122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9">
        <v>12</v>
      </c>
      <c r="F399" s="30" t="s">
        <v>214</v>
      </c>
      <c r="G399" s="31"/>
      <c r="H399" s="32"/>
      <c r="I399" s="33"/>
      <c r="J399" s="34"/>
      <c r="K399" s="34">
        <v>64912.863627999999</v>
      </c>
      <c r="L399" s="34">
        <v>65147.292812679982</v>
      </c>
      <c r="M399" s="34">
        <f t="shared" si="6"/>
        <v>234.42918467998243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 t="s">
        <v>16</v>
      </c>
      <c r="H400" s="13"/>
      <c r="I400" s="13"/>
      <c r="J400" s="14"/>
      <c r="K400" s="15">
        <v>64912.863627999999</v>
      </c>
      <c r="L400" s="15">
        <v>65147.292812679982</v>
      </c>
      <c r="M400" s="15">
        <f t="shared" ref="M400:M463" si="7">L400-K400</f>
        <v>234.42918467998243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30" t="s">
        <v>564</v>
      </c>
      <c r="I401" s="30"/>
      <c r="J401" s="35"/>
      <c r="K401" s="36">
        <v>46166.83223</v>
      </c>
      <c r="L401" s="36">
        <v>46287.580772310001</v>
      </c>
      <c r="M401" s="36">
        <f t="shared" si="7"/>
        <v>120.74854231000063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2348</v>
      </c>
      <c r="J402" s="14" t="s">
        <v>2349</v>
      </c>
      <c r="K402" s="15">
        <v>25</v>
      </c>
      <c r="L402" s="15">
        <v>23.447039240000002</v>
      </c>
      <c r="M402" s="15">
        <f t="shared" si="7"/>
        <v>-1.5529607599999977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783</v>
      </c>
      <c r="J403" s="14" t="s">
        <v>784</v>
      </c>
      <c r="K403" s="15">
        <v>3692.0783289999999</v>
      </c>
      <c r="L403" s="15">
        <v>224.42058632999996</v>
      </c>
      <c r="M403" s="15">
        <f t="shared" si="7"/>
        <v>-3467.6577426700001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835</v>
      </c>
      <c r="J404" s="14" t="s">
        <v>836</v>
      </c>
      <c r="K404" s="15">
        <v>101.85090700000001</v>
      </c>
      <c r="L404" s="15">
        <v>67.785458390000002</v>
      </c>
      <c r="M404" s="15">
        <f t="shared" si="7"/>
        <v>-34.065448610000004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837</v>
      </c>
      <c r="J405" s="14" t="s">
        <v>838</v>
      </c>
      <c r="K405" s="15">
        <v>387.95195100000001</v>
      </c>
      <c r="L405" s="15">
        <v>414.23710688000011</v>
      </c>
      <c r="M405" s="15">
        <f t="shared" si="7"/>
        <v>26.285155880000104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839</v>
      </c>
      <c r="J406" s="14" t="s">
        <v>840</v>
      </c>
      <c r="K406" s="15">
        <v>1490</v>
      </c>
      <c r="L406" s="15">
        <v>929.19835931999989</v>
      </c>
      <c r="M406" s="15">
        <f t="shared" si="7"/>
        <v>-560.80164068000011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841</v>
      </c>
      <c r="J407" s="14" t="s">
        <v>842</v>
      </c>
      <c r="K407" s="15">
        <v>19.295919000000001</v>
      </c>
      <c r="L407" s="15">
        <v>18.887913490000003</v>
      </c>
      <c r="M407" s="15">
        <f t="shared" si="7"/>
        <v>-0.40800550999999885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843</v>
      </c>
      <c r="J408" s="14" t="s">
        <v>844</v>
      </c>
      <c r="K408" s="15">
        <v>39846.300230000001</v>
      </c>
      <c r="L408" s="15">
        <v>40824.127638659993</v>
      </c>
      <c r="M408" s="15">
        <f t="shared" si="7"/>
        <v>977.82740865999222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845</v>
      </c>
      <c r="J409" s="14" t="s">
        <v>846</v>
      </c>
      <c r="K409" s="15">
        <v>18.488389000000002</v>
      </c>
      <c r="L409" s="15">
        <v>454.98356983000002</v>
      </c>
      <c r="M409" s="15">
        <f t="shared" si="7"/>
        <v>436.49518083000004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701</v>
      </c>
      <c r="J410" s="14" t="s">
        <v>847</v>
      </c>
      <c r="K410" s="15">
        <v>485.86650500000002</v>
      </c>
      <c r="L410" s="15">
        <v>259.25813521999993</v>
      </c>
      <c r="M410" s="15">
        <f t="shared" si="7"/>
        <v>-226.60836978000009</v>
      </c>
      <c r="N410" s="23"/>
      <c r="O410" s="23"/>
      <c r="P410" s="23"/>
      <c r="Q410" s="23"/>
    </row>
    <row r="411" spans="1:17" ht="30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2350</v>
      </c>
      <c r="J411" s="14" t="s">
        <v>2351</v>
      </c>
      <c r="K411" s="15">
        <v>0</v>
      </c>
      <c r="L411" s="15">
        <v>3071.2349649500002</v>
      </c>
      <c r="M411" s="15">
        <f t="shared" si="7"/>
        <v>3071.2349649500002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2301</v>
      </c>
      <c r="J412" s="14" t="s">
        <v>2302</v>
      </c>
      <c r="K412" s="15">
        <v>100</v>
      </c>
      <c r="L412" s="15">
        <v>0</v>
      </c>
      <c r="M412" s="15">
        <f t="shared" si="7"/>
        <v>-100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30" t="s">
        <v>17</v>
      </c>
      <c r="I413" s="30"/>
      <c r="J413" s="35"/>
      <c r="K413" s="36">
        <v>17255.226092000001</v>
      </c>
      <c r="L413" s="36">
        <v>17404.744847430004</v>
      </c>
      <c r="M413" s="36">
        <f t="shared" si="7"/>
        <v>149.51875543000278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570</v>
      </c>
      <c r="J414" s="14" t="s">
        <v>848</v>
      </c>
      <c r="K414" s="15">
        <v>1724.4904180000001</v>
      </c>
      <c r="L414" s="15">
        <v>1864.3240514299991</v>
      </c>
      <c r="M414" s="15">
        <f t="shared" si="7"/>
        <v>139.83363342999905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513</v>
      </c>
      <c r="J415" s="14" t="s">
        <v>849</v>
      </c>
      <c r="K415" s="15">
        <v>976.68430699999999</v>
      </c>
      <c r="L415" s="15">
        <v>1002.2692062899997</v>
      </c>
      <c r="M415" s="15">
        <f t="shared" si="7"/>
        <v>25.584899289999726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515</v>
      </c>
      <c r="J416" s="14" t="s">
        <v>850</v>
      </c>
      <c r="K416" s="15">
        <v>10468.677861</v>
      </c>
      <c r="L416" s="15">
        <v>10568.90926871</v>
      </c>
      <c r="M416" s="15">
        <f t="shared" si="7"/>
        <v>100.23140770999998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620</v>
      </c>
      <c r="J417" s="14" t="s">
        <v>851</v>
      </c>
      <c r="K417" s="15">
        <v>625.71190999999999</v>
      </c>
      <c r="L417" s="15">
        <v>620.13710220000019</v>
      </c>
      <c r="M417" s="15">
        <f t="shared" si="7"/>
        <v>-5.5748077999998031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852</v>
      </c>
      <c r="J418" s="14" t="s">
        <v>853</v>
      </c>
      <c r="K418" s="15">
        <v>471.89220699999998</v>
      </c>
      <c r="L418" s="15">
        <v>371.94769627999995</v>
      </c>
      <c r="M418" s="15">
        <f t="shared" si="7"/>
        <v>-99.944510720000039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854</v>
      </c>
      <c r="J419" s="14" t="s">
        <v>855</v>
      </c>
      <c r="K419" s="15">
        <v>359.54233599999998</v>
      </c>
      <c r="L419" s="15">
        <v>400.22579040000011</v>
      </c>
      <c r="M419" s="15">
        <f t="shared" si="7"/>
        <v>40.68345440000013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856</v>
      </c>
      <c r="J420" s="13" t="s">
        <v>857</v>
      </c>
      <c r="K420" s="15">
        <v>41.497976999999999</v>
      </c>
      <c r="L420" s="15">
        <v>40.272451790000005</v>
      </c>
      <c r="M420" s="15">
        <f t="shared" si="7"/>
        <v>-1.2255252099999936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542</v>
      </c>
      <c r="J421" s="14" t="s">
        <v>858</v>
      </c>
      <c r="K421" s="15">
        <v>204.58162999999999</v>
      </c>
      <c r="L421" s="15">
        <v>256.17066811000012</v>
      </c>
      <c r="M421" s="15">
        <f t="shared" si="7"/>
        <v>51.589038110000132</v>
      </c>
      <c r="N421" s="23"/>
      <c r="O421" s="23"/>
      <c r="P421" s="23"/>
      <c r="Q421" s="23"/>
    </row>
    <row r="422" spans="1:17" ht="30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645</v>
      </c>
      <c r="J422" s="14" t="s">
        <v>859</v>
      </c>
      <c r="K422" s="15">
        <v>19.808764</v>
      </c>
      <c r="L422" s="15">
        <v>17.324634</v>
      </c>
      <c r="M422" s="15">
        <f t="shared" si="7"/>
        <v>-2.4841300000000004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1170</v>
      </c>
      <c r="J423" s="14" t="s">
        <v>1268</v>
      </c>
      <c r="K423" s="15">
        <v>69.917223000000007</v>
      </c>
      <c r="L423" s="15">
        <v>57.94464327</v>
      </c>
      <c r="M423" s="15">
        <f t="shared" si="7"/>
        <v>-11.972579730000007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551</v>
      </c>
      <c r="J424" s="14" t="s">
        <v>552</v>
      </c>
      <c r="K424" s="15">
        <v>18.213577000000001</v>
      </c>
      <c r="L424" s="15">
        <v>15.867457830000001</v>
      </c>
      <c r="M424" s="15">
        <f t="shared" si="7"/>
        <v>-2.3461191699999997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860</v>
      </c>
      <c r="J425" s="14" t="s">
        <v>861</v>
      </c>
      <c r="K425" s="15">
        <v>484.91411199999999</v>
      </c>
      <c r="L425" s="15">
        <v>424.72475240999967</v>
      </c>
      <c r="M425" s="15">
        <f t="shared" si="7"/>
        <v>-60.189359590000322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862</v>
      </c>
      <c r="J426" s="14" t="s">
        <v>863</v>
      </c>
      <c r="K426" s="15">
        <v>293.17680300000001</v>
      </c>
      <c r="L426" s="15">
        <v>278.52658424999998</v>
      </c>
      <c r="M426" s="15">
        <f t="shared" si="7"/>
        <v>-14.650218750000022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589</v>
      </c>
      <c r="J427" s="14" t="s">
        <v>864</v>
      </c>
      <c r="K427" s="15">
        <v>111.73163700000001</v>
      </c>
      <c r="L427" s="15">
        <v>104.71859890999997</v>
      </c>
      <c r="M427" s="15">
        <f t="shared" si="7"/>
        <v>-7.0130380900000375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591</v>
      </c>
      <c r="J428" s="14" t="s">
        <v>865</v>
      </c>
      <c r="K428" s="15">
        <v>251.36744899999999</v>
      </c>
      <c r="L428" s="15">
        <v>225.62063483999998</v>
      </c>
      <c r="M428" s="15">
        <f t="shared" si="7"/>
        <v>-25.746814160000014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866</v>
      </c>
      <c r="J429" s="14" t="s">
        <v>867</v>
      </c>
      <c r="K429" s="15">
        <v>1133.017881</v>
      </c>
      <c r="L429" s="15">
        <v>1155.7613067100001</v>
      </c>
      <c r="M429" s="15">
        <f t="shared" si="7"/>
        <v>22.74342571000011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30" t="s">
        <v>480</v>
      </c>
      <c r="I430" s="30"/>
      <c r="J430" s="35"/>
      <c r="K430" s="36">
        <v>1490.805306</v>
      </c>
      <c r="L430" s="36">
        <v>1454.9671929399999</v>
      </c>
      <c r="M430" s="36">
        <f t="shared" si="7"/>
        <v>-35.838113060000069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481</v>
      </c>
      <c r="J431" s="14" t="s">
        <v>528</v>
      </c>
      <c r="K431" s="15">
        <v>1342.3457619999999</v>
      </c>
      <c r="L431" s="15">
        <v>1356.4777852699997</v>
      </c>
      <c r="M431" s="15">
        <f t="shared" si="7"/>
        <v>14.132023269999763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485</v>
      </c>
      <c r="J432" s="14" t="s">
        <v>532</v>
      </c>
      <c r="K432" s="15">
        <v>148.45954399999999</v>
      </c>
      <c r="L432" s="15">
        <v>98.489407669999977</v>
      </c>
      <c r="M432" s="15">
        <f t="shared" si="7"/>
        <v>-49.970136330000017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9">
        <v>13</v>
      </c>
      <c r="F433" s="30" t="s">
        <v>280</v>
      </c>
      <c r="G433" s="31"/>
      <c r="H433" s="32"/>
      <c r="I433" s="33"/>
      <c r="J433" s="34"/>
      <c r="K433" s="34">
        <v>15715.663234</v>
      </c>
      <c r="L433" s="34">
        <v>14358.89992675</v>
      </c>
      <c r="M433" s="34">
        <f t="shared" si="7"/>
        <v>-1356.7633072499993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 t="s">
        <v>16</v>
      </c>
      <c r="H434" s="13"/>
      <c r="I434" s="13"/>
      <c r="J434" s="14"/>
      <c r="K434" s="15">
        <v>15715.663234</v>
      </c>
      <c r="L434" s="15">
        <v>14358.89992675</v>
      </c>
      <c r="M434" s="15">
        <f t="shared" si="7"/>
        <v>-1356.7633072499993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30" t="s">
        <v>17</v>
      </c>
      <c r="I435" s="30"/>
      <c r="J435" s="35"/>
      <c r="K435" s="36">
        <v>15618.838787000001</v>
      </c>
      <c r="L435" s="36">
        <v>14158.53366787</v>
      </c>
      <c r="M435" s="36">
        <f t="shared" si="7"/>
        <v>-1460.3051191300001</v>
      </c>
      <c r="N435" s="23"/>
      <c r="O435" s="23"/>
      <c r="P435" s="23"/>
      <c r="Q435" s="23"/>
    </row>
    <row r="436" spans="1:17" ht="30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654</v>
      </c>
      <c r="J436" s="14" t="s">
        <v>868</v>
      </c>
      <c r="K436" s="15">
        <v>11183.984689999999</v>
      </c>
      <c r="L436" s="15">
        <v>10170.205889359999</v>
      </c>
      <c r="M436" s="15">
        <f t="shared" si="7"/>
        <v>-1013.7788006400006</v>
      </c>
      <c r="N436" s="23"/>
      <c r="O436" s="23"/>
      <c r="P436" s="23"/>
      <c r="Q436" s="23"/>
    </row>
    <row r="437" spans="1:17" ht="30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660</v>
      </c>
      <c r="J437" s="14" t="s">
        <v>869</v>
      </c>
      <c r="K437" s="15">
        <v>1916.5336850000001</v>
      </c>
      <c r="L437" s="15">
        <v>1526.8199575100002</v>
      </c>
      <c r="M437" s="15">
        <f t="shared" si="7"/>
        <v>-389.71372748999988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870</v>
      </c>
      <c r="J438" s="14" t="s">
        <v>871</v>
      </c>
      <c r="K438" s="15">
        <v>1033.8144729999999</v>
      </c>
      <c r="L438" s="15">
        <v>933.86559989000057</v>
      </c>
      <c r="M438" s="15">
        <f t="shared" si="7"/>
        <v>-99.94887310999934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872</v>
      </c>
      <c r="J439" s="14" t="s">
        <v>873</v>
      </c>
      <c r="K439" s="15">
        <v>1081.2646070000001</v>
      </c>
      <c r="L439" s="15">
        <v>1151.7749590500005</v>
      </c>
      <c r="M439" s="15">
        <f t="shared" si="7"/>
        <v>70.510352050000392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664</v>
      </c>
      <c r="J440" s="13" t="s">
        <v>874</v>
      </c>
      <c r="K440" s="15">
        <v>177.801132</v>
      </c>
      <c r="L440" s="15">
        <v>150.36913558000003</v>
      </c>
      <c r="M440" s="15">
        <f t="shared" si="7"/>
        <v>-27.431996419999962</v>
      </c>
      <c r="N440" s="23"/>
      <c r="O440" s="23"/>
      <c r="P440" s="23"/>
      <c r="Q440" s="23"/>
    </row>
    <row r="441" spans="1:17" ht="30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2329</v>
      </c>
      <c r="J441" s="14" t="s">
        <v>2330</v>
      </c>
      <c r="K441" s="15">
        <v>0</v>
      </c>
      <c r="L441" s="15">
        <v>30.632049509999998</v>
      </c>
      <c r="M441" s="15">
        <f t="shared" si="7"/>
        <v>30.632049509999998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875</v>
      </c>
      <c r="J442" s="14" t="s">
        <v>876</v>
      </c>
      <c r="K442" s="15">
        <v>225.4402</v>
      </c>
      <c r="L442" s="15">
        <v>142.09412698</v>
      </c>
      <c r="M442" s="15">
        <f t="shared" si="7"/>
        <v>-83.346073020000006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684</v>
      </c>
      <c r="J443" s="14" t="s">
        <v>685</v>
      </c>
      <c r="K443" s="15">
        <v>0</v>
      </c>
      <c r="L443" s="15">
        <v>33.572850220000007</v>
      </c>
      <c r="M443" s="15">
        <f t="shared" si="7"/>
        <v>33.572850220000007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20</v>
      </c>
      <c r="J444" s="14" t="s">
        <v>27</v>
      </c>
      <c r="K444" s="15">
        <v>0</v>
      </c>
      <c r="L444" s="15">
        <v>19.19909977</v>
      </c>
      <c r="M444" s="15">
        <f t="shared" si="7"/>
        <v>19.19909977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30" t="s">
        <v>480</v>
      </c>
      <c r="I445" s="30"/>
      <c r="J445" s="35"/>
      <c r="K445" s="36">
        <v>96.824447000000006</v>
      </c>
      <c r="L445" s="36">
        <v>200.36625887999995</v>
      </c>
      <c r="M445" s="36">
        <f t="shared" si="7"/>
        <v>103.54181187999994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481</v>
      </c>
      <c r="J446" s="14" t="s">
        <v>528</v>
      </c>
      <c r="K446" s="15">
        <v>96.824447000000006</v>
      </c>
      <c r="L446" s="15">
        <v>200.36625887999995</v>
      </c>
      <c r="M446" s="15">
        <f t="shared" si="7"/>
        <v>103.54181187999994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9">
        <v>14</v>
      </c>
      <c r="F447" s="30" t="s">
        <v>281</v>
      </c>
      <c r="G447" s="31"/>
      <c r="H447" s="32"/>
      <c r="I447" s="33"/>
      <c r="J447" s="34"/>
      <c r="K447" s="34">
        <v>16747.068051999999</v>
      </c>
      <c r="L447" s="34">
        <v>16753.607593830002</v>
      </c>
      <c r="M447" s="34">
        <f t="shared" si="7"/>
        <v>6.5395418300031452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 t="s">
        <v>16</v>
      </c>
      <c r="H448" s="13"/>
      <c r="I448" s="13"/>
      <c r="J448" s="14"/>
      <c r="K448" s="15">
        <v>16747.068051999999</v>
      </c>
      <c r="L448" s="15">
        <v>16753.607593830002</v>
      </c>
      <c r="M448" s="15">
        <f t="shared" si="7"/>
        <v>6.5395418300031452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30" t="s">
        <v>564</v>
      </c>
      <c r="I449" s="30"/>
      <c r="J449" s="35"/>
      <c r="K449" s="36">
        <v>15519.048735</v>
      </c>
      <c r="L449" s="36">
        <v>15822.870552150001</v>
      </c>
      <c r="M449" s="36">
        <f t="shared" si="7"/>
        <v>303.82181715000115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877</v>
      </c>
      <c r="J450" s="14" t="s">
        <v>878</v>
      </c>
      <c r="K450" s="15">
        <v>455.72833500000002</v>
      </c>
      <c r="L450" s="15">
        <v>429.99983714999996</v>
      </c>
      <c r="M450" s="15">
        <f t="shared" si="7"/>
        <v>-25.728497850000053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2299</v>
      </c>
      <c r="J451" s="14" t="s">
        <v>2300</v>
      </c>
      <c r="K451" s="15">
        <v>15063.320400000001</v>
      </c>
      <c r="L451" s="15">
        <v>15392.870715000003</v>
      </c>
      <c r="M451" s="15">
        <f t="shared" si="7"/>
        <v>329.55031500000223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30" t="s">
        <v>17</v>
      </c>
      <c r="I452" s="30"/>
      <c r="J452" s="35"/>
      <c r="K452" s="36">
        <v>1092.9103299999999</v>
      </c>
      <c r="L452" s="36">
        <v>798.60906286000011</v>
      </c>
      <c r="M452" s="36">
        <f t="shared" si="7"/>
        <v>-294.30126713999982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487</v>
      </c>
      <c r="J453" s="14" t="s">
        <v>879</v>
      </c>
      <c r="K453" s="15">
        <v>385.51345500000002</v>
      </c>
      <c r="L453" s="15">
        <v>343.53118142000022</v>
      </c>
      <c r="M453" s="15">
        <f t="shared" si="7"/>
        <v>-41.982273579999799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489</v>
      </c>
      <c r="J454" s="14" t="s">
        <v>880</v>
      </c>
      <c r="K454" s="15">
        <v>85.132737000000006</v>
      </c>
      <c r="L454" s="15">
        <v>67.133669889999979</v>
      </c>
      <c r="M454" s="15">
        <f t="shared" si="7"/>
        <v>-17.999067110000027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490</v>
      </c>
      <c r="J455" s="14" t="s">
        <v>881</v>
      </c>
      <c r="K455" s="15">
        <v>264.66553599999997</v>
      </c>
      <c r="L455" s="15">
        <v>179.76751751999993</v>
      </c>
      <c r="M455" s="15">
        <f t="shared" si="7"/>
        <v>-84.898018480000047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549</v>
      </c>
      <c r="J456" s="14" t="s">
        <v>882</v>
      </c>
      <c r="K456" s="15">
        <v>33.631573000000003</v>
      </c>
      <c r="L456" s="15">
        <v>27.135627360000004</v>
      </c>
      <c r="M456" s="15">
        <f t="shared" si="7"/>
        <v>-6.4959456399999986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496</v>
      </c>
      <c r="J457" s="14" t="s">
        <v>883</v>
      </c>
      <c r="K457" s="15">
        <v>86.582302999999996</v>
      </c>
      <c r="L457" s="15">
        <v>14.44309376</v>
      </c>
      <c r="M457" s="15">
        <f t="shared" si="7"/>
        <v>-72.13920924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498</v>
      </c>
      <c r="J458" s="14" t="s">
        <v>884</v>
      </c>
      <c r="K458" s="15">
        <v>10.973148999999999</v>
      </c>
      <c r="L458" s="15">
        <v>12.574434</v>
      </c>
      <c r="M458" s="15">
        <f t="shared" si="7"/>
        <v>1.6012850000000007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466</v>
      </c>
      <c r="J459" s="14" t="s">
        <v>885</v>
      </c>
      <c r="K459" s="15">
        <v>214.49392399999999</v>
      </c>
      <c r="L459" s="15">
        <v>145.90569128999994</v>
      </c>
      <c r="M459" s="15">
        <f t="shared" si="7"/>
        <v>-68.588232710000057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554</v>
      </c>
      <c r="J460" s="14" t="s">
        <v>886</v>
      </c>
      <c r="K460" s="15">
        <v>11.917653</v>
      </c>
      <c r="L460" s="15">
        <v>8.1178476200000009</v>
      </c>
      <c r="M460" s="15">
        <f t="shared" si="7"/>
        <v>-3.7998053799999987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30" t="s">
        <v>480</v>
      </c>
      <c r="I461" s="30"/>
      <c r="J461" s="35"/>
      <c r="K461" s="36">
        <v>135.10898700000001</v>
      </c>
      <c r="L461" s="36">
        <v>132.1279788200001</v>
      </c>
      <c r="M461" s="36">
        <f t="shared" si="7"/>
        <v>-2.9810081799999182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481</v>
      </c>
      <c r="J462" s="14" t="s">
        <v>528</v>
      </c>
      <c r="K462" s="15">
        <v>122.638193</v>
      </c>
      <c r="L462" s="15">
        <v>121.04499858000007</v>
      </c>
      <c r="M462" s="15">
        <f t="shared" si="7"/>
        <v>-1.5931944199999322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485</v>
      </c>
      <c r="J463" s="14" t="s">
        <v>532</v>
      </c>
      <c r="K463" s="15">
        <v>12.470794</v>
      </c>
      <c r="L463" s="15">
        <v>11.082980240000005</v>
      </c>
      <c r="M463" s="15">
        <f t="shared" si="7"/>
        <v>-1.3878137599999949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9">
        <v>15</v>
      </c>
      <c r="F464" s="30" t="s">
        <v>286</v>
      </c>
      <c r="G464" s="31"/>
      <c r="H464" s="32"/>
      <c r="I464" s="33"/>
      <c r="J464" s="34"/>
      <c r="K464" s="34">
        <v>10499.465926999999</v>
      </c>
      <c r="L464" s="34">
        <v>10549.0693125</v>
      </c>
      <c r="M464" s="34">
        <f t="shared" ref="M464:M527" si="8">L464-K464</f>
        <v>49.603385500000513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 t="s">
        <v>16</v>
      </c>
      <c r="H465" s="13"/>
      <c r="I465" s="13"/>
      <c r="J465" s="14"/>
      <c r="K465" s="15">
        <v>10499.465926999999</v>
      </c>
      <c r="L465" s="15">
        <v>10549.0693125</v>
      </c>
      <c r="M465" s="15">
        <f t="shared" si="8"/>
        <v>49.603385500000513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30" t="s">
        <v>564</v>
      </c>
      <c r="I466" s="30"/>
      <c r="J466" s="35"/>
      <c r="K466" s="36">
        <v>8824.1639090000008</v>
      </c>
      <c r="L466" s="36">
        <v>8751.1842892000004</v>
      </c>
      <c r="M466" s="36">
        <f t="shared" si="8"/>
        <v>-72.979619800000364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887</v>
      </c>
      <c r="J467" s="14" t="s">
        <v>2303</v>
      </c>
      <c r="K467" s="15">
        <v>847.07710999999995</v>
      </c>
      <c r="L467" s="15">
        <v>891.70689736999998</v>
      </c>
      <c r="M467" s="15">
        <f t="shared" si="8"/>
        <v>44.629787370000031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888</v>
      </c>
      <c r="J468" s="14" t="s">
        <v>2304</v>
      </c>
      <c r="K468" s="15">
        <v>45.013686</v>
      </c>
      <c r="L468" s="15">
        <v>41.197593850000004</v>
      </c>
      <c r="M468" s="15">
        <f t="shared" si="8"/>
        <v>-3.8160921499999958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889</v>
      </c>
      <c r="J469" s="14" t="s">
        <v>2305</v>
      </c>
      <c r="K469" s="15">
        <v>3890.905988</v>
      </c>
      <c r="L469" s="15">
        <v>3770.6993266600002</v>
      </c>
      <c r="M469" s="15">
        <f t="shared" si="8"/>
        <v>-120.20666133999976</v>
      </c>
      <c r="N469" s="23"/>
      <c r="O469" s="23"/>
      <c r="P469" s="23"/>
      <c r="Q469" s="23"/>
    </row>
    <row r="470" spans="1:17" ht="30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2306</v>
      </c>
      <c r="J470" s="14" t="s">
        <v>2307</v>
      </c>
      <c r="K470" s="15">
        <v>25.090319999999998</v>
      </c>
      <c r="L470" s="15">
        <v>10.66487478</v>
      </c>
      <c r="M470" s="15">
        <f t="shared" si="8"/>
        <v>-14.425445219999999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710</v>
      </c>
      <c r="J471" s="14" t="s">
        <v>890</v>
      </c>
      <c r="K471" s="15">
        <v>100.994266</v>
      </c>
      <c r="L471" s="15">
        <v>108.35100572</v>
      </c>
      <c r="M471" s="15">
        <f t="shared" si="8"/>
        <v>7.3567397200000073</v>
      </c>
      <c r="N471" s="23"/>
      <c r="O471" s="23"/>
      <c r="P471" s="23"/>
      <c r="Q471" s="23"/>
    </row>
    <row r="472" spans="1:17" ht="30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891</v>
      </c>
      <c r="J472" s="14" t="s">
        <v>892</v>
      </c>
      <c r="K472" s="15">
        <v>58.527209999999997</v>
      </c>
      <c r="L472" s="15">
        <v>78.711028139999996</v>
      </c>
      <c r="M472" s="15">
        <f t="shared" si="8"/>
        <v>20.18381814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2301</v>
      </c>
      <c r="J473" s="14" t="s">
        <v>2302</v>
      </c>
      <c r="K473" s="15">
        <v>3856.5553289999998</v>
      </c>
      <c r="L473" s="15">
        <v>3849.8535626799999</v>
      </c>
      <c r="M473" s="15">
        <f t="shared" si="8"/>
        <v>-6.7017663199999333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30" t="s">
        <v>17</v>
      </c>
      <c r="I474" s="30"/>
      <c r="J474" s="35"/>
      <c r="K474" s="36">
        <v>1356.4003740000001</v>
      </c>
      <c r="L474" s="36">
        <v>1301.1391828999997</v>
      </c>
      <c r="M474" s="36">
        <f t="shared" si="8"/>
        <v>-55.26119110000036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487</v>
      </c>
      <c r="J475" s="14" t="s">
        <v>893</v>
      </c>
      <c r="K475" s="15">
        <v>371.09241300000002</v>
      </c>
      <c r="L475" s="15">
        <v>382.15541173000008</v>
      </c>
      <c r="M475" s="15">
        <f t="shared" si="8"/>
        <v>11.062998730000061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489</v>
      </c>
      <c r="J476" s="14" t="s">
        <v>894</v>
      </c>
      <c r="K476" s="15">
        <v>158.66883300000001</v>
      </c>
      <c r="L476" s="15">
        <v>128.08609636999998</v>
      </c>
      <c r="M476" s="15">
        <f t="shared" si="8"/>
        <v>-30.582736630000028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490</v>
      </c>
      <c r="J477" s="14" t="s">
        <v>895</v>
      </c>
      <c r="K477" s="15">
        <v>86.917896999999996</v>
      </c>
      <c r="L477" s="15">
        <v>83.290826550000006</v>
      </c>
      <c r="M477" s="15">
        <f t="shared" si="8"/>
        <v>-3.6270704499999908</v>
      </c>
      <c r="N477" s="23"/>
      <c r="O477" s="23"/>
      <c r="P477" s="23"/>
      <c r="Q477" s="23"/>
    </row>
    <row r="478" spans="1:17" ht="30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638</v>
      </c>
      <c r="J478" s="14" t="s">
        <v>896</v>
      </c>
      <c r="K478" s="15">
        <v>6.1780299999999997</v>
      </c>
      <c r="L478" s="15">
        <v>4.7540487599999999</v>
      </c>
      <c r="M478" s="15">
        <f t="shared" si="8"/>
        <v>-1.4239812399999998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534</v>
      </c>
      <c r="J479" s="14" t="s">
        <v>897</v>
      </c>
      <c r="K479" s="15">
        <v>68.359393999999995</v>
      </c>
      <c r="L479" s="15">
        <v>67.475566699999987</v>
      </c>
      <c r="M479" s="15">
        <f t="shared" si="8"/>
        <v>-0.8838273000000072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536</v>
      </c>
      <c r="J480" s="14" t="s">
        <v>898</v>
      </c>
      <c r="K480" s="15">
        <v>42.714863000000001</v>
      </c>
      <c r="L480" s="15">
        <v>39.605002159999998</v>
      </c>
      <c r="M480" s="15">
        <f t="shared" si="8"/>
        <v>-3.1098608400000032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538</v>
      </c>
      <c r="J481" s="14" t="s">
        <v>899</v>
      </c>
      <c r="K481" s="15">
        <v>422.46894400000002</v>
      </c>
      <c r="L481" s="15">
        <v>395.77223062999963</v>
      </c>
      <c r="M481" s="15">
        <f t="shared" si="8"/>
        <v>-26.696713370000396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1098</v>
      </c>
      <c r="J482" s="14" t="s">
        <v>2308</v>
      </c>
      <c r="K482" s="15">
        <v>200</v>
      </c>
      <c r="L482" s="15">
        <v>200</v>
      </c>
      <c r="M482" s="15">
        <f t="shared" si="8"/>
        <v>0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30" t="s">
        <v>480</v>
      </c>
      <c r="I483" s="30"/>
      <c r="J483" s="35"/>
      <c r="K483" s="36">
        <v>223.251632</v>
      </c>
      <c r="L483" s="36">
        <v>439.42499090999996</v>
      </c>
      <c r="M483" s="36">
        <f t="shared" si="8"/>
        <v>216.17335890999996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481</v>
      </c>
      <c r="J484" s="14" t="s">
        <v>528</v>
      </c>
      <c r="K484" s="15">
        <v>203.761111</v>
      </c>
      <c r="L484" s="15">
        <v>414.19891505999993</v>
      </c>
      <c r="M484" s="15">
        <f t="shared" si="8"/>
        <v>210.43780405999993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485</v>
      </c>
      <c r="J485" s="14" t="s">
        <v>532</v>
      </c>
      <c r="K485" s="15">
        <v>19.490521000000001</v>
      </c>
      <c r="L485" s="15">
        <v>25.226075850000001</v>
      </c>
      <c r="M485" s="15">
        <f t="shared" si="8"/>
        <v>5.7355548499999998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30" t="s">
        <v>604</v>
      </c>
      <c r="I486" s="30"/>
      <c r="J486" s="35"/>
      <c r="K486" s="36">
        <v>95.650012000000004</v>
      </c>
      <c r="L486" s="36">
        <v>57.320849489999993</v>
      </c>
      <c r="M486" s="36">
        <f t="shared" si="8"/>
        <v>-38.32916251000001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902</v>
      </c>
      <c r="J487" s="14" t="s">
        <v>903</v>
      </c>
      <c r="K487" s="15">
        <v>95.650012000000004</v>
      </c>
      <c r="L487" s="15">
        <v>57.320849489999993</v>
      </c>
      <c r="M487" s="15">
        <f t="shared" si="8"/>
        <v>-38.32916251000001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9">
        <v>16</v>
      </c>
      <c r="F488" s="30" t="s">
        <v>294</v>
      </c>
      <c r="G488" s="31"/>
      <c r="H488" s="32"/>
      <c r="I488" s="33"/>
      <c r="J488" s="34"/>
      <c r="K488" s="34">
        <v>15600.869812000001</v>
      </c>
      <c r="L488" s="34">
        <v>15707.32688208</v>
      </c>
      <c r="M488" s="34">
        <f t="shared" si="8"/>
        <v>106.45707007999954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 t="s">
        <v>16</v>
      </c>
      <c r="H489" s="13"/>
      <c r="I489" s="13"/>
      <c r="J489" s="14"/>
      <c r="K489" s="15">
        <v>15600.869812000001</v>
      </c>
      <c r="L489" s="15">
        <v>15707.32688208</v>
      </c>
      <c r="M489" s="15">
        <f t="shared" si="8"/>
        <v>106.45707007999954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30" t="s">
        <v>564</v>
      </c>
      <c r="I490" s="30"/>
      <c r="J490" s="35"/>
      <c r="K490" s="36">
        <v>3545.777967</v>
      </c>
      <c r="L490" s="36">
        <v>3620.5329530100003</v>
      </c>
      <c r="M490" s="36">
        <f t="shared" si="8"/>
        <v>74.754986010000266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904</v>
      </c>
      <c r="J491" s="14" t="s">
        <v>905</v>
      </c>
      <c r="K491" s="15">
        <v>153.476327</v>
      </c>
      <c r="L491" s="15">
        <v>169.37751382999997</v>
      </c>
      <c r="M491" s="15">
        <f t="shared" si="8"/>
        <v>15.901186829999972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906</v>
      </c>
      <c r="J492" s="14" t="s">
        <v>907</v>
      </c>
      <c r="K492" s="15">
        <v>1820.3104310000001</v>
      </c>
      <c r="L492" s="15">
        <v>1466.7355796000008</v>
      </c>
      <c r="M492" s="15">
        <f t="shared" si="8"/>
        <v>-353.57485139999926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908</v>
      </c>
      <c r="J493" s="14" t="s">
        <v>909</v>
      </c>
      <c r="K493" s="15">
        <v>619.46911</v>
      </c>
      <c r="L493" s="15">
        <v>1032.3983435800001</v>
      </c>
      <c r="M493" s="15">
        <f t="shared" si="8"/>
        <v>412.92923358000007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2352</v>
      </c>
      <c r="J494" s="14" t="s">
        <v>2353</v>
      </c>
      <c r="K494" s="15">
        <v>836.15383199999997</v>
      </c>
      <c r="L494" s="15">
        <v>847.08986301999994</v>
      </c>
      <c r="M494" s="15">
        <f t="shared" si="8"/>
        <v>10.936031019999973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710</v>
      </c>
      <c r="J495" s="14" t="s">
        <v>910</v>
      </c>
      <c r="K495" s="15">
        <v>1.182868</v>
      </c>
      <c r="L495" s="15">
        <v>0.38006022</v>
      </c>
      <c r="M495" s="15">
        <f t="shared" si="8"/>
        <v>-0.80280777999999997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911</v>
      </c>
      <c r="J496" s="14" t="s">
        <v>912</v>
      </c>
      <c r="K496" s="15">
        <v>73.687084999999996</v>
      </c>
      <c r="L496" s="15">
        <v>0</v>
      </c>
      <c r="M496" s="15">
        <f t="shared" si="8"/>
        <v>-73.687084999999996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2354</v>
      </c>
      <c r="J497" s="14" t="s">
        <v>2355</v>
      </c>
      <c r="K497" s="15">
        <v>41.498314000000001</v>
      </c>
      <c r="L497" s="15">
        <v>0</v>
      </c>
      <c r="M497" s="15">
        <f t="shared" si="8"/>
        <v>-41.498314000000001</v>
      </c>
      <c r="N497" s="23"/>
      <c r="O497" s="23"/>
      <c r="P497" s="23"/>
      <c r="Q497" s="23"/>
    </row>
    <row r="498" spans="1:17" ht="30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2356</v>
      </c>
      <c r="J498" s="14" t="s">
        <v>2357</v>
      </c>
      <c r="K498" s="15">
        <v>0</v>
      </c>
      <c r="L498" s="15">
        <v>104.55159275999999</v>
      </c>
      <c r="M498" s="15">
        <f t="shared" si="8"/>
        <v>104.55159275999999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30" t="s">
        <v>17</v>
      </c>
      <c r="I499" s="30"/>
      <c r="J499" s="35"/>
      <c r="K499" s="36">
        <v>10991.912252</v>
      </c>
      <c r="L499" s="36">
        <v>11081.236145109999</v>
      </c>
      <c r="M499" s="36">
        <f t="shared" si="8"/>
        <v>89.323893109998608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487</v>
      </c>
      <c r="J500" s="14" t="s">
        <v>913</v>
      </c>
      <c r="K500" s="15">
        <v>1395.200791</v>
      </c>
      <c r="L500" s="15">
        <v>2010.2087753200003</v>
      </c>
      <c r="M500" s="15">
        <f t="shared" si="8"/>
        <v>615.00798432000033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764</v>
      </c>
      <c r="J501" s="14" t="s">
        <v>914</v>
      </c>
      <c r="K501" s="15">
        <v>21.874158000000001</v>
      </c>
      <c r="L501" s="15">
        <v>7.2135252100000011</v>
      </c>
      <c r="M501" s="15">
        <f t="shared" si="8"/>
        <v>-14.660632790000001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492</v>
      </c>
      <c r="J502" s="14" t="s">
        <v>915</v>
      </c>
      <c r="K502" s="15">
        <v>143.432119</v>
      </c>
      <c r="L502" s="15">
        <v>63.792167780000064</v>
      </c>
      <c r="M502" s="15">
        <f t="shared" si="8"/>
        <v>-79.639951219999944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715</v>
      </c>
      <c r="J503" s="14" t="s">
        <v>916</v>
      </c>
      <c r="K503" s="15">
        <v>91.877335000000002</v>
      </c>
      <c r="L503" s="15">
        <v>87.851260440000047</v>
      </c>
      <c r="M503" s="15">
        <f t="shared" si="8"/>
        <v>-4.0260745599999552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504</v>
      </c>
      <c r="J504" s="14" t="s">
        <v>917</v>
      </c>
      <c r="K504" s="15">
        <v>598.06444799999997</v>
      </c>
      <c r="L504" s="15">
        <v>585.56899977000012</v>
      </c>
      <c r="M504" s="15">
        <f t="shared" si="8"/>
        <v>-12.495448229999852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506</v>
      </c>
      <c r="J505" s="13" t="s">
        <v>918</v>
      </c>
      <c r="K505" s="15">
        <v>92.209750999999997</v>
      </c>
      <c r="L505" s="15">
        <v>91.242779709999965</v>
      </c>
      <c r="M505" s="15">
        <f t="shared" si="8"/>
        <v>-0.96697129000003201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642</v>
      </c>
      <c r="J506" s="14" t="s">
        <v>919</v>
      </c>
      <c r="K506" s="15">
        <v>388.93136800000002</v>
      </c>
      <c r="L506" s="15">
        <v>359.77410286999992</v>
      </c>
      <c r="M506" s="15">
        <f t="shared" si="8"/>
        <v>-29.157265130000098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645</v>
      </c>
      <c r="J507" s="14" t="s">
        <v>920</v>
      </c>
      <c r="K507" s="15">
        <v>163.81671</v>
      </c>
      <c r="L507" s="15">
        <v>141.29607563999997</v>
      </c>
      <c r="M507" s="15">
        <f t="shared" si="8"/>
        <v>-22.520634360000031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921</v>
      </c>
      <c r="J508" s="14" t="s">
        <v>922</v>
      </c>
      <c r="K508" s="15">
        <v>3776.112603</v>
      </c>
      <c r="L508" s="15">
        <v>3783.0449031399999</v>
      </c>
      <c r="M508" s="15">
        <f t="shared" si="8"/>
        <v>6.9323001399998248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923</v>
      </c>
      <c r="J509" s="14" t="s">
        <v>924</v>
      </c>
      <c r="K509" s="15">
        <v>63.802563999999997</v>
      </c>
      <c r="L509" s="15">
        <v>83.691094850000013</v>
      </c>
      <c r="M509" s="15">
        <f t="shared" si="8"/>
        <v>19.888530850000016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925</v>
      </c>
      <c r="J510" s="14" t="s">
        <v>926</v>
      </c>
      <c r="K510" s="15">
        <v>1.344957</v>
      </c>
      <c r="L510" s="15">
        <v>1.2902061599999999</v>
      </c>
      <c r="M510" s="15">
        <f t="shared" si="8"/>
        <v>-5.4750840000000078E-2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927</v>
      </c>
      <c r="J511" s="14" t="s">
        <v>928</v>
      </c>
      <c r="K511" s="15">
        <v>27.890125999999999</v>
      </c>
      <c r="L511" s="15">
        <v>28.312703159999991</v>
      </c>
      <c r="M511" s="15">
        <f t="shared" si="8"/>
        <v>0.42257715999999235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929</v>
      </c>
      <c r="J512" s="14" t="s">
        <v>930</v>
      </c>
      <c r="K512" s="15">
        <v>98.214757000000006</v>
      </c>
      <c r="L512" s="15">
        <v>140.99311297000006</v>
      </c>
      <c r="M512" s="15">
        <f t="shared" si="8"/>
        <v>42.77835597000005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931</v>
      </c>
      <c r="J513" s="14" t="s">
        <v>932</v>
      </c>
      <c r="K513" s="15">
        <v>2910.3769480000001</v>
      </c>
      <c r="L513" s="15">
        <v>2429.4910280500003</v>
      </c>
      <c r="M513" s="15">
        <f t="shared" si="8"/>
        <v>-480.88591994999979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551</v>
      </c>
      <c r="J514" s="14" t="s">
        <v>552</v>
      </c>
      <c r="K514" s="15">
        <v>141.797865</v>
      </c>
      <c r="L514" s="15">
        <v>131.41535879999998</v>
      </c>
      <c r="M514" s="15">
        <f t="shared" si="8"/>
        <v>-10.382506200000023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933</v>
      </c>
      <c r="J515" s="14" t="s">
        <v>934</v>
      </c>
      <c r="K515" s="15">
        <v>134.8152</v>
      </c>
      <c r="L515" s="15">
        <v>0.79695249000000012</v>
      </c>
      <c r="M515" s="15">
        <f t="shared" si="8"/>
        <v>-134.01824751000001</v>
      </c>
      <c r="N515" s="23"/>
      <c r="O515" s="23"/>
      <c r="P515" s="23"/>
      <c r="Q515" s="23"/>
    </row>
    <row r="516" spans="1:17" ht="30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935</v>
      </c>
      <c r="J516" s="14" t="s">
        <v>936</v>
      </c>
      <c r="K516" s="15">
        <v>153.13648599999999</v>
      </c>
      <c r="L516" s="15">
        <v>168.30735232000001</v>
      </c>
      <c r="M516" s="15">
        <f t="shared" si="8"/>
        <v>15.170866320000016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2358</v>
      </c>
      <c r="J517" s="14" t="s">
        <v>2359</v>
      </c>
      <c r="K517" s="15">
        <v>0</v>
      </c>
      <c r="L517" s="15">
        <v>3.5284369299999998</v>
      </c>
      <c r="M517" s="15">
        <f t="shared" si="8"/>
        <v>3.5284369299999998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2360</v>
      </c>
      <c r="J518" s="14" t="s">
        <v>2361</v>
      </c>
      <c r="K518" s="15">
        <v>0</v>
      </c>
      <c r="L518" s="15">
        <v>2.710185E-2</v>
      </c>
      <c r="M518" s="15">
        <f t="shared" si="8"/>
        <v>2.710185E-2</v>
      </c>
      <c r="N518" s="23"/>
      <c r="O518" s="23"/>
      <c r="P518" s="23"/>
      <c r="Q518" s="23"/>
    </row>
    <row r="519" spans="1:17" ht="30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937</v>
      </c>
      <c r="J519" s="14" t="s">
        <v>938</v>
      </c>
      <c r="K519" s="15">
        <v>387.29917</v>
      </c>
      <c r="L519" s="15">
        <v>172.48883309000001</v>
      </c>
      <c r="M519" s="15">
        <f t="shared" si="8"/>
        <v>-214.81033690999999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466</v>
      </c>
      <c r="J520" s="14" t="s">
        <v>939</v>
      </c>
      <c r="K520" s="15">
        <v>41.954093999999998</v>
      </c>
      <c r="L520" s="15">
        <v>49.442132929999985</v>
      </c>
      <c r="M520" s="15">
        <f t="shared" si="8"/>
        <v>7.4880389299999877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554</v>
      </c>
      <c r="J521" s="14" t="s">
        <v>940</v>
      </c>
      <c r="K521" s="15">
        <v>338.106898</v>
      </c>
      <c r="L521" s="15">
        <v>354.70074314000004</v>
      </c>
      <c r="M521" s="15">
        <f t="shared" si="8"/>
        <v>16.593845140000042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941</v>
      </c>
      <c r="J522" s="14" t="s">
        <v>942</v>
      </c>
      <c r="K522" s="15">
        <v>2.4539040000000001</v>
      </c>
      <c r="L522" s="15">
        <v>0.55955693000000006</v>
      </c>
      <c r="M522" s="15">
        <f t="shared" si="8"/>
        <v>-1.89434707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686</v>
      </c>
      <c r="J523" s="14" t="s">
        <v>2309</v>
      </c>
      <c r="K523" s="15">
        <v>19.2</v>
      </c>
      <c r="L523" s="15">
        <v>386.19894155999992</v>
      </c>
      <c r="M523" s="15">
        <f t="shared" si="8"/>
        <v>366.99894155999993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30" t="s">
        <v>480</v>
      </c>
      <c r="I524" s="30"/>
      <c r="J524" s="35"/>
      <c r="K524" s="36">
        <v>1063.1795930000001</v>
      </c>
      <c r="L524" s="36">
        <v>990.35819354999956</v>
      </c>
      <c r="M524" s="36">
        <f t="shared" si="8"/>
        <v>-72.821399450000513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481</v>
      </c>
      <c r="J525" s="14" t="s">
        <v>528</v>
      </c>
      <c r="K525" s="15">
        <v>1005.8599850000001</v>
      </c>
      <c r="L525" s="15">
        <v>941.94428649999963</v>
      </c>
      <c r="M525" s="15">
        <f t="shared" si="8"/>
        <v>-63.915698500000417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485</v>
      </c>
      <c r="J526" s="14" t="s">
        <v>532</v>
      </c>
      <c r="K526" s="15">
        <v>57.319608000000002</v>
      </c>
      <c r="L526" s="15">
        <v>48.413907049999999</v>
      </c>
      <c r="M526" s="15">
        <f t="shared" si="8"/>
        <v>-8.9057009500000035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30" t="s">
        <v>604</v>
      </c>
      <c r="I527" s="30"/>
      <c r="J527" s="35"/>
      <c r="K527" s="36">
        <v>0</v>
      </c>
      <c r="L527" s="36">
        <v>15.199590410000003</v>
      </c>
      <c r="M527" s="36">
        <f t="shared" si="8"/>
        <v>15.199590410000003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605</v>
      </c>
      <c r="J528" s="14" t="s">
        <v>943</v>
      </c>
      <c r="K528" s="15">
        <v>0</v>
      </c>
      <c r="L528" s="15">
        <v>15.199590410000003</v>
      </c>
      <c r="M528" s="15">
        <f t="shared" ref="M528:M591" si="9">L528-K528</f>
        <v>15.199590410000003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9">
        <v>17</v>
      </c>
      <c r="F529" s="30" t="s">
        <v>305</v>
      </c>
      <c r="G529" s="31"/>
      <c r="H529" s="32"/>
      <c r="I529" s="33"/>
      <c r="J529" s="34"/>
      <c r="K529" s="34">
        <v>8015.5654560000003</v>
      </c>
      <c r="L529" s="34">
        <v>8017.3315773699942</v>
      </c>
      <c r="M529" s="34">
        <f t="shared" si="9"/>
        <v>1.7661213699939253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 t="s">
        <v>16</v>
      </c>
      <c r="H530" s="13"/>
      <c r="I530" s="13"/>
      <c r="J530" s="14"/>
      <c r="K530" s="15">
        <v>8015.5654560000003</v>
      </c>
      <c r="L530" s="15">
        <v>8017.3315773699942</v>
      </c>
      <c r="M530" s="15">
        <f t="shared" si="9"/>
        <v>1.7661213699939253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30" t="s">
        <v>17</v>
      </c>
      <c r="I531" s="30"/>
      <c r="J531" s="35"/>
      <c r="K531" s="36">
        <v>7613.6494890000004</v>
      </c>
      <c r="L531" s="36">
        <v>7635.9131749499938</v>
      </c>
      <c r="M531" s="36">
        <f t="shared" si="9"/>
        <v>22.263685949993487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489</v>
      </c>
      <c r="J532" s="14" t="s">
        <v>944</v>
      </c>
      <c r="K532" s="15">
        <v>4816.1023930000001</v>
      </c>
      <c r="L532" s="15">
        <v>4936.6060591799951</v>
      </c>
      <c r="M532" s="15">
        <f t="shared" si="9"/>
        <v>120.50366617999498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490</v>
      </c>
      <c r="J533" s="14" t="s">
        <v>945</v>
      </c>
      <c r="K533" s="15">
        <v>880.44909500000006</v>
      </c>
      <c r="L533" s="15">
        <v>850.4430080799998</v>
      </c>
      <c r="M533" s="15">
        <f t="shared" si="9"/>
        <v>-30.006086920000257</v>
      </c>
      <c r="N533" s="23"/>
      <c r="O533" s="23"/>
      <c r="P533" s="23"/>
      <c r="Q533" s="23"/>
    </row>
    <row r="534" spans="1:17" ht="30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549</v>
      </c>
      <c r="J534" s="14" t="s">
        <v>946</v>
      </c>
      <c r="K534" s="15">
        <v>0.192998</v>
      </c>
      <c r="L534" s="15">
        <v>0.21784500000000001</v>
      </c>
      <c r="M534" s="15">
        <f t="shared" si="9"/>
        <v>2.4847000000000008E-2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492</v>
      </c>
      <c r="J535" s="14" t="s">
        <v>947</v>
      </c>
      <c r="K535" s="15">
        <v>203.49255700000001</v>
      </c>
      <c r="L535" s="15">
        <v>203.67974902999995</v>
      </c>
      <c r="M535" s="15">
        <f t="shared" si="9"/>
        <v>0.18719202999994877</v>
      </c>
      <c r="N535" s="23"/>
      <c r="O535" s="23"/>
      <c r="P535" s="23"/>
      <c r="Q535" s="23"/>
    </row>
    <row r="536" spans="1:17" ht="30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496</v>
      </c>
      <c r="J536" s="14" t="s">
        <v>948</v>
      </c>
      <c r="K536" s="15">
        <v>261.79935499999999</v>
      </c>
      <c r="L536" s="15">
        <v>267.16745586000002</v>
      </c>
      <c r="M536" s="15">
        <f t="shared" si="9"/>
        <v>5.3681008600000268</v>
      </c>
      <c r="N536" s="23"/>
      <c r="O536" s="23"/>
      <c r="P536" s="23"/>
      <c r="Q536" s="23"/>
    </row>
    <row r="537" spans="1:17" ht="30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715</v>
      </c>
      <c r="J537" s="14" t="s">
        <v>949</v>
      </c>
      <c r="K537" s="15">
        <v>95.947843000000006</v>
      </c>
      <c r="L537" s="15">
        <v>91.472967150000017</v>
      </c>
      <c r="M537" s="15">
        <f t="shared" si="9"/>
        <v>-4.4748758499999894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570</v>
      </c>
      <c r="J538" s="14" t="s">
        <v>950</v>
      </c>
      <c r="K538" s="15">
        <v>31.620605000000001</v>
      </c>
      <c r="L538" s="15">
        <v>28.836347649999997</v>
      </c>
      <c r="M538" s="15">
        <f t="shared" si="9"/>
        <v>-2.7842573500000043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498</v>
      </c>
      <c r="J539" s="14" t="s">
        <v>951</v>
      </c>
      <c r="K539" s="15">
        <v>68.232292000000001</v>
      </c>
      <c r="L539" s="15">
        <v>71.930411559999996</v>
      </c>
      <c r="M539" s="15">
        <f t="shared" si="9"/>
        <v>3.698119559999995</v>
      </c>
      <c r="N539" s="23"/>
      <c r="O539" s="23"/>
      <c r="P539" s="23"/>
      <c r="Q539" s="23"/>
    </row>
    <row r="540" spans="1:17" ht="30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500</v>
      </c>
      <c r="J540" s="14" t="s">
        <v>952</v>
      </c>
      <c r="K540" s="15">
        <v>97.789923000000002</v>
      </c>
      <c r="L540" s="15">
        <v>99.487261030000013</v>
      </c>
      <c r="M540" s="15">
        <f t="shared" si="9"/>
        <v>1.6973380300000116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502</v>
      </c>
      <c r="J541" s="14" t="s">
        <v>953</v>
      </c>
      <c r="K541" s="15">
        <v>1158.022428</v>
      </c>
      <c r="L541" s="15">
        <v>1083.5188337499997</v>
      </c>
      <c r="M541" s="15">
        <f t="shared" si="9"/>
        <v>-74.503594250000333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2362</v>
      </c>
      <c r="J542" s="14" t="s">
        <v>2363</v>
      </c>
      <c r="K542" s="15">
        <v>0</v>
      </c>
      <c r="L542" s="15">
        <v>2.0405586699999998</v>
      </c>
      <c r="M542" s="15">
        <f t="shared" si="9"/>
        <v>2.0405586699999998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20</v>
      </c>
      <c r="J543" s="14" t="s">
        <v>27</v>
      </c>
      <c r="K543" s="15">
        <v>0</v>
      </c>
      <c r="L543" s="15">
        <v>0.51267799000000003</v>
      </c>
      <c r="M543" s="15">
        <f t="shared" si="9"/>
        <v>0.51267799000000003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30" t="s">
        <v>480</v>
      </c>
      <c r="I544" s="30"/>
      <c r="J544" s="35"/>
      <c r="K544" s="36">
        <v>401.91596700000002</v>
      </c>
      <c r="L544" s="36">
        <v>381.41840241999995</v>
      </c>
      <c r="M544" s="36">
        <f t="shared" si="9"/>
        <v>-20.497564580000073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481</v>
      </c>
      <c r="J545" s="14" t="s">
        <v>528</v>
      </c>
      <c r="K545" s="15">
        <v>368.51967000000002</v>
      </c>
      <c r="L545" s="15">
        <v>347.71030654999993</v>
      </c>
      <c r="M545" s="15">
        <f t="shared" si="9"/>
        <v>-20.809363450000092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485</v>
      </c>
      <c r="J546" s="14" t="s">
        <v>532</v>
      </c>
      <c r="K546" s="15">
        <v>33.396296999999997</v>
      </c>
      <c r="L546" s="15">
        <v>33.708095870000008</v>
      </c>
      <c r="M546" s="15">
        <f t="shared" si="9"/>
        <v>0.31179887000001116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9">
        <v>18</v>
      </c>
      <c r="F547" s="30" t="s">
        <v>314</v>
      </c>
      <c r="G547" s="31"/>
      <c r="H547" s="32"/>
      <c r="I547" s="33"/>
      <c r="J547" s="34"/>
      <c r="K547" s="34">
        <v>2134.8125439999999</v>
      </c>
      <c r="L547" s="34">
        <v>29804.207793349986</v>
      </c>
      <c r="M547" s="34">
        <f t="shared" si="9"/>
        <v>27669.395249349986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 t="s">
        <v>16</v>
      </c>
      <c r="H548" s="13"/>
      <c r="I548" s="13"/>
      <c r="J548" s="14"/>
      <c r="K548" s="15">
        <v>2134.8125439999999</v>
      </c>
      <c r="L548" s="15">
        <v>29804.207793349986</v>
      </c>
      <c r="M548" s="15">
        <f t="shared" si="9"/>
        <v>27669.395249349986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30" t="s">
        <v>17</v>
      </c>
      <c r="I549" s="30"/>
      <c r="J549" s="35"/>
      <c r="K549" s="36">
        <v>1963.0486149999999</v>
      </c>
      <c r="L549" s="36">
        <v>29605.386343899987</v>
      </c>
      <c r="M549" s="36">
        <f t="shared" si="9"/>
        <v>27642.337728899987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549</v>
      </c>
      <c r="J550" s="14" t="s">
        <v>954</v>
      </c>
      <c r="K550" s="15">
        <v>0</v>
      </c>
      <c r="L550" s="15">
        <v>507.64857000000001</v>
      </c>
      <c r="M550" s="15">
        <f t="shared" si="9"/>
        <v>507.64857000000001</v>
      </c>
      <c r="N550" s="23"/>
      <c r="O550" s="23"/>
      <c r="P550" s="23"/>
      <c r="Q550" s="23"/>
    </row>
    <row r="551" spans="1:17" ht="30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507</v>
      </c>
      <c r="J551" s="14" t="s">
        <v>955</v>
      </c>
      <c r="K551" s="15">
        <v>344.15207199999998</v>
      </c>
      <c r="L551" s="15">
        <v>359.81722100000002</v>
      </c>
      <c r="M551" s="15">
        <f t="shared" si="9"/>
        <v>15.665149000000042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642</v>
      </c>
      <c r="J552" s="14" t="s">
        <v>956</v>
      </c>
      <c r="K552" s="15">
        <v>47.522891999999999</v>
      </c>
      <c r="L552" s="15">
        <v>50.237464639999999</v>
      </c>
      <c r="M552" s="15">
        <f t="shared" si="9"/>
        <v>2.7145726400000001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466</v>
      </c>
      <c r="J553" s="14" t="s">
        <v>957</v>
      </c>
      <c r="K553" s="15">
        <v>137.94833399999999</v>
      </c>
      <c r="L553" s="15">
        <v>142.31716532999994</v>
      </c>
      <c r="M553" s="15">
        <f t="shared" si="9"/>
        <v>4.3688313299999493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554</v>
      </c>
      <c r="J554" s="14" t="s">
        <v>958</v>
      </c>
      <c r="K554" s="15">
        <v>44.748423000000003</v>
      </c>
      <c r="L554" s="15">
        <v>50.270860980000009</v>
      </c>
      <c r="M554" s="15">
        <f t="shared" si="9"/>
        <v>5.5224379800000065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534</v>
      </c>
      <c r="J555" s="14" t="s">
        <v>959</v>
      </c>
      <c r="K555" s="15">
        <v>867.47877200000005</v>
      </c>
      <c r="L555" s="15">
        <v>25059.304773949985</v>
      </c>
      <c r="M555" s="15">
        <f t="shared" si="9"/>
        <v>24191.826001949987</v>
      </c>
      <c r="N555" s="23"/>
      <c r="O555" s="23"/>
      <c r="P555" s="23"/>
      <c r="Q555" s="23"/>
    </row>
    <row r="556" spans="1:17" ht="30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778</v>
      </c>
      <c r="J556" s="14" t="s">
        <v>960</v>
      </c>
      <c r="K556" s="15">
        <v>37.324198000000003</v>
      </c>
      <c r="L556" s="15">
        <v>37.259180999999998</v>
      </c>
      <c r="M556" s="15">
        <f t="shared" si="9"/>
        <v>-6.5017000000004543E-2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23</v>
      </c>
      <c r="J557" s="14" t="s">
        <v>961</v>
      </c>
      <c r="K557" s="15">
        <v>483.87392399999999</v>
      </c>
      <c r="L557" s="15">
        <v>3398.5311069999998</v>
      </c>
      <c r="M557" s="15">
        <f t="shared" si="9"/>
        <v>2914.6571829999998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30" t="s">
        <v>480</v>
      </c>
      <c r="I558" s="30"/>
      <c r="J558" s="35"/>
      <c r="K558" s="36">
        <v>171.76392899999999</v>
      </c>
      <c r="L558" s="36">
        <v>198.82144944999999</v>
      </c>
      <c r="M558" s="36">
        <f t="shared" si="9"/>
        <v>27.057520449999998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481</v>
      </c>
      <c r="J559" s="14" t="s">
        <v>528</v>
      </c>
      <c r="K559" s="15">
        <v>155.433404</v>
      </c>
      <c r="L559" s="15">
        <v>183.57878857999998</v>
      </c>
      <c r="M559" s="15">
        <f t="shared" si="9"/>
        <v>28.145384579999984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485</v>
      </c>
      <c r="J560" s="14" t="s">
        <v>532</v>
      </c>
      <c r="K560" s="15">
        <v>16.330525000000002</v>
      </c>
      <c r="L560" s="15">
        <v>15.242660870000002</v>
      </c>
      <c r="M560" s="15">
        <f t="shared" si="9"/>
        <v>-1.0878641299999998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9">
        <v>20</v>
      </c>
      <c r="F561" s="30" t="s">
        <v>2277</v>
      </c>
      <c r="G561" s="31"/>
      <c r="H561" s="32"/>
      <c r="I561" s="33"/>
      <c r="J561" s="34"/>
      <c r="K561" s="34">
        <v>64733.032369</v>
      </c>
      <c r="L561" s="34">
        <v>76886.363070900014</v>
      </c>
      <c r="M561" s="34">
        <f t="shared" si="9"/>
        <v>12153.330701900013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 t="s">
        <v>16</v>
      </c>
      <c r="H562" s="13"/>
      <c r="I562" s="13"/>
      <c r="J562" s="14"/>
      <c r="K562" s="15">
        <v>64733.032369</v>
      </c>
      <c r="L562" s="15">
        <v>76886.363070900014</v>
      </c>
      <c r="M562" s="15">
        <f t="shared" si="9"/>
        <v>12153.330701900013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30" t="s">
        <v>564</v>
      </c>
      <c r="I563" s="30"/>
      <c r="J563" s="35"/>
      <c r="K563" s="36">
        <v>63092.784446999998</v>
      </c>
      <c r="L563" s="36">
        <v>74276.738666699981</v>
      </c>
      <c r="M563" s="36">
        <f t="shared" si="9"/>
        <v>11183.954219699983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962</v>
      </c>
      <c r="J564" s="14" t="s">
        <v>963</v>
      </c>
      <c r="K564" s="15">
        <v>270.714789</v>
      </c>
      <c r="L564" s="15">
        <v>59.967027889999997</v>
      </c>
      <c r="M564" s="15">
        <f t="shared" si="9"/>
        <v>-210.74776111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968</v>
      </c>
      <c r="J565" s="14" t="s">
        <v>969</v>
      </c>
      <c r="K565" s="15">
        <v>8.4904820000000001</v>
      </c>
      <c r="L565" s="15">
        <v>7.0362392599999994</v>
      </c>
      <c r="M565" s="15">
        <f t="shared" si="9"/>
        <v>-1.4542427400000006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970</v>
      </c>
      <c r="J566" s="14" t="s">
        <v>971</v>
      </c>
      <c r="K566" s="15">
        <v>39.449441</v>
      </c>
      <c r="L566" s="15">
        <v>6.9928743899999999</v>
      </c>
      <c r="M566" s="15">
        <f t="shared" si="9"/>
        <v>-32.456566610000003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972</v>
      </c>
      <c r="J567" s="14" t="s">
        <v>973</v>
      </c>
      <c r="K567" s="15">
        <v>89.097999999999999</v>
      </c>
      <c r="L567" s="15">
        <v>0</v>
      </c>
      <c r="M567" s="15">
        <f t="shared" si="9"/>
        <v>-89.097999999999999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783</v>
      </c>
      <c r="J568" s="14" t="s">
        <v>784</v>
      </c>
      <c r="K568" s="15">
        <v>11593.730319</v>
      </c>
      <c r="L568" s="15">
        <v>5603.8994711699997</v>
      </c>
      <c r="M568" s="15">
        <f t="shared" si="9"/>
        <v>-5989.8308478300005</v>
      </c>
      <c r="N568" s="23"/>
      <c r="O568" s="23"/>
      <c r="P568" s="23"/>
      <c r="Q568" s="23"/>
    </row>
    <row r="569" spans="1:17" ht="30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974</v>
      </c>
      <c r="J569" s="14" t="s">
        <v>975</v>
      </c>
      <c r="K569" s="15">
        <v>183.26815999999999</v>
      </c>
      <c r="L569" s="15">
        <v>178.23715305000002</v>
      </c>
      <c r="M569" s="15">
        <f t="shared" si="9"/>
        <v>-5.031006949999977</v>
      </c>
      <c r="N569" s="23"/>
      <c r="O569" s="23"/>
      <c r="P569" s="23"/>
      <c r="Q569" s="23"/>
    </row>
    <row r="570" spans="1:17" ht="30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835</v>
      </c>
      <c r="J570" s="14" t="s">
        <v>2310</v>
      </c>
      <c r="K570" s="15">
        <v>957.25530900000001</v>
      </c>
      <c r="L570" s="15">
        <v>1099.20641701</v>
      </c>
      <c r="M570" s="15">
        <f t="shared" si="9"/>
        <v>141.95110800999998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976</v>
      </c>
      <c r="J571" s="14" t="s">
        <v>2311</v>
      </c>
      <c r="K571" s="15">
        <v>32795.242661999997</v>
      </c>
      <c r="L571" s="15">
        <v>53370.837608859991</v>
      </c>
      <c r="M571" s="15">
        <f t="shared" si="9"/>
        <v>20575.594946859994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977</v>
      </c>
      <c r="J572" s="14" t="s">
        <v>978</v>
      </c>
      <c r="K572" s="15">
        <v>2.4523350000000002</v>
      </c>
      <c r="L572" s="15">
        <v>3.3391268499999995</v>
      </c>
      <c r="M572" s="15">
        <f t="shared" si="9"/>
        <v>0.88679184999999938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701</v>
      </c>
      <c r="J573" s="13" t="s">
        <v>2312</v>
      </c>
      <c r="K573" s="15">
        <v>2800.1808500000002</v>
      </c>
      <c r="L573" s="15">
        <v>3630.4160696999993</v>
      </c>
      <c r="M573" s="15">
        <f t="shared" si="9"/>
        <v>830.23521969999911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614</v>
      </c>
      <c r="J574" s="14" t="s">
        <v>2313</v>
      </c>
      <c r="K574" s="15">
        <v>14352.902099999999</v>
      </c>
      <c r="L574" s="15">
        <v>10249.541450520001</v>
      </c>
      <c r="M574" s="15">
        <f t="shared" si="9"/>
        <v>-4103.3606494799988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1028</v>
      </c>
      <c r="J575" s="14" t="s">
        <v>2314</v>
      </c>
      <c r="K575" s="15">
        <v>0</v>
      </c>
      <c r="L575" s="15">
        <v>67.265227999999993</v>
      </c>
      <c r="M575" s="15">
        <f t="shared" si="9"/>
        <v>67.265227999999993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30" t="s">
        <v>17</v>
      </c>
      <c r="I576" s="30"/>
      <c r="J576" s="35"/>
      <c r="K576" s="36">
        <v>1015.110363</v>
      </c>
      <c r="L576" s="36">
        <v>1997.935174890001</v>
      </c>
      <c r="M576" s="36">
        <f t="shared" si="9"/>
        <v>982.824811890001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490</v>
      </c>
      <c r="J577" s="14" t="s">
        <v>981</v>
      </c>
      <c r="K577" s="15">
        <v>167.738878</v>
      </c>
      <c r="L577" s="15">
        <v>117.37599755999999</v>
      </c>
      <c r="M577" s="15">
        <f t="shared" si="9"/>
        <v>-50.362880440000012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507</v>
      </c>
      <c r="J578" s="14" t="s">
        <v>2315</v>
      </c>
      <c r="K578" s="15">
        <v>13.161897</v>
      </c>
      <c r="L578" s="15">
        <v>0.46869637999999997</v>
      </c>
      <c r="M578" s="15">
        <f t="shared" si="9"/>
        <v>-12.693200619999999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624</v>
      </c>
      <c r="J579" s="14" t="s">
        <v>2364</v>
      </c>
      <c r="K579" s="15">
        <v>0</v>
      </c>
      <c r="L579" s="15">
        <v>1.4665999999999999</v>
      </c>
      <c r="M579" s="15">
        <f t="shared" si="9"/>
        <v>1.4665999999999999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466</v>
      </c>
      <c r="J580" s="14" t="s">
        <v>982</v>
      </c>
      <c r="K580" s="15">
        <v>133.725932</v>
      </c>
      <c r="L580" s="15">
        <v>88.05226319999997</v>
      </c>
      <c r="M580" s="15">
        <f t="shared" si="9"/>
        <v>-45.67366880000003</v>
      </c>
      <c r="N580" s="23"/>
      <c r="O580" s="23"/>
      <c r="P580" s="23"/>
      <c r="Q580" s="23"/>
    </row>
    <row r="581" spans="1:17" ht="30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554</v>
      </c>
      <c r="J581" s="14" t="s">
        <v>983</v>
      </c>
      <c r="K581" s="15">
        <v>557.00278600000001</v>
      </c>
      <c r="L581" s="15">
        <v>1670.8931147900012</v>
      </c>
      <c r="M581" s="15">
        <f t="shared" si="9"/>
        <v>1113.8903287900011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534</v>
      </c>
      <c r="J582" s="14" t="s">
        <v>984</v>
      </c>
      <c r="K582" s="15">
        <v>121.560086</v>
      </c>
      <c r="L582" s="15">
        <v>104.89419763000001</v>
      </c>
      <c r="M582" s="15">
        <f t="shared" si="9"/>
        <v>-16.66588836999999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536</v>
      </c>
      <c r="J583" s="14" t="s">
        <v>985</v>
      </c>
      <c r="K583" s="15">
        <v>21.920784000000001</v>
      </c>
      <c r="L583" s="15">
        <v>14.784305330000002</v>
      </c>
      <c r="M583" s="15">
        <f t="shared" si="9"/>
        <v>-7.1364786699999989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30" t="s">
        <v>480</v>
      </c>
      <c r="I584" s="30"/>
      <c r="J584" s="35"/>
      <c r="K584" s="36">
        <v>625.13755900000001</v>
      </c>
      <c r="L584" s="36">
        <v>611.68922930999997</v>
      </c>
      <c r="M584" s="36">
        <f t="shared" si="9"/>
        <v>-13.448329690000037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481</v>
      </c>
      <c r="J585" s="14" t="s">
        <v>528</v>
      </c>
      <c r="K585" s="15">
        <v>585.08460200000002</v>
      </c>
      <c r="L585" s="15">
        <v>581.55709234999995</v>
      </c>
      <c r="M585" s="15">
        <f t="shared" si="9"/>
        <v>-3.52750965000007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485</v>
      </c>
      <c r="J586" s="14" t="s">
        <v>532</v>
      </c>
      <c r="K586" s="15">
        <v>40.052956999999999</v>
      </c>
      <c r="L586" s="15">
        <v>30.132136959999997</v>
      </c>
      <c r="M586" s="15">
        <f t="shared" si="9"/>
        <v>-9.9208200400000024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9">
        <v>21</v>
      </c>
      <c r="F587" s="30" t="s">
        <v>340</v>
      </c>
      <c r="G587" s="31"/>
      <c r="H587" s="32"/>
      <c r="I587" s="33"/>
      <c r="J587" s="34"/>
      <c r="K587" s="34">
        <v>2583.6287649999999</v>
      </c>
      <c r="L587" s="34">
        <v>2572.1415795200001</v>
      </c>
      <c r="M587" s="34">
        <f t="shared" si="9"/>
        <v>-11.48718547999988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 t="s">
        <v>16</v>
      </c>
      <c r="H588" s="13"/>
      <c r="I588" s="13"/>
      <c r="J588" s="14"/>
      <c r="K588" s="15">
        <v>2583.6287649999999</v>
      </c>
      <c r="L588" s="15">
        <v>2572.1415795200001</v>
      </c>
      <c r="M588" s="15">
        <f t="shared" si="9"/>
        <v>-11.48718547999988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30" t="s">
        <v>17</v>
      </c>
      <c r="I589" s="30"/>
      <c r="J589" s="35"/>
      <c r="K589" s="36">
        <v>2456.7068049999998</v>
      </c>
      <c r="L589" s="36">
        <v>2434.7870029299997</v>
      </c>
      <c r="M589" s="36">
        <f t="shared" si="9"/>
        <v>-21.91980207000006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764</v>
      </c>
      <c r="J590" s="14" t="s">
        <v>986</v>
      </c>
      <c r="K590" s="15">
        <v>107.624831</v>
      </c>
      <c r="L590" s="15">
        <v>108.93367992999998</v>
      </c>
      <c r="M590" s="15">
        <f t="shared" si="9"/>
        <v>1.3088489299999821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494</v>
      </c>
      <c r="J591" s="14" t="s">
        <v>987</v>
      </c>
      <c r="K591" s="15">
        <v>94.093252000000007</v>
      </c>
      <c r="L591" s="15">
        <v>94.093252000000007</v>
      </c>
      <c r="M591" s="15">
        <f t="shared" si="9"/>
        <v>0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624</v>
      </c>
      <c r="J592" s="14" t="s">
        <v>988</v>
      </c>
      <c r="K592" s="15">
        <v>464.00180999999998</v>
      </c>
      <c r="L592" s="15">
        <v>491.81569358999997</v>
      </c>
      <c r="M592" s="15">
        <f t="shared" ref="M592:M655" si="10">L592-K592</f>
        <v>27.813883589999989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626</v>
      </c>
      <c r="J593" s="14" t="s">
        <v>989</v>
      </c>
      <c r="K593" s="15">
        <v>298.15592700000002</v>
      </c>
      <c r="L593" s="15">
        <v>1198.3102321599999</v>
      </c>
      <c r="M593" s="15">
        <f t="shared" si="10"/>
        <v>900.15430515999992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990</v>
      </c>
      <c r="J594" s="14" t="s">
        <v>991</v>
      </c>
      <c r="K594" s="15">
        <v>34.589441000000001</v>
      </c>
      <c r="L594" s="15">
        <v>27.937969990000006</v>
      </c>
      <c r="M594" s="15">
        <f t="shared" si="10"/>
        <v>-6.6514710099999945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638</v>
      </c>
      <c r="J595" s="14" t="s">
        <v>992</v>
      </c>
      <c r="K595" s="15">
        <v>22.102271000000002</v>
      </c>
      <c r="L595" s="15">
        <v>19.619632610000007</v>
      </c>
      <c r="M595" s="15">
        <f t="shared" si="10"/>
        <v>-2.4826383899999946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993</v>
      </c>
      <c r="J596" s="14" t="s">
        <v>994</v>
      </c>
      <c r="K596" s="15">
        <v>109.597144</v>
      </c>
      <c r="L596" s="15">
        <v>69.149685879999993</v>
      </c>
      <c r="M596" s="15">
        <f t="shared" si="10"/>
        <v>-40.447458120000007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20</v>
      </c>
      <c r="J597" s="14" t="s">
        <v>27</v>
      </c>
      <c r="K597" s="15">
        <v>244.27748199999999</v>
      </c>
      <c r="L597" s="15">
        <v>266.78448567000004</v>
      </c>
      <c r="M597" s="15">
        <f t="shared" si="10"/>
        <v>22.507003670000046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13"/>
      <c r="I598" s="13" t="s">
        <v>733</v>
      </c>
      <c r="J598" s="14" t="s">
        <v>734</v>
      </c>
      <c r="K598" s="15">
        <v>180</v>
      </c>
      <c r="L598" s="15">
        <v>59.8</v>
      </c>
      <c r="M598" s="15">
        <f t="shared" si="10"/>
        <v>-120.2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466</v>
      </c>
      <c r="J599" s="14" t="s">
        <v>995</v>
      </c>
      <c r="K599" s="15">
        <v>94.374781999999996</v>
      </c>
      <c r="L599" s="15">
        <v>91.035009539999976</v>
      </c>
      <c r="M599" s="15">
        <f t="shared" si="10"/>
        <v>-3.3397724600000203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554</v>
      </c>
      <c r="J600" s="14" t="s">
        <v>996</v>
      </c>
      <c r="K600" s="15">
        <v>7.8898650000000004</v>
      </c>
      <c r="L600" s="15">
        <v>7.3073615599999995</v>
      </c>
      <c r="M600" s="15">
        <f t="shared" si="10"/>
        <v>-0.58250344000000087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2246</v>
      </c>
      <c r="J601" s="14" t="s">
        <v>2316</v>
      </c>
      <c r="K601" s="15">
        <v>800</v>
      </c>
      <c r="L601" s="15">
        <v>0</v>
      </c>
      <c r="M601" s="15">
        <f t="shared" si="10"/>
        <v>-800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30" t="s">
        <v>480</v>
      </c>
      <c r="I602" s="30"/>
      <c r="J602" s="35"/>
      <c r="K602" s="36">
        <v>126.92196</v>
      </c>
      <c r="L602" s="36">
        <v>137.35457658999999</v>
      </c>
      <c r="M602" s="36">
        <f t="shared" si="10"/>
        <v>10.432616589999995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481</v>
      </c>
      <c r="J603" s="14" t="s">
        <v>528</v>
      </c>
      <c r="K603" s="15">
        <v>102.456397</v>
      </c>
      <c r="L603" s="15">
        <v>109.28720192000002</v>
      </c>
      <c r="M603" s="15">
        <f t="shared" si="10"/>
        <v>6.8308049200000198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485</v>
      </c>
      <c r="J604" s="14" t="s">
        <v>532</v>
      </c>
      <c r="K604" s="15">
        <v>24.465563</v>
      </c>
      <c r="L604" s="15">
        <v>28.06737467</v>
      </c>
      <c r="M604" s="15">
        <f t="shared" si="10"/>
        <v>3.60181167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9">
        <v>27</v>
      </c>
      <c r="F605" s="30" t="s">
        <v>348</v>
      </c>
      <c r="G605" s="31"/>
      <c r="H605" s="32"/>
      <c r="I605" s="33"/>
      <c r="J605" s="34"/>
      <c r="K605" s="34">
        <v>469.03721200000001</v>
      </c>
      <c r="L605" s="34">
        <v>622.77325757000006</v>
      </c>
      <c r="M605" s="34">
        <f t="shared" si="10"/>
        <v>153.73604557000004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 t="s">
        <v>16</v>
      </c>
      <c r="H606" s="13"/>
      <c r="I606" s="13"/>
      <c r="J606" s="14"/>
      <c r="K606" s="15">
        <v>469.03721200000001</v>
      </c>
      <c r="L606" s="15">
        <v>622.77325757000006</v>
      </c>
      <c r="M606" s="15">
        <f t="shared" si="10"/>
        <v>153.73604557000004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30" t="s">
        <v>480</v>
      </c>
      <c r="I607" s="30"/>
      <c r="J607" s="35"/>
      <c r="K607" s="36">
        <v>469.03721200000001</v>
      </c>
      <c r="L607" s="36">
        <v>622.77325757000006</v>
      </c>
      <c r="M607" s="36">
        <f t="shared" si="10"/>
        <v>153.73604557000004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481</v>
      </c>
      <c r="J608" s="14" t="s">
        <v>528</v>
      </c>
      <c r="K608" s="15">
        <v>49.189509000000001</v>
      </c>
      <c r="L608" s="15">
        <v>60.269394149999989</v>
      </c>
      <c r="M608" s="15">
        <f t="shared" si="10"/>
        <v>11.079885149999988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485</v>
      </c>
      <c r="J609" s="14" t="s">
        <v>532</v>
      </c>
      <c r="K609" s="15">
        <v>15.299613000000001</v>
      </c>
      <c r="L609" s="15">
        <v>17.39895241</v>
      </c>
      <c r="M609" s="15">
        <f t="shared" si="10"/>
        <v>2.0993394099999989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997</v>
      </c>
      <c r="J610" s="14" t="s">
        <v>998</v>
      </c>
      <c r="K610" s="15">
        <v>123.67759</v>
      </c>
      <c r="L610" s="15">
        <v>264.45982505000006</v>
      </c>
      <c r="M610" s="15">
        <f t="shared" si="10"/>
        <v>140.78223505000005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999</v>
      </c>
      <c r="J611" s="14" t="s">
        <v>1000</v>
      </c>
      <c r="K611" s="15">
        <v>32.262385999999999</v>
      </c>
      <c r="L611" s="15">
        <v>40.375798120000006</v>
      </c>
      <c r="M611" s="15">
        <f t="shared" si="10"/>
        <v>8.1134121200000067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1001</v>
      </c>
      <c r="J612" s="14" t="s">
        <v>2317</v>
      </c>
      <c r="K612" s="15">
        <v>88.416814000000002</v>
      </c>
      <c r="L612" s="15">
        <v>87.993269559999987</v>
      </c>
      <c r="M612" s="15">
        <f t="shared" si="10"/>
        <v>-0.42354444000001479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1002</v>
      </c>
      <c r="J613" s="14" t="s">
        <v>1003</v>
      </c>
      <c r="K613" s="15">
        <v>87.765889000000001</v>
      </c>
      <c r="L613" s="15">
        <v>85.117206269999997</v>
      </c>
      <c r="M613" s="15">
        <f t="shared" si="10"/>
        <v>-2.6486827300000044</v>
      </c>
      <c r="N613" s="23"/>
      <c r="O613" s="23"/>
      <c r="P613" s="23"/>
      <c r="Q613" s="23"/>
    </row>
    <row r="614" spans="1:17" ht="30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1004</v>
      </c>
      <c r="J614" s="14" t="s">
        <v>2318</v>
      </c>
      <c r="K614" s="15">
        <v>72.425410999999997</v>
      </c>
      <c r="L614" s="15">
        <v>67.158812009999991</v>
      </c>
      <c r="M614" s="15">
        <f t="shared" si="10"/>
        <v>-5.2665989900000056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9">
        <v>31</v>
      </c>
      <c r="F615" s="30" t="s">
        <v>349</v>
      </c>
      <c r="G615" s="31"/>
      <c r="H615" s="32"/>
      <c r="I615" s="33"/>
      <c r="J615" s="34"/>
      <c r="K615" s="34">
        <v>413.02211399999999</v>
      </c>
      <c r="L615" s="34">
        <v>413.0221140000001</v>
      </c>
      <c r="M615" s="34">
        <f t="shared" si="10"/>
        <v>0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 t="s">
        <v>16</v>
      </c>
      <c r="H616" s="13"/>
      <c r="I616" s="13"/>
      <c r="J616" s="14"/>
      <c r="K616" s="15">
        <v>413.02211399999999</v>
      </c>
      <c r="L616" s="15">
        <v>413.0221140000001</v>
      </c>
      <c r="M616" s="15">
        <f t="shared" si="10"/>
        <v>0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17</v>
      </c>
      <c r="I617" s="30"/>
      <c r="J617" s="35"/>
      <c r="K617" s="36">
        <v>376.05247800000001</v>
      </c>
      <c r="L617" s="36">
        <v>376.21203452000009</v>
      </c>
      <c r="M617" s="36">
        <f t="shared" si="10"/>
        <v>0.15955652000008058</v>
      </c>
      <c r="N617" s="23"/>
      <c r="O617" s="23"/>
      <c r="P617" s="23"/>
      <c r="Q617" s="23"/>
    </row>
    <row r="618" spans="1:17" ht="30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487</v>
      </c>
      <c r="J618" s="14" t="s">
        <v>1005</v>
      </c>
      <c r="K618" s="15">
        <v>252.56212400000001</v>
      </c>
      <c r="L618" s="15">
        <v>262.6460541400001</v>
      </c>
      <c r="M618" s="15">
        <f t="shared" si="10"/>
        <v>10.083930140000092</v>
      </c>
      <c r="N618" s="23"/>
      <c r="O618" s="23"/>
      <c r="P618" s="23"/>
      <c r="Q618" s="23"/>
    </row>
    <row r="619" spans="1:17" ht="30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489</v>
      </c>
      <c r="J619" s="14" t="s">
        <v>1006</v>
      </c>
      <c r="K619" s="15">
        <v>123.490354</v>
      </c>
      <c r="L619" s="15">
        <v>113.56598037999998</v>
      </c>
      <c r="M619" s="15">
        <f t="shared" si="10"/>
        <v>-9.9243736200000114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30" t="s">
        <v>480</v>
      </c>
      <c r="I620" s="30"/>
      <c r="J620" s="35"/>
      <c r="K620" s="36">
        <v>36.969636000000001</v>
      </c>
      <c r="L620" s="36">
        <v>36.810079480000013</v>
      </c>
      <c r="M620" s="36">
        <f t="shared" si="10"/>
        <v>-0.15955651999998821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481</v>
      </c>
      <c r="J621" s="14" t="s">
        <v>528</v>
      </c>
      <c r="K621" s="15">
        <v>36.374865999999997</v>
      </c>
      <c r="L621" s="15">
        <v>35.147731760000013</v>
      </c>
      <c r="M621" s="15">
        <f t="shared" si="10"/>
        <v>-1.2271342399999838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485</v>
      </c>
      <c r="J622" s="14" t="s">
        <v>532</v>
      </c>
      <c r="K622" s="15">
        <v>0.59477000000000002</v>
      </c>
      <c r="L622" s="15">
        <v>1.6623477200000003</v>
      </c>
      <c r="M622" s="15">
        <f t="shared" si="10"/>
        <v>1.0675777200000003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9">
        <v>37</v>
      </c>
      <c r="F623" s="30" t="s">
        <v>350</v>
      </c>
      <c r="G623" s="31"/>
      <c r="H623" s="32"/>
      <c r="I623" s="33"/>
      <c r="J623" s="34"/>
      <c r="K623" s="34">
        <v>64.218761999999998</v>
      </c>
      <c r="L623" s="34">
        <v>81.455031550000015</v>
      </c>
      <c r="M623" s="34">
        <f t="shared" si="10"/>
        <v>17.236269550000017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 t="s">
        <v>16</v>
      </c>
      <c r="H624" s="13"/>
      <c r="I624" s="13"/>
      <c r="J624" s="14"/>
      <c r="K624" s="15">
        <v>64.218761999999998</v>
      </c>
      <c r="L624" s="15">
        <v>81.455031550000015</v>
      </c>
      <c r="M624" s="15">
        <f t="shared" si="10"/>
        <v>17.236269550000017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/>
      <c r="H625" s="30" t="s">
        <v>17</v>
      </c>
      <c r="I625" s="30"/>
      <c r="J625" s="35"/>
      <c r="K625" s="36">
        <v>50.741115000000001</v>
      </c>
      <c r="L625" s="36">
        <v>67.130093380000005</v>
      </c>
      <c r="M625" s="36">
        <f t="shared" si="10"/>
        <v>16.388978380000005</v>
      </c>
      <c r="N625" s="23"/>
      <c r="O625" s="23"/>
      <c r="P625" s="23"/>
      <c r="Q625" s="23"/>
    </row>
    <row r="626" spans="1:17" ht="30" x14ac:dyDescent="0.3">
      <c r="A626" s="23"/>
      <c r="B626" s="22"/>
      <c r="C626" s="22"/>
      <c r="D626" s="13"/>
      <c r="E626" s="28"/>
      <c r="F626" s="13"/>
      <c r="G626" s="13"/>
      <c r="H626" s="13"/>
      <c r="I626" s="13" t="s">
        <v>466</v>
      </c>
      <c r="J626" s="14" t="s">
        <v>2250</v>
      </c>
      <c r="K626" s="15">
        <v>50.741115000000001</v>
      </c>
      <c r="L626" s="15">
        <v>67.130093380000005</v>
      </c>
      <c r="M626" s="15">
        <f t="shared" si="10"/>
        <v>16.388978380000005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30" t="s">
        <v>480</v>
      </c>
      <c r="I627" s="30"/>
      <c r="J627" s="35"/>
      <c r="K627" s="36">
        <v>13.477646999999999</v>
      </c>
      <c r="L627" s="36">
        <v>14.324938169999999</v>
      </c>
      <c r="M627" s="36">
        <f t="shared" si="10"/>
        <v>0.84729117000000009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481</v>
      </c>
      <c r="J628" s="14" t="s">
        <v>528</v>
      </c>
      <c r="K628" s="15">
        <v>10.781656999999999</v>
      </c>
      <c r="L628" s="15">
        <v>11.497076509999999</v>
      </c>
      <c r="M628" s="15">
        <f t="shared" si="10"/>
        <v>0.71541951000000026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485</v>
      </c>
      <c r="J629" s="14" t="s">
        <v>532</v>
      </c>
      <c r="K629" s="15">
        <v>2.6959900000000001</v>
      </c>
      <c r="L629" s="15">
        <v>2.8278616599999999</v>
      </c>
      <c r="M629" s="15">
        <f t="shared" si="10"/>
        <v>0.13187165999999984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9">
        <v>38</v>
      </c>
      <c r="F630" s="30" t="s">
        <v>351</v>
      </c>
      <c r="G630" s="31"/>
      <c r="H630" s="32"/>
      <c r="I630" s="33"/>
      <c r="J630" s="34"/>
      <c r="K630" s="34">
        <v>14011.078605999999</v>
      </c>
      <c r="L630" s="34">
        <v>14061.445292009998</v>
      </c>
      <c r="M630" s="34">
        <f t="shared" si="10"/>
        <v>50.366686009998375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 t="s">
        <v>16</v>
      </c>
      <c r="H631" s="13"/>
      <c r="I631" s="13"/>
      <c r="J631" s="14"/>
      <c r="K631" s="15">
        <v>14011.078605999999</v>
      </c>
      <c r="L631" s="15">
        <v>14061.445292009998</v>
      </c>
      <c r="M631" s="15">
        <f t="shared" si="10"/>
        <v>50.366686009998375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30" t="s">
        <v>564</v>
      </c>
      <c r="I632" s="30"/>
      <c r="J632" s="35"/>
      <c r="K632" s="36">
        <v>9098.334648</v>
      </c>
      <c r="L632" s="36">
        <v>9098.334648</v>
      </c>
      <c r="M632" s="36">
        <f t="shared" si="10"/>
        <v>0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1007</v>
      </c>
      <c r="J633" s="14" t="s">
        <v>1008</v>
      </c>
      <c r="K633" s="15">
        <v>5097.3049440000004</v>
      </c>
      <c r="L633" s="15">
        <v>5097.3049440000004</v>
      </c>
      <c r="M633" s="15">
        <f t="shared" si="10"/>
        <v>0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1009</v>
      </c>
      <c r="J634" s="14" t="s">
        <v>1010</v>
      </c>
      <c r="K634" s="15">
        <v>3035</v>
      </c>
      <c r="L634" s="15">
        <v>3035</v>
      </c>
      <c r="M634" s="15">
        <f t="shared" si="10"/>
        <v>0</v>
      </c>
      <c r="N634" s="23"/>
      <c r="O634" s="23"/>
      <c r="P634" s="23"/>
      <c r="Q634" s="23"/>
    </row>
    <row r="635" spans="1:17" ht="30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1011</v>
      </c>
      <c r="J635" s="14" t="s">
        <v>1012</v>
      </c>
      <c r="K635" s="15">
        <v>364.54580399999998</v>
      </c>
      <c r="L635" s="15">
        <v>364.54580399999998</v>
      </c>
      <c r="M635" s="15">
        <f t="shared" si="10"/>
        <v>0</v>
      </c>
      <c r="N635" s="23"/>
      <c r="O635" s="23"/>
      <c r="P635" s="23"/>
      <c r="Q635" s="23"/>
    </row>
    <row r="636" spans="1:17" ht="30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2365</v>
      </c>
      <c r="J636" s="14" t="s">
        <v>2366</v>
      </c>
      <c r="K636" s="15">
        <v>344.61479600000001</v>
      </c>
      <c r="L636" s="15">
        <v>344.61479600000001</v>
      </c>
      <c r="M636" s="15">
        <f t="shared" si="10"/>
        <v>0</v>
      </c>
      <c r="N636" s="23"/>
      <c r="O636" s="23"/>
      <c r="P636" s="23"/>
      <c r="Q636" s="23"/>
    </row>
    <row r="637" spans="1:17" ht="30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891</v>
      </c>
      <c r="J637" s="14" t="s">
        <v>1013</v>
      </c>
      <c r="K637" s="15">
        <v>256.86910399999999</v>
      </c>
      <c r="L637" s="15">
        <v>256.86910399999999</v>
      </c>
      <c r="M637" s="15">
        <f t="shared" si="10"/>
        <v>0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30" t="s">
        <v>17</v>
      </c>
      <c r="I638" s="30"/>
      <c r="J638" s="35"/>
      <c r="K638" s="36">
        <v>4522.8701639999999</v>
      </c>
      <c r="L638" s="36">
        <v>4595.4381567799992</v>
      </c>
      <c r="M638" s="36">
        <f t="shared" si="10"/>
        <v>72.567992779999258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490</v>
      </c>
      <c r="J639" s="14" t="s">
        <v>1014</v>
      </c>
      <c r="K639" s="15">
        <v>2493.6078520000001</v>
      </c>
      <c r="L639" s="15">
        <v>2538.9376787799988</v>
      </c>
      <c r="M639" s="15">
        <f t="shared" si="10"/>
        <v>45.329826779998712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626</v>
      </c>
      <c r="J640" s="14" t="s">
        <v>1015</v>
      </c>
      <c r="K640" s="15">
        <v>1103.6445839999999</v>
      </c>
      <c r="L640" s="15">
        <v>1103.6445839999999</v>
      </c>
      <c r="M640" s="15">
        <f t="shared" si="10"/>
        <v>0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2338</v>
      </c>
      <c r="J641" s="14" t="s">
        <v>2367</v>
      </c>
      <c r="K641" s="15">
        <v>7.5</v>
      </c>
      <c r="L641" s="15">
        <v>7.5</v>
      </c>
      <c r="M641" s="15">
        <f t="shared" si="10"/>
        <v>0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466</v>
      </c>
      <c r="J642" s="14" t="s">
        <v>1016</v>
      </c>
      <c r="K642" s="15">
        <v>918.11772800000006</v>
      </c>
      <c r="L642" s="15">
        <v>945.35589400000003</v>
      </c>
      <c r="M642" s="15">
        <f t="shared" si="10"/>
        <v>27.238165999999978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30" t="s">
        <v>480</v>
      </c>
      <c r="I643" s="30"/>
      <c r="J643" s="35"/>
      <c r="K643" s="36">
        <v>389.87379399999998</v>
      </c>
      <c r="L643" s="36">
        <v>367.67248723</v>
      </c>
      <c r="M643" s="36">
        <f t="shared" si="10"/>
        <v>-22.201306769999974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481</v>
      </c>
      <c r="J644" s="14" t="s">
        <v>528</v>
      </c>
      <c r="K644" s="15">
        <v>361.768125</v>
      </c>
      <c r="L644" s="15">
        <v>339.87681823000003</v>
      </c>
      <c r="M644" s="15">
        <f t="shared" si="10"/>
        <v>-21.891306769999971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485</v>
      </c>
      <c r="J645" s="14" t="s">
        <v>532</v>
      </c>
      <c r="K645" s="15">
        <v>28.105668999999999</v>
      </c>
      <c r="L645" s="15">
        <v>27.795669</v>
      </c>
      <c r="M645" s="15">
        <f t="shared" si="10"/>
        <v>-0.30999999999999872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9">
        <v>45</v>
      </c>
      <c r="F646" s="30" t="s">
        <v>402</v>
      </c>
      <c r="G646" s="31"/>
      <c r="H646" s="32"/>
      <c r="I646" s="33"/>
      <c r="J646" s="34"/>
      <c r="K646" s="34">
        <v>174.980279</v>
      </c>
      <c r="L646" s="34">
        <v>291.95032688000003</v>
      </c>
      <c r="M646" s="34">
        <f t="shared" si="10"/>
        <v>116.97004788000004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 t="s">
        <v>16</v>
      </c>
      <c r="H647" s="13"/>
      <c r="I647" s="13"/>
      <c r="J647" s="14"/>
      <c r="K647" s="15">
        <v>174.980279</v>
      </c>
      <c r="L647" s="15">
        <v>291.95032688000003</v>
      </c>
      <c r="M647" s="15">
        <f t="shared" si="10"/>
        <v>116.97004788000004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30" t="s">
        <v>17</v>
      </c>
      <c r="I648" s="30"/>
      <c r="J648" s="35"/>
      <c r="K648" s="36">
        <v>156.36514</v>
      </c>
      <c r="L648" s="36">
        <v>247.73678026000005</v>
      </c>
      <c r="M648" s="36">
        <f t="shared" si="10"/>
        <v>91.371640260000049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638</v>
      </c>
      <c r="J649" s="14" t="s">
        <v>1017</v>
      </c>
      <c r="K649" s="15">
        <v>64.543925000000002</v>
      </c>
      <c r="L649" s="15">
        <v>105.81584441000001</v>
      </c>
      <c r="M649" s="15">
        <f t="shared" si="10"/>
        <v>41.27191941000001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640</v>
      </c>
      <c r="J650" s="14" t="s">
        <v>1018</v>
      </c>
      <c r="K650" s="15">
        <v>91.821214999999995</v>
      </c>
      <c r="L650" s="15">
        <v>141.92093585000006</v>
      </c>
      <c r="M650" s="15">
        <f t="shared" si="10"/>
        <v>50.099720850000068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30" t="s">
        <v>480</v>
      </c>
      <c r="I651" s="30"/>
      <c r="J651" s="35"/>
      <c r="K651" s="36">
        <v>18.615138999999999</v>
      </c>
      <c r="L651" s="36">
        <v>44.213546619999995</v>
      </c>
      <c r="M651" s="36">
        <f t="shared" si="10"/>
        <v>25.598407619999996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481</v>
      </c>
      <c r="J652" s="14" t="s">
        <v>528</v>
      </c>
      <c r="K652" s="15">
        <v>14.197068</v>
      </c>
      <c r="L652" s="15">
        <v>36.542991890000003</v>
      </c>
      <c r="M652" s="15">
        <f t="shared" si="10"/>
        <v>22.345923890000002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485</v>
      </c>
      <c r="J653" s="14" t="s">
        <v>532</v>
      </c>
      <c r="K653" s="15">
        <v>4.4180710000000003</v>
      </c>
      <c r="L653" s="15">
        <v>7.6705547299999992</v>
      </c>
      <c r="M653" s="15">
        <f t="shared" si="10"/>
        <v>3.2524837299999989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9">
        <v>46</v>
      </c>
      <c r="F654" s="30" t="s">
        <v>403</v>
      </c>
      <c r="G654" s="31"/>
      <c r="H654" s="32"/>
      <c r="I654" s="33"/>
      <c r="J654" s="34"/>
      <c r="K654" s="34">
        <v>141.35747799999999</v>
      </c>
      <c r="L654" s="34">
        <v>252.94337838000013</v>
      </c>
      <c r="M654" s="34">
        <f t="shared" si="10"/>
        <v>111.58590038000014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 t="s">
        <v>16</v>
      </c>
      <c r="H655" s="13"/>
      <c r="I655" s="13"/>
      <c r="J655" s="14"/>
      <c r="K655" s="15">
        <v>141.35747799999999</v>
      </c>
      <c r="L655" s="15">
        <v>252.94337838000013</v>
      </c>
      <c r="M655" s="15">
        <f t="shared" si="10"/>
        <v>111.58590038000014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30" t="s">
        <v>17</v>
      </c>
      <c r="I656" s="30"/>
      <c r="J656" s="35"/>
      <c r="K656" s="36">
        <v>120.961246</v>
      </c>
      <c r="L656" s="36">
        <v>206.12071950000009</v>
      </c>
      <c r="M656" s="36">
        <f t="shared" ref="M656:M719" si="11">L656-K656</f>
        <v>85.15947350000009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638</v>
      </c>
      <c r="J657" s="14" t="s">
        <v>1019</v>
      </c>
      <c r="K657" s="15">
        <v>70.191394000000003</v>
      </c>
      <c r="L657" s="15">
        <v>122.80184717000009</v>
      </c>
      <c r="M657" s="15">
        <f t="shared" si="11"/>
        <v>52.610453170000085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640</v>
      </c>
      <c r="J658" s="14" t="s">
        <v>1020</v>
      </c>
      <c r="K658" s="15">
        <v>36.882317999999998</v>
      </c>
      <c r="L658" s="15">
        <v>61.333928029999981</v>
      </c>
      <c r="M658" s="15">
        <f t="shared" si="11"/>
        <v>24.451610029999983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466</v>
      </c>
      <c r="J659" s="14" t="s">
        <v>1021</v>
      </c>
      <c r="K659" s="15">
        <v>13.887534</v>
      </c>
      <c r="L659" s="15">
        <v>21.984944300000006</v>
      </c>
      <c r="M659" s="15">
        <f t="shared" si="11"/>
        <v>8.0974103000000053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30" t="s">
        <v>480</v>
      </c>
      <c r="I660" s="30"/>
      <c r="J660" s="35"/>
      <c r="K660" s="36">
        <v>20.396232000000001</v>
      </c>
      <c r="L660" s="36">
        <v>46.82265888000002</v>
      </c>
      <c r="M660" s="36">
        <f t="shared" si="11"/>
        <v>26.426426880000019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481</v>
      </c>
      <c r="J661" s="14" t="s">
        <v>528</v>
      </c>
      <c r="K661" s="15">
        <v>16.549522</v>
      </c>
      <c r="L661" s="15">
        <v>39.813138640000012</v>
      </c>
      <c r="M661" s="15">
        <f t="shared" si="11"/>
        <v>23.263616640000013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485</v>
      </c>
      <c r="J662" s="14" t="s">
        <v>532</v>
      </c>
      <c r="K662" s="15">
        <v>3.8467099999999999</v>
      </c>
      <c r="L662" s="15">
        <v>7.0095202400000005</v>
      </c>
      <c r="M662" s="15">
        <f t="shared" si="11"/>
        <v>3.1628102400000007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9">
        <v>47</v>
      </c>
      <c r="F663" s="30" t="s">
        <v>404</v>
      </c>
      <c r="G663" s="31"/>
      <c r="H663" s="32"/>
      <c r="I663" s="33"/>
      <c r="J663" s="34"/>
      <c r="K663" s="34">
        <v>3538.3732770000001</v>
      </c>
      <c r="L663" s="34">
        <v>3547.518538620001</v>
      </c>
      <c r="M663" s="34">
        <f t="shared" si="11"/>
        <v>9.1452616200008379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 t="s">
        <v>16</v>
      </c>
      <c r="H664" s="13"/>
      <c r="I664" s="13"/>
      <c r="J664" s="14"/>
      <c r="K664" s="15">
        <v>3538.3732770000001</v>
      </c>
      <c r="L664" s="15">
        <v>3547.518538620001</v>
      </c>
      <c r="M664" s="15">
        <f t="shared" si="11"/>
        <v>9.1452616200008379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30" t="s">
        <v>564</v>
      </c>
      <c r="I665" s="30"/>
      <c r="J665" s="35"/>
      <c r="K665" s="36">
        <v>2092.3769600000001</v>
      </c>
      <c r="L665" s="36">
        <v>2106.77761147</v>
      </c>
      <c r="M665" s="36">
        <f t="shared" si="11"/>
        <v>14.400651469999957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2368</v>
      </c>
      <c r="J666" s="14" t="s">
        <v>2369</v>
      </c>
      <c r="K666" s="15">
        <v>0</v>
      </c>
      <c r="L666" s="15">
        <v>53.435469040000001</v>
      </c>
      <c r="M666" s="15">
        <f t="shared" si="11"/>
        <v>53.435469040000001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1022</v>
      </c>
      <c r="J667" s="14" t="s">
        <v>1023</v>
      </c>
      <c r="K667" s="15">
        <v>583.47796700000004</v>
      </c>
      <c r="L667" s="15">
        <v>545.39753255000005</v>
      </c>
      <c r="M667" s="15">
        <f t="shared" si="11"/>
        <v>-38.080434449999984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1024</v>
      </c>
      <c r="J668" s="14" t="s">
        <v>1025</v>
      </c>
      <c r="K668" s="15">
        <v>935.68919400000004</v>
      </c>
      <c r="L668" s="15">
        <v>957.70694641000011</v>
      </c>
      <c r="M668" s="15">
        <f t="shared" si="11"/>
        <v>22.017752410000071</v>
      </c>
      <c r="N668" s="23"/>
      <c r="O668" s="23"/>
      <c r="P668" s="23"/>
      <c r="Q668" s="23"/>
    </row>
    <row r="669" spans="1:17" ht="30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1026</v>
      </c>
      <c r="J669" s="14" t="s">
        <v>1027</v>
      </c>
      <c r="K669" s="15">
        <v>447.52527400000002</v>
      </c>
      <c r="L669" s="15">
        <v>444.91995513000001</v>
      </c>
      <c r="M669" s="15">
        <f t="shared" si="11"/>
        <v>-2.6053188700000192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1028</v>
      </c>
      <c r="J670" s="14" t="s">
        <v>1029</v>
      </c>
      <c r="K670" s="15">
        <v>125.68452499999999</v>
      </c>
      <c r="L670" s="15">
        <v>105.31770834000001</v>
      </c>
      <c r="M670" s="15">
        <f t="shared" si="11"/>
        <v>-20.366816659999984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30" t="s">
        <v>17</v>
      </c>
      <c r="I671" s="30"/>
      <c r="J671" s="35"/>
      <c r="K671" s="36">
        <v>1232.2899319999999</v>
      </c>
      <c r="L671" s="36">
        <v>1250.03661932</v>
      </c>
      <c r="M671" s="36">
        <f t="shared" si="11"/>
        <v>17.746687320000092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489</v>
      </c>
      <c r="J672" s="14" t="s">
        <v>566</v>
      </c>
      <c r="K672" s="15">
        <v>44.136848999999998</v>
      </c>
      <c r="L672" s="15">
        <v>46.589810620000002</v>
      </c>
      <c r="M672" s="15">
        <f t="shared" si="11"/>
        <v>2.4529616200000035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764</v>
      </c>
      <c r="J673" s="14" t="s">
        <v>1030</v>
      </c>
      <c r="K673" s="15">
        <v>72.318713000000002</v>
      </c>
      <c r="L673" s="15">
        <v>72.318713000000002</v>
      </c>
      <c r="M673" s="15">
        <f t="shared" si="11"/>
        <v>0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818</v>
      </c>
      <c r="J674" s="14" t="s">
        <v>1031</v>
      </c>
      <c r="K674" s="15">
        <v>343.44148300000001</v>
      </c>
      <c r="L674" s="15">
        <v>344.01079156999998</v>
      </c>
      <c r="M674" s="15">
        <f t="shared" si="11"/>
        <v>0.56930856999997559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522</v>
      </c>
      <c r="J675" s="14" t="s">
        <v>1032</v>
      </c>
      <c r="K675" s="15">
        <v>116.83922699999999</v>
      </c>
      <c r="L675" s="15">
        <v>129.88446855999996</v>
      </c>
      <c r="M675" s="15">
        <f t="shared" si="11"/>
        <v>13.045241559999965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852</v>
      </c>
      <c r="J676" s="14" t="s">
        <v>1033</v>
      </c>
      <c r="K676" s="15">
        <v>94.317819</v>
      </c>
      <c r="L676" s="15">
        <v>95.324190709999996</v>
      </c>
      <c r="M676" s="15">
        <f t="shared" si="11"/>
        <v>1.0063717099999963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781</v>
      </c>
      <c r="J677" s="14" t="s">
        <v>1034</v>
      </c>
      <c r="K677" s="15">
        <v>199.65232599999999</v>
      </c>
      <c r="L677" s="15">
        <v>146.69023325999999</v>
      </c>
      <c r="M677" s="15">
        <f t="shared" si="11"/>
        <v>-52.962092740000003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862</v>
      </c>
      <c r="J678" s="13" t="s">
        <v>1035</v>
      </c>
      <c r="K678" s="15">
        <v>361.58351499999998</v>
      </c>
      <c r="L678" s="15">
        <v>415.21841159999997</v>
      </c>
      <c r="M678" s="15">
        <f t="shared" si="11"/>
        <v>53.63489659999999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30" t="s">
        <v>480</v>
      </c>
      <c r="I679" s="30"/>
      <c r="J679" s="35"/>
      <c r="K679" s="36">
        <v>213.70638500000001</v>
      </c>
      <c r="L679" s="36">
        <v>190.70430783000003</v>
      </c>
      <c r="M679" s="36">
        <f t="shared" si="11"/>
        <v>-23.002077169999978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481</v>
      </c>
      <c r="J680" s="14" t="s">
        <v>528</v>
      </c>
      <c r="K680" s="15">
        <v>202.90924100000001</v>
      </c>
      <c r="L680" s="15">
        <v>178.26587820000006</v>
      </c>
      <c r="M680" s="15">
        <f t="shared" si="11"/>
        <v>-24.643362799999949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485</v>
      </c>
      <c r="J681" s="14" t="s">
        <v>532</v>
      </c>
      <c r="K681" s="15">
        <v>10.797143999999999</v>
      </c>
      <c r="L681" s="15">
        <v>12.438429630000002</v>
      </c>
      <c r="M681" s="15">
        <f t="shared" si="11"/>
        <v>1.6412856300000023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9">
        <v>48</v>
      </c>
      <c r="F682" s="30" t="s">
        <v>418</v>
      </c>
      <c r="G682" s="31"/>
      <c r="H682" s="32"/>
      <c r="I682" s="33"/>
      <c r="J682" s="34"/>
      <c r="K682" s="34">
        <v>5770.539178</v>
      </c>
      <c r="L682" s="34">
        <v>5736.3102134399996</v>
      </c>
      <c r="M682" s="34">
        <f t="shared" si="11"/>
        <v>-34.22896456000035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 t="s">
        <v>16</v>
      </c>
      <c r="H683" s="13"/>
      <c r="I683" s="13"/>
      <c r="J683" s="14"/>
      <c r="K683" s="15">
        <v>5770.539178</v>
      </c>
      <c r="L683" s="15">
        <v>5736.3102134399996</v>
      </c>
      <c r="M683" s="15">
        <f t="shared" si="11"/>
        <v>-34.22896456000035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30" t="s">
        <v>564</v>
      </c>
      <c r="I684" s="30"/>
      <c r="J684" s="35"/>
      <c r="K684" s="36">
        <v>305.17654800000003</v>
      </c>
      <c r="L684" s="36">
        <v>408.12590752</v>
      </c>
      <c r="M684" s="36">
        <f t="shared" si="11"/>
        <v>102.94935951999997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787</v>
      </c>
      <c r="J685" s="14" t="s">
        <v>788</v>
      </c>
      <c r="K685" s="15">
        <v>5.1765480000000004</v>
      </c>
      <c r="L685" s="15">
        <v>2.7086549999999998</v>
      </c>
      <c r="M685" s="15">
        <f t="shared" si="11"/>
        <v>-2.4678930000000006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2370</v>
      </c>
      <c r="J686" s="14" t="s">
        <v>2371</v>
      </c>
      <c r="K686" s="15">
        <v>0</v>
      </c>
      <c r="L686" s="15">
        <v>105</v>
      </c>
      <c r="M686" s="15">
        <f t="shared" si="11"/>
        <v>105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2301</v>
      </c>
      <c r="J687" s="14" t="s">
        <v>2302</v>
      </c>
      <c r="K687" s="15">
        <v>300</v>
      </c>
      <c r="L687" s="15">
        <v>300.41725251999998</v>
      </c>
      <c r="M687" s="15">
        <f t="shared" si="11"/>
        <v>0.41725251999997681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30" t="s">
        <v>17</v>
      </c>
      <c r="I688" s="30"/>
      <c r="J688" s="35"/>
      <c r="K688" s="36">
        <v>4663.0877650000002</v>
      </c>
      <c r="L688" s="36">
        <v>4290.3035650499987</v>
      </c>
      <c r="M688" s="36">
        <f t="shared" si="11"/>
        <v>-372.78419995000149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570</v>
      </c>
      <c r="J689" s="14" t="s">
        <v>811</v>
      </c>
      <c r="K689" s="15">
        <v>292.92371700000001</v>
      </c>
      <c r="L689" s="15">
        <v>288.33228049000002</v>
      </c>
      <c r="M689" s="15">
        <f t="shared" si="11"/>
        <v>-4.5914365099999941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498</v>
      </c>
      <c r="J690" s="14" t="s">
        <v>812</v>
      </c>
      <c r="K690" s="15">
        <v>2209.8792090000002</v>
      </c>
      <c r="L690" s="15">
        <v>2020.811161449999</v>
      </c>
      <c r="M690" s="15">
        <f t="shared" si="11"/>
        <v>-189.06804755000121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500</v>
      </c>
      <c r="J691" s="14" t="s">
        <v>1036</v>
      </c>
      <c r="K691" s="15">
        <v>1061.2333040000001</v>
      </c>
      <c r="L691" s="15">
        <v>1142.5834913800006</v>
      </c>
      <c r="M691" s="15">
        <f t="shared" si="11"/>
        <v>81.350187380000534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502</v>
      </c>
      <c r="J692" s="14" t="s">
        <v>1037</v>
      </c>
      <c r="K692" s="15">
        <v>66.284306000000001</v>
      </c>
      <c r="L692" s="15">
        <v>65.052133670000003</v>
      </c>
      <c r="M692" s="15">
        <f t="shared" si="11"/>
        <v>-1.2321723299999974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507</v>
      </c>
      <c r="J693" s="14" t="s">
        <v>1038</v>
      </c>
      <c r="K693" s="15">
        <v>29.082694</v>
      </c>
      <c r="L693" s="15">
        <v>29.082694</v>
      </c>
      <c r="M693" s="15">
        <f t="shared" si="11"/>
        <v>0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816</v>
      </c>
      <c r="J694" s="14" t="s">
        <v>1039</v>
      </c>
      <c r="K694" s="15">
        <v>64.532526000000004</v>
      </c>
      <c r="L694" s="15">
        <v>46.97402658</v>
      </c>
      <c r="M694" s="15">
        <f t="shared" si="11"/>
        <v>-17.558499420000004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513</v>
      </c>
      <c r="J695" s="14" t="s">
        <v>1040</v>
      </c>
      <c r="K695" s="15">
        <v>141.267662</v>
      </c>
      <c r="L695" s="15">
        <v>146.83597817999998</v>
      </c>
      <c r="M695" s="15">
        <f t="shared" si="11"/>
        <v>5.5683161799999823</v>
      </c>
      <c r="N695" s="23"/>
      <c r="O695" s="23"/>
      <c r="P695" s="23"/>
      <c r="Q695" s="23"/>
    </row>
    <row r="696" spans="1:17" ht="30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856</v>
      </c>
      <c r="J696" s="14" t="s">
        <v>1041</v>
      </c>
      <c r="K696" s="15">
        <v>3.4019339999999998</v>
      </c>
      <c r="L696" s="15">
        <v>1.9522859099999998</v>
      </c>
      <c r="M696" s="15">
        <f t="shared" si="11"/>
        <v>-1.4496480899999999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1042</v>
      </c>
      <c r="J697" s="14" t="s">
        <v>1043</v>
      </c>
      <c r="K697" s="15">
        <v>560.83718399999998</v>
      </c>
      <c r="L697" s="15">
        <v>515.18122622999999</v>
      </c>
      <c r="M697" s="15">
        <f t="shared" si="11"/>
        <v>-45.655957769999986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1166</v>
      </c>
      <c r="J698" s="14" t="s">
        <v>2319</v>
      </c>
      <c r="K698" s="15">
        <v>205</v>
      </c>
      <c r="L698" s="15">
        <v>9.5509928500000001</v>
      </c>
      <c r="M698" s="15">
        <f t="shared" si="11"/>
        <v>-195.44900715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534</v>
      </c>
      <c r="J699" s="14" t="s">
        <v>1044</v>
      </c>
      <c r="K699" s="15">
        <v>28.645229</v>
      </c>
      <c r="L699" s="15">
        <v>23.947294310000011</v>
      </c>
      <c r="M699" s="15">
        <f t="shared" si="11"/>
        <v>-4.6979346899999896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30" t="s">
        <v>480</v>
      </c>
      <c r="I700" s="30"/>
      <c r="J700" s="35"/>
      <c r="K700" s="36">
        <v>802.27486499999998</v>
      </c>
      <c r="L700" s="36">
        <v>1037.8807408699995</v>
      </c>
      <c r="M700" s="36">
        <f t="shared" si="11"/>
        <v>235.60587586999952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481</v>
      </c>
      <c r="J701" s="14" t="s">
        <v>528</v>
      </c>
      <c r="K701" s="15">
        <v>774.15592000000004</v>
      </c>
      <c r="L701" s="15">
        <v>1008.7031482099994</v>
      </c>
      <c r="M701" s="15">
        <f t="shared" si="11"/>
        <v>234.54722820999939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485</v>
      </c>
      <c r="J702" s="14" t="s">
        <v>532</v>
      </c>
      <c r="K702" s="15">
        <v>28.118945</v>
      </c>
      <c r="L702" s="15">
        <v>29.177592659999995</v>
      </c>
      <c r="M702" s="15">
        <f t="shared" si="11"/>
        <v>1.0586476599999948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24" t="s">
        <v>440</v>
      </c>
      <c r="E703" s="25"/>
      <c r="F703" s="24"/>
      <c r="G703" s="24"/>
      <c r="H703" s="24"/>
      <c r="I703" s="24"/>
      <c r="J703" s="26"/>
      <c r="K703" s="27">
        <v>887004.78982199996</v>
      </c>
      <c r="L703" s="27">
        <v>877513.02169726999</v>
      </c>
      <c r="M703" s="27">
        <f t="shared" si="11"/>
        <v>-9491.768124729977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9">
        <v>19</v>
      </c>
      <c r="F704" s="30" t="s">
        <v>441</v>
      </c>
      <c r="G704" s="31"/>
      <c r="H704" s="32"/>
      <c r="I704" s="33"/>
      <c r="J704" s="34"/>
      <c r="K704" s="34">
        <v>431491.13386100001</v>
      </c>
      <c r="L704" s="34">
        <v>430845.16175176</v>
      </c>
      <c r="M704" s="34">
        <f t="shared" si="11"/>
        <v>-645.97210924001411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 t="s">
        <v>16</v>
      </c>
      <c r="H705" s="13"/>
      <c r="I705" s="13"/>
      <c r="J705" s="14"/>
      <c r="K705" s="15">
        <v>431491.13386100001</v>
      </c>
      <c r="L705" s="15">
        <v>430845.16175176</v>
      </c>
      <c r="M705" s="15">
        <f t="shared" si="11"/>
        <v>-645.97210924001411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30" t="s">
        <v>564</v>
      </c>
      <c r="I706" s="30"/>
      <c r="J706" s="35"/>
      <c r="K706" s="36">
        <v>7347.4669210000002</v>
      </c>
      <c r="L706" s="36">
        <v>7347.4669210000002</v>
      </c>
      <c r="M706" s="36">
        <f t="shared" si="11"/>
        <v>0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1045</v>
      </c>
      <c r="J707" s="14" t="s">
        <v>1046</v>
      </c>
      <c r="K707" s="15">
        <v>6948</v>
      </c>
      <c r="L707" s="15">
        <v>6948</v>
      </c>
      <c r="M707" s="15">
        <f t="shared" si="11"/>
        <v>0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698</v>
      </c>
      <c r="J708" s="14" t="s">
        <v>1047</v>
      </c>
      <c r="K708" s="15">
        <v>399.46692100000001</v>
      </c>
      <c r="L708" s="15">
        <v>399.46692100000001</v>
      </c>
      <c r="M708" s="15">
        <f t="shared" si="11"/>
        <v>0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30" t="s">
        <v>17</v>
      </c>
      <c r="I709" s="30"/>
      <c r="J709" s="35"/>
      <c r="K709" s="36">
        <v>2965.0319570000001</v>
      </c>
      <c r="L709" s="36">
        <v>2917.7655181999999</v>
      </c>
      <c r="M709" s="36">
        <f t="shared" si="11"/>
        <v>-47.266438800000287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476</v>
      </c>
      <c r="J710" s="14" t="s">
        <v>1048</v>
      </c>
      <c r="K710" s="15">
        <v>63.03</v>
      </c>
      <c r="L710" s="15">
        <v>63.03</v>
      </c>
      <c r="M710" s="15">
        <f t="shared" si="11"/>
        <v>0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1049</v>
      </c>
      <c r="J711" s="14" t="s">
        <v>1050</v>
      </c>
      <c r="K711" s="15">
        <v>138.354525</v>
      </c>
      <c r="L711" s="15">
        <v>138.354525</v>
      </c>
      <c r="M711" s="15">
        <f t="shared" si="11"/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941</v>
      </c>
      <c r="J712" s="14" t="s">
        <v>1051</v>
      </c>
      <c r="K712" s="15">
        <v>66.973500000000001</v>
      </c>
      <c r="L712" s="15">
        <v>19.707061199999998</v>
      </c>
      <c r="M712" s="15">
        <f t="shared" si="11"/>
        <v>-47.266438800000003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688</v>
      </c>
      <c r="J713" s="14" t="s">
        <v>1052</v>
      </c>
      <c r="K713" s="15">
        <v>2696.6739320000001</v>
      </c>
      <c r="L713" s="15">
        <v>2696.6739320000001</v>
      </c>
      <c r="M713" s="15">
        <f t="shared" si="11"/>
        <v>0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30" t="s">
        <v>1053</v>
      </c>
      <c r="I714" s="30"/>
      <c r="J714" s="35"/>
      <c r="K714" s="36">
        <v>421178.634983</v>
      </c>
      <c r="L714" s="36">
        <v>420579.92931256001</v>
      </c>
      <c r="M714" s="36">
        <f t="shared" si="11"/>
        <v>-598.70567043998744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1054</v>
      </c>
      <c r="J715" s="14" t="s">
        <v>1055</v>
      </c>
      <c r="K715" s="15">
        <v>136012.70301699999</v>
      </c>
      <c r="L715" s="15">
        <v>136012.70301699999</v>
      </c>
      <c r="M715" s="15">
        <f t="shared" si="11"/>
        <v>0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13"/>
      <c r="I716" s="13" t="s">
        <v>1056</v>
      </c>
      <c r="J716" s="14" t="s">
        <v>1057</v>
      </c>
      <c r="K716" s="15">
        <v>171800.754598</v>
      </c>
      <c r="L716" s="15">
        <v>171800.754598</v>
      </c>
      <c r="M716" s="15">
        <f t="shared" si="11"/>
        <v>0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1058</v>
      </c>
      <c r="J717" s="14" t="s">
        <v>1059</v>
      </c>
      <c r="K717" s="15">
        <v>12694.699725</v>
      </c>
      <c r="L717" s="15">
        <v>12694.699725</v>
      </c>
      <c r="M717" s="15">
        <f t="shared" si="11"/>
        <v>0</v>
      </c>
      <c r="N717" s="23"/>
      <c r="O717" s="23"/>
      <c r="P717" s="23"/>
      <c r="Q717" s="23"/>
    </row>
    <row r="718" spans="1:17" ht="30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1060</v>
      </c>
      <c r="J718" s="14" t="s">
        <v>1061</v>
      </c>
      <c r="K718" s="15">
        <v>3351.9988090000002</v>
      </c>
      <c r="L718" s="15">
        <v>3151.9988090000002</v>
      </c>
      <c r="M718" s="15">
        <f t="shared" si="11"/>
        <v>-200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1062</v>
      </c>
      <c r="J719" s="14" t="s">
        <v>1063</v>
      </c>
      <c r="K719" s="15">
        <v>19730.880003999999</v>
      </c>
      <c r="L719" s="15">
        <v>19832.17433356</v>
      </c>
      <c r="M719" s="15">
        <f t="shared" si="11"/>
        <v>101.29432956000164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1064</v>
      </c>
      <c r="J720" s="14" t="s">
        <v>1065</v>
      </c>
      <c r="K720" s="15">
        <v>0.44490000000000002</v>
      </c>
      <c r="L720" s="15">
        <v>0.44490000000000002</v>
      </c>
      <c r="M720" s="15">
        <f t="shared" ref="M720:M783" si="12">L720-K720</f>
        <v>0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2372</v>
      </c>
      <c r="J721" s="14" t="s">
        <v>2373</v>
      </c>
      <c r="K721" s="15">
        <v>350</v>
      </c>
      <c r="L721" s="15">
        <v>350</v>
      </c>
      <c r="M721" s="15">
        <f t="shared" si="12"/>
        <v>0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1066</v>
      </c>
      <c r="J722" s="14" t="s">
        <v>1067</v>
      </c>
      <c r="K722" s="15">
        <v>1637.7778519999999</v>
      </c>
      <c r="L722" s="15">
        <v>1637.7778519999999</v>
      </c>
      <c r="M722" s="15">
        <f t="shared" si="12"/>
        <v>0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1068</v>
      </c>
      <c r="J723" s="14" t="s">
        <v>1069</v>
      </c>
      <c r="K723" s="15">
        <v>1916.1705999999999</v>
      </c>
      <c r="L723" s="15">
        <v>1416.1705999999999</v>
      </c>
      <c r="M723" s="15">
        <f t="shared" si="12"/>
        <v>-500</v>
      </c>
      <c r="N723" s="23"/>
      <c r="O723" s="23"/>
      <c r="P723" s="23"/>
      <c r="Q723" s="23"/>
    </row>
    <row r="724" spans="1:17" ht="30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1070</v>
      </c>
      <c r="J724" s="14" t="s">
        <v>1071</v>
      </c>
      <c r="K724" s="15">
        <v>8928.0844699999998</v>
      </c>
      <c r="L724" s="15">
        <v>8928.0844699999998</v>
      </c>
      <c r="M724" s="15">
        <f t="shared" si="12"/>
        <v>0</v>
      </c>
      <c r="N724" s="23"/>
      <c r="O724" s="23"/>
      <c r="P724" s="23"/>
      <c r="Q724" s="23"/>
    </row>
    <row r="725" spans="1:17" ht="30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1072</v>
      </c>
      <c r="J725" s="14" t="s">
        <v>1073</v>
      </c>
      <c r="K725" s="15">
        <v>1351.307409</v>
      </c>
      <c r="L725" s="15">
        <v>1351.307409</v>
      </c>
      <c r="M725" s="15">
        <f t="shared" si="12"/>
        <v>0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1074</v>
      </c>
      <c r="J726" s="14" t="s">
        <v>1075</v>
      </c>
      <c r="K726" s="15">
        <v>48712.103538000003</v>
      </c>
      <c r="L726" s="15">
        <v>48712.103538000003</v>
      </c>
      <c r="M726" s="15">
        <f t="shared" si="12"/>
        <v>0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1076</v>
      </c>
      <c r="J727" s="14" t="s">
        <v>1077</v>
      </c>
      <c r="K727" s="15">
        <v>1671.33654</v>
      </c>
      <c r="L727" s="15">
        <v>1671.33654</v>
      </c>
      <c r="M727" s="15">
        <f t="shared" si="12"/>
        <v>0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1078</v>
      </c>
      <c r="J728" s="14" t="s">
        <v>1079</v>
      </c>
      <c r="K728" s="15">
        <v>490.50585599999999</v>
      </c>
      <c r="L728" s="15">
        <v>490.50585599999999</v>
      </c>
      <c r="M728" s="15">
        <f t="shared" si="12"/>
        <v>0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1080</v>
      </c>
      <c r="J729" s="14" t="s">
        <v>1081</v>
      </c>
      <c r="K729" s="15">
        <v>3380.898815</v>
      </c>
      <c r="L729" s="15">
        <v>3380.898815</v>
      </c>
      <c r="M729" s="15">
        <f t="shared" si="12"/>
        <v>0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1082</v>
      </c>
      <c r="J730" s="14" t="s">
        <v>1083</v>
      </c>
      <c r="K730" s="15">
        <v>9148.9688499999993</v>
      </c>
      <c r="L730" s="15">
        <v>9148.9688499999993</v>
      </c>
      <c r="M730" s="15">
        <f t="shared" si="12"/>
        <v>0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9">
        <v>23</v>
      </c>
      <c r="F731" s="30" t="s">
        <v>448</v>
      </c>
      <c r="G731" s="31"/>
      <c r="H731" s="32"/>
      <c r="I731" s="33"/>
      <c r="J731" s="34"/>
      <c r="K731" s="34">
        <v>67884.261335999996</v>
      </c>
      <c r="L731" s="34">
        <v>56527.570034879995</v>
      </c>
      <c r="M731" s="34">
        <f t="shared" si="12"/>
        <v>-11356.691301120001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 t="s">
        <v>16</v>
      </c>
      <c r="H732" s="13"/>
      <c r="I732" s="13"/>
      <c r="J732" s="14"/>
      <c r="K732" s="15">
        <v>67884.261335999996</v>
      </c>
      <c r="L732" s="15">
        <v>56527.570034879995</v>
      </c>
      <c r="M732" s="15">
        <f t="shared" si="12"/>
        <v>-11356.691301120001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30" t="s">
        <v>564</v>
      </c>
      <c r="I733" s="30"/>
      <c r="J733" s="35"/>
      <c r="K733" s="36">
        <v>33497.777704</v>
      </c>
      <c r="L733" s="36">
        <v>34495.817445920002</v>
      </c>
      <c r="M733" s="36">
        <f t="shared" si="12"/>
        <v>998.03974192000169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1084</v>
      </c>
      <c r="J734" s="14" t="s">
        <v>1085</v>
      </c>
      <c r="K734" s="15">
        <v>1868.7882090000001</v>
      </c>
      <c r="L734" s="15">
        <v>1861.5393126500001</v>
      </c>
      <c r="M734" s="15">
        <f t="shared" si="12"/>
        <v>-7.2488963499999954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1087</v>
      </c>
      <c r="J735" s="14" t="s">
        <v>1088</v>
      </c>
      <c r="K735" s="15">
        <v>3300</v>
      </c>
      <c r="L735" s="15">
        <v>3287.1995350300003</v>
      </c>
      <c r="M735" s="15">
        <f t="shared" si="12"/>
        <v>-12.800464969999666</v>
      </c>
      <c r="N735" s="23"/>
      <c r="O735" s="23"/>
      <c r="P735" s="23"/>
      <c r="Q735" s="23"/>
    </row>
    <row r="736" spans="1:17" ht="30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1089</v>
      </c>
      <c r="J736" s="14" t="s">
        <v>1090</v>
      </c>
      <c r="K736" s="15">
        <v>202.2</v>
      </c>
      <c r="L736" s="15">
        <v>200.64842845000004</v>
      </c>
      <c r="M736" s="15">
        <f t="shared" si="12"/>
        <v>-1.5515715499999487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2374</v>
      </c>
      <c r="J737" s="14" t="s">
        <v>2375</v>
      </c>
      <c r="K737" s="15">
        <v>0</v>
      </c>
      <c r="L737" s="15">
        <v>443.45820679000002</v>
      </c>
      <c r="M737" s="15">
        <f t="shared" si="12"/>
        <v>443.45820679000002</v>
      </c>
      <c r="N737" s="23"/>
      <c r="O737" s="23"/>
      <c r="P737" s="23"/>
      <c r="Q737" s="23"/>
    </row>
    <row r="738" spans="1:17" ht="30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1091</v>
      </c>
      <c r="J738" s="14" t="s">
        <v>1092</v>
      </c>
      <c r="K738" s="15">
        <v>2046.31818</v>
      </c>
      <c r="L738" s="15">
        <v>2603.7149920000002</v>
      </c>
      <c r="M738" s="15">
        <f t="shared" si="12"/>
        <v>557.39681200000018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1093</v>
      </c>
      <c r="J739" s="14" t="s">
        <v>1094</v>
      </c>
      <c r="K739" s="15">
        <v>37.571314999999998</v>
      </c>
      <c r="L739" s="15">
        <v>56.356971000000001</v>
      </c>
      <c r="M739" s="15">
        <f t="shared" si="12"/>
        <v>18.785656000000003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1095</v>
      </c>
      <c r="J740" s="14" t="s">
        <v>1096</v>
      </c>
      <c r="K740" s="15">
        <v>26042.9</v>
      </c>
      <c r="L740" s="15">
        <v>26042.9</v>
      </c>
      <c r="M740" s="15">
        <f t="shared" si="12"/>
        <v>0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30" t="s">
        <v>17</v>
      </c>
      <c r="I741" s="30"/>
      <c r="J741" s="35"/>
      <c r="K741" s="36">
        <v>32533.347966000001</v>
      </c>
      <c r="L741" s="36">
        <v>5391.7252429599994</v>
      </c>
      <c r="M741" s="36">
        <f t="shared" si="12"/>
        <v>-27141.622723040004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21</v>
      </c>
      <c r="J742" s="14" t="s">
        <v>1097</v>
      </c>
      <c r="K742" s="15">
        <v>6092.3498040000004</v>
      </c>
      <c r="L742" s="15">
        <v>7.9207053099999998</v>
      </c>
      <c r="M742" s="15">
        <f t="shared" si="12"/>
        <v>-6084.4290986900005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1098</v>
      </c>
      <c r="J743" s="14" t="s">
        <v>1099</v>
      </c>
      <c r="K743" s="15">
        <v>0</v>
      </c>
      <c r="L743" s="15">
        <v>1259.03839234</v>
      </c>
      <c r="M743" s="15">
        <f t="shared" si="12"/>
        <v>1259.03839234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2376</v>
      </c>
      <c r="J744" s="14" t="s">
        <v>2377</v>
      </c>
      <c r="K744" s="15">
        <v>43.020569999999999</v>
      </c>
      <c r="L744" s="15">
        <v>0</v>
      </c>
      <c r="M744" s="15">
        <f t="shared" si="12"/>
        <v>-43.020569999999999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476</v>
      </c>
      <c r="J745" s="14" t="s">
        <v>1100</v>
      </c>
      <c r="K745" s="15">
        <v>3384.3</v>
      </c>
      <c r="L745" s="15">
        <v>0</v>
      </c>
      <c r="M745" s="15">
        <f t="shared" si="12"/>
        <v>-3384.3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478</v>
      </c>
      <c r="J746" s="14" t="s">
        <v>1101</v>
      </c>
      <c r="K746" s="15">
        <v>13.195691999999999</v>
      </c>
      <c r="L746" s="15">
        <v>0</v>
      </c>
      <c r="M746" s="15">
        <f t="shared" si="12"/>
        <v>-13.195691999999999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2378</v>
      </c>
      <c r="J747" s="14" t="s">
        <v>2379</v>
      </c>
      <c r="K747" s="15">
        <v>0</v>
      </c>
      <c r="L747" s="15">
        <v>0.21083832999999999</v>
      </c>
      <c r="M747" s="15">
        <f t="shared" si="12"/>
        <v>0.21083832999999999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2380</v>
      </c>
      <c r="J748" s="14" t="s">
        <v>2381</v>
      </c>
      <c r="K748" s="15">
        <v>0</v>
      </c>
      <c r="L748" s="15">
        <v>2314.5</v>
      </c>
      <c r="M748" s="15">
        <f t="shared" si="12"/>
        <v>2314.5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2382</v>
      </c>
      <c r="J749" s="14" t="s">
        <v>2383</v>
      </c>
      <c r="K749" s="15">
        <v>0</v>
      </c>
      <c r="L749" s="15">
        <v>1338.1069327999999</v>
      </c>
      <c r="M749" s="15">
        <f t="shared" si="12"/>
        <v>1338.1069327999999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1270</v>
      </c>
      <c r="J750" s="14" t="s">
        <v>1271</v>
      </c>
      <c r="K750" s="15">
        <v>1000</v>
      </c>
      <c r="L750" s="15">
        <v>40.564662570000003</v>
      </c>
      <c r="M750" s="15">
        <f t="shared" si="12"/>
        <v>-959.43533743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2384</v>
      </c>
      <c r="J751" s="14" t="s">
        <v>2385</v>
      </c>
      <c r="K751" s="15">
        <v>0</v>
      </c>
      <c r="L751" s="15">
        <v>325.69358962000001</v>
      </c>
      <c r="M751" s="15">
        <f t="shared" si="12"/>
        <v>325.69358962000001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2386</v>
      </c>
      <c r="J752" s="14" t="s">
        <v>2387</v>
      </c>
      <c r="K752" s="15">
        <v>0</v>
      </c>
      <c r="L752" s="15">
        <v>0.5</v>
      </c>
      <c r="M752" s="15">
        <f t="shared" si="12"/>
        <v>0.5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2388</v>
      </c>
      <c r="J753" s="14" t="s">
        <v>2389</v>
      </c>
      <c r="K753" s="15">
        <v>0</v>
      </c>
      <c r="L753" s="15">
        <v>0.25</v>
      </c>
      <c r="M753" s="15">
        <f t="shared" si="12"/>
        <v>0.25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1102</v>
      </c>
      <c r="J754" s="14" t="s">
        <v>1103</v>
      </c>
      <c r="K754" s="15">
        <v>3332.3</v>
      </c>
      <c r="L754" s="15">
        <v>0</v>
      </c>
      <c r="M754" s="15">
        <f t="shared" si="12"/>
        <v>-3332.3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1104</v>
      </c>
      <c r="J755" s="14" t="s">
        <v>1105</v>
      </c>
      <c r="K755" s="15">
        <v>11454.6</v>
      </c>
      <c r="L755" s="15">
        <v>0</v>
      </c>
      <c r="M755" s="15">
        <f t="shared" si="12"/>
        <v>-11454.6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1106</v>
      </c>
      <c r="J756" s="14" t="s">
        <v>448</v>
      </c>
      <c r="K756" s="15">
        <v>7213.5819000000001</v>
      </c>
      <c r="L756" s="15">
        <v>104.94012198999998</v>
      </c>
      <c r="M756" s="15">
        <f t="shared" si="12"/>
        <v>-7108.6417780100001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30" t="s">
        <v>604</v>
      </c>
      <c r="I757" s="30"/>
      <c r="J757" s="35"/>
      <c r="K757" s="36">
        <v>1853.1356659999999</v>
      </c>
      <c r="L757" s="36">
        <v>1853.1356659999999</v>
      </c>
      <c r="M757" s="36">
        <f t="shared" si="12"/>
        <v>0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605</v>
      </c>
      <c r="J758" s="14" t="s">
        <v>1107</v>
      </c>
      <c r="K758" s="15">
        <v>1762.6666660000001</v>
      </c>
      <c r="L758" s="15">
        <v>1762.6666660000001</v>
      </c>
      <c r="M758" s="15">
        <f t="shared" si="12"/>
        <v>0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1108</v>
      </c>
      <c r="J759" s="14" t="s">
        <v>1109</v>
      </c>
      <c r="K759" s="15">
        <v>90.468999999999994</v>
      </c>
      <c r="L759" s="15">
        <v>90.468999999999994</v>
      </c>
      <c r="M759" s="15">
        <f t="shared" si="12"/>
        <v>0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30" t="s">
        <v>1053</v>
      </c>
      <c r="I760" s="30"/>
      <c r="J760" s="35"/>
      <c r="K760" s="36">
        <v>0</v>
      </c>
      <c r="L760" s="36">
        <v>14786.891680000001</v>
      </c>
      <c r="M760" s="36">
        <f t="shared" si="12"/>
        <v>14786.891680000001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1110</v>
      </c>
      <c r="J761" s="14" t="s">
        <v>1111</v>
      </c>
      <c r="K761" s="15">
        <v>0</v>
      </c>
      <c r="L761" s="15">
        <v>11454.634400000001</v>
      </c>
      <c r="M761" s="15">
        <f t="shared" si="12"/>
        <v>11454.634400000001</v>
      </c>
      <c r="N761" s="23"/>
      <c r="O761" s="23"/>
      <c r="P761" s="23"/>
      <c r="Q761" s="23"/>
    </row>
    <row r="762" spans="1:17" ht="30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1112</v>
      </c>
      <c r="J762" s="14" t="s">
        <v>1113</v>
      </c>
      <c r="K762" s="15">
        <v>0</v>
      </c>
      <c r="L762" s="15">
        <v>3332.2572799999998</v>
      </c>
      <c r="M762" s="15">
        <f t="shared" si="12"/>
        <v>3332.2572799999998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9">
        <v>25</v>
      </c>
      <c r="F763" s="30" t="s">
        <v>449</v>
      </c>
      <c r="G763" s="31"/>
      <c r="H763" s="32"/>
      <c r="I763" s="33"/>
      <c r="J763" s="34"/>
      <c r="K763" s="34">
        <v>24239.022849000001</v>
      </c>
      <c r="L763" s="34">
        <v>24413.770427769996</v>
      </c>
      <c r="M763" s="34">
        <f t="shared" si="12"/>
        <v>174.74757876999502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 t="s">
        <v>16</v>
      </c>
      <c r="H764" s="13"/>
      <c r="I764" s="13"/>
      <c r="J764" s="14"/>
      <c r="K764" s="15">
        <v>18624.177056</v>
      </c>
      <c r="L764" s="15">
        <v>18798.924634769995</v>
      </c>
      <c r="M764" s="15">
        <f t="shared" si="12"/>
        <v>174.74757876999502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30" t="s">
        <v>564</v>
      </c>
      <c r="I765" s="30"/>
      <c r="J765" s="35"/>
      <c r="K765" s="36">
        <v>163.78712999999999</v>
      </c>
      <c r="L765" s="36">
        <v>163.78712999999999</v>
      </c>
      <c r="M765" s="36">
        <f t="shared" si="12"/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710</v>
      </c>
      <c r="J766" s="14" t="s">
        <v>1114</v>
      </c>
      <c r="K766" s="15">
        <v>163.78712999999999</v>
      </c>
      <c r="L766" s="15">
        <v>163.78712999999999</v>
      </c>
      <c r="M766" s="15">
        <f t="shared" si="12"/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30" t="s">
        <v>17</v>
      </c>
      <c r="I767" s="30"/>
      <c r="J767" s="35"/>
      <c r="K767" s="36">
        <v>17838.344224</v>
      </c>
      <c r="L767" s="36">
        <v>16712.679100599998</v>
      </c>
      <c r="M767" s="36">
        <f t="shared" si="12"/>
        <v>-1125.6651234000019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490</v>
      </c>
      <c r="J768" s="14" t="s">
        <v>1115</v>
      </c>
      <c r="K768" s="15">
        <v>17334.791680999999</v>
      </c>
      <c r="L768" s="15">
        <v>15977.299805160001</v>
      </c>
      <c r="M768" s="15">
        <f t="shared" si="12"/>
        <v>-1357.4918758399981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549</v>
      </c>
      <c r="J769" s="14" t="s">
        <v>1116</v>
      </c>
      <c r="K769" s="15">
        <v>503.55254300000001</v>
      </c>
      <c r="L769" s="15">
        <v>568.19080529999997</v>
      </c>
      <c r="M769" s="15">
        <f t="shared" si="12"/>
        <v>64.638262299999951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2390</v>
      </c>
      <c r="J770" s="14" t="s">
        <v>786</v>
      </c>
      <c r="K770" s="15">
        <v>0</v>
      </c>
      <c r="L770" s="15">
        <v>167.18849014</v>
      </c>
      <c r="M770" s="15">
        <f t="shared" si="12"/>
        <v>167.18849014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480</v>
      </c>
      <c r="I771" s="30"/>
      <c r="J771" s="35"/>
      <c r="K771" s="36">
        <v>622.04570200000001</v>
      </c>
      <c r="L771" s="36">
        <v>1922.4584041699995</v>
      </c>
      <c r="M771" s="36">
        <f t="shared" si="12"/>
        <v>1300.4127021699996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481</v>
      </c>
      <c r="J772" s="14" t="s">
        <v>528</v>
      </c>
      <c r="K772" s="15">
        <v>605.36805600000002</v>
      </c>
      <c r="L772" s="15">
        <v>1906.9419483499996</v>
      </c>
      <c r="M772" s="15">
        <f t="shared" si="12"/>
        <v>1301.5738923499996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485</v>
      </c>
      <c r="J773" s="14" t="s">
        <v>532</v>
      </c>
      <c r="K773" s="15">
        <v>16.677645999999999</v>
      </c>
      <c r="L773" s="15">
        <v>15.516455820000001</v>
      </c>
      <c r="M773" s="15">
        <f t="shared" si="12"/>
        <v>-1.1611901799999984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 t="s">
        <v>1117</v>
      </c>
      <c r="H774" s="13"/>
      <c r="I774" s="13"/>
      <c r="J774" s="14"/>
      <c r="K774" s="15">
        <v>5614.8457930000004</v>
      </c>
      <c r="L774" s="15">
        <v>5614.8457930000004</v>
      </c>
      <c r="M774" s="15">
        <f t="shared" si="12"/>
        <v>0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30" t="s">
        <v>1118</v>
      </c>
      <c r="I775" s="30"/>
      <c r="J775" s="35"/>
      <c r="K775" s="36">
        <v>5614.8457930000004</v>
      </c>
      <c r="L775" s="36">
        <v>5614.8457930000004</v>
      </c>
      <c r="M775" s="36">
        <f t="shared" si="12"/>
        <v>0</v>
      </c>
      <c r="N775" s="23"/>
      <c r="O775" s="23"/>
      <c r="P775" s="23"/>
      <c r="Q775" s="23"/>
    </row>
    <row r="776" spans="1:17" ht="30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1119</v>
      </c>
      <c r="J776" s="14" t="s">
        <v>2391</v>
      </c>
      <c r="K776" s="15">
        <v>5614.5601319999996</v>
      </c>
      <c r="L776" s="15">
        <v>5614.5601319999996</v>
      </c>
      <c r="M776" s="15">
        <f t="shared" si="12"/>
        <v>0</v>
      </c>
      <c r="N776" s="23"/>
      <c r="O776" s="23"/>
      <c r="P776" s="23"/>
      <c r="Q776" s="23"/>
    </row>
    <row r="777" spans="1:17" ht="30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1121</v>
      </c>
      <c r="J777" s="14" t="s">
        <v>2392</v>
      </c>
      <c r="K777" s="15">
        <v>0.285661</v>
      </c>
      <c r="L777" s="15">
        <v>0.285661</v>
      </c>
      <c r="M777" s="15">
        <f t="shared" si="12"/>
        <v>0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9">
        <v>33</v>
      </c>
      <c r="F778" s="30" t="s">
        <v>451</v>
      </c>
      <c r="G778" s="31"/>
      <c r="H778" s="32"/>
      <c r="I778" s="33"/>
      <c r="J778" s="34"/>
      <c r="K778" s="34">
        <v>363390.37177600001</v>
      </c>
      <c r="L778" s="34">
        <v>365726.51948285999</v>
      </c>
      <c r="M778" s="34">
        <f t="shared" si="12"/>
        <v>2336.1477068599779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 t="s">
        <v>1117</v>
      </c>
      <c r="H779" s="13"/>
      <c r="I779" s="13"/>
      <c r="J779" s="14"/>
      <c r="K779" s="15">
        <v>363390.37177600001</v>
      </c>
      <c r="L779" s="15">
        <v>365726.51948285999</v>
      </c>
      <c r="M779" s="15">
        <f t="shared" si="12"/>
        <v>2336.1477068599779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30" t="s">
        <v>1118</v>
      </c>
      <c r="I780" s="30"/>
      <c r="J780" s="35"/>
      <c r="K780" s="36">
        <v>363390.37177600001</v>
      </c>
      <c r="L780" s="36">
        <v>365726.51948285999</v>
      </c>
      <c r="M780" s="36">
        <f t="shared" si="12"/>
        <v>2336.1477068599779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1119</v>
      </c>
      <c r="J781" s="14" t="s">
        <v>1120</v>
      </c>
      <c r="K781" s="15">
        <v>47934.075027999999</v>
      </c>
      <c r="L781" s="15">
        <v>47834.558360859992</v>
      </c>
      <c r="M781" s="15">
        <f t="shared" si="12"/>
        <v>-99.516667140007485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1121</v>
      </c>
      <c r="J782" s="14" t="s">
        <v>1122</v>
      </c>
      <c r="K782" s="15">
        <v>6053.724029</v>
      </c>
      <c r="L782" s="15">
        <v>6043.6412110000001</v>
      </c>
      <c r="M782" s="15">
        <f t="shared" si="12"/>
        <v>-10.082817999999861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1123</v>
      </c>
      <c r="J783" s="14" t="s">
        <v>1124</v>
      </c>
      <c r="K783" s="15">
        <v>43888.511982999997</v>
      </c>
      <c r="L783" s="15">
        <v>43815.413196000001</v>
      </c>
      <c r="M783" s="15">
        <f t="shared" si="12"/>
        <v>-73.098786999995355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1125</v>
      </c>
      <c r="J784" s="14" t="s">
        <v>1126</v>
      </c>
      <c r="K784" s="15">
        <v>42173.907698000003</v>
      </c>
      <c r="L784" s="15">
        <v>42089.644145999999</v>
      </c>
      <c r="M784" s="15">
        <f t="shared" ref="M784:M847" si="13">L784-K784</f>
        <v>-84.263552000003983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1127</v>
      </c>
      <c r="J785" s="14" t="s">
        <v>1128</v>
      </c>
      <c r="K785" s="15">
        <v>6163.0558659999997</v>
      </c>
      <c r="L785" s="15">
        <v>6150.7420679999996</v>
      </c>
      <c r="M785" s="15">
        <f t="shared" si="13"/>
        <v>-12.313798000000133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1129</v>
      </c>
      <c r="J786" s="14" t="s">
        <v>1130</v>
      </c>
      <c r="K786" s="15">
        <v>4630.3306540000003</v>
      </c>
      <c r="L786" s="15">
        <v>4621.0792439999996</v>
      </c>
      <c r="M786" s="15">
        <f t="shared" si="13"/>
        <v>-9.2514100000007602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1131</v>
      </c>
      <c r="J787" s="14" t="s">
        <v>1132</v>
      </c>
      <c r="K787" s="15">
        <v>2604.5609920000002</v>
      </c>
      <c r="L787" s="15">
        <v>2599.357074</v>
      </c>
      <c r="M787" s="15">
        <f t="shared" si="13"/>
        <v>-5.2039180000001579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1133</v>
      </c>
      <c r="J788" s="14" t="s">
        <v>1134</v>
      </c>
      <c r="K788" s="15">
        <v>2180.1455409999999</v>
      </c>
      <c r="L788" s="15">
        <v>2175.6041150000001</v>
      </c>
      <c r="M788" s="15">
        <f t="shared" si="13"/>
        <v>-4.5414259999997739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1135</v>
      </c>
      <c r="J789" s="14" t="s">
        <v>1136</v>
      </c>
      <c r="K789" s="15">
        <v>1312.7832860000001</v>
      </c>
      <c r="L789" s="15">
        <v>1104.2259039999999</v>
      </c>
      <c r="M789" s="15">
        <f t="shared" si="13"/>
        <v>-208.55738200000019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1137</v>
      </c>
      <c r="J790" s="14" t="s">
        <v>1138</v>
      </c>
      <c r="K790" s="15">
        <v>4328.884</v>
      </c>
      <c r="L790" s="15">
        <v>4321.674</v>
      </c>
      <c r="M790" s="15">
        <f t="shared" si="13"/>
        <v>-7.2100000000000364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1139</v>
      </c>
      <c r="J791" s="14" t="s">
        <v>1140</v>
      </c>
      <c r="K791" s="15">
        <v>23043.15295</v>
      </c>
      <c r="L791" s="15">
        <v>22997.112684</v>
      </c>
      <c r="M791" s="15">
        <f t="shared" si="13"/>
        <v>-46.040265999999974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1141</v>
      </c>
      <c r="J792" s="14" t="s">
        <v>1142</v>
      </c>
      <c r="K792" s="15">
        <v>161167.81610900001</v>
      </c>
      <c r="L792" s="15">
        <v>164098.81610900001</v>
      </c>
      <c r="M792" s="15">
        <f t="shared" si="13"/>
        <v>2931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1143</v>
      </c>
      <c r="J793" s="14" t="s">
        <v>1144</v>
      </c>
      <c r="K793" s="15">
        <v>5455.8965850000004</v>
      </c>
      <c r="L793" s="15">
        <v>5445.1469779999998</v>
      </c>
      <c r="M793" s="15">
        <f t="shared" si="13"/>
        <v>-10.749607000000651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1145</v>
      </c>
      <c r="J794" s="14" t="s">
        <v>1146</v>
      </c>
      <c r="K794" s="15">
        <v>7412.0520379999998</v>
      </c>
      <c r="L794" s="15">
        <v>7398.0813680000001</v>
      </c>
      <c r="M794" s="15">
        <f t="shared" si="13"/>
        <v>-13.9706699999997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1147</v>
      </c>
      <c r="J795" s="14" t="s">
        <v>1148</v>
      </c>
      <c r="K795" s="15">
        <v>5041.4750169999998</v>
      </c>
      <c r="L795" s="15">
        <v>5031.4230250000001</v>
      </c>
      <c r="M795" s="15">
        <f t="shared" si="13"/>
        <v>-10.0519919999997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24" t="s">
        <v>452</v>
      </c>
      <c r="E796" s="25"/>
      <c r="F796" s="24"/>
      <c r="G796" s="24"/>
      <c r="H796" s="24"/>
      <c r="I796" s="24"/>
      <c r="J796" s="26"/>
      <c r="K796" s="27">
        <v>526991.08484200004</v>
      </c>
      <c r="L796" s="27">
        <v>511898.58801900002</v>
      </c>
      <c r="M796" s="27">
        <f t="shared" si="13"/>
        <v>-15092.496823000023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9">
        <v>50</v>
      </c>
      <c r="F797" s="30" t="s">
        <v>445</v>
      </c>
      <c r="G797" s="31"/>
      <c r="H797" s="32"/>
      <c r="I797" s="33"/>
      <c r="J797" s="34"/>
      <c r="K797" s="34">
        <v>339790.92447199998</v>
      </c>
      <c r="L797" s="34">
        <v>324698.42764900002</v>
      </c>
      <c r="M797" s="34">
        <f t="shared" si="13"/>
        <v>-15092.496822999965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 t="s">
        <v>16</v>
      </c>
      <c r="H798" s="13"/>
      <c r="I798" s="13"/>
      <c r="J798" s="14"/>
      <c r="K798" s="15">
        <v>339790.92447199998</v>
      </c>
      <c r="L798" s="15">
        <v>324698.42764900002</v>
      </c>
      <c r="M798" s="15">
        <f t="shared" si="13"/>
        <v>-15092.496822999965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30" t="s">
        <v>17</v>
      </c>
      <c r="I799" s="30"/>
      <c r="J799" s="35"/>
      <c r="K799" s="36">
        <v>113814.175766</v>
      </c>
      <c r="L799" s="36">
        <v>101019.189245</v>
      </c>
      <c r="M799" s="36">
        <f t="shared" si="13"/>
        <v>-12794.986520999999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487</v>
      </c>
      <c r="J800" s="14" t="s">
        <v>865</v>
      </c>
      <c r="K800" s="15">
        <v>3092.8455020000001</v>
      </c>
      <c r="L800" s="15">
        <v>3101.577178</v>
      </c>
      <c r="M800" s="15">
        <f t="shared" si="13"/>
        <v>8.7316759999998794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490</v>
      </c>
      <c r="J801" s="14" t="s">
        <v>1149</v>
      </c>
      <c r="K801" s="15">
        <v>209.01050699999999</v>
      </c>
      <c r="L801" s="15">
        <v>492.05307900000003</v>
      </c>
      <c r="M801" s="15">
        <f t="shared" si="13"/>
        <v>283.04257200000006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549</v>
      </c>
      <c r="J802" s="14" t="s">
        <v>849</v>
      </c>
      <c r="K802" s="15">
        <v>356.94784299999998</v>
      </c>
      <c r="L802" s="15">
        <v>315.23074300000002</v>
      </c>
      <c r="M802" s="15">
        <f t="shared" si="13"/>
        <v>-41.717099999999959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492</v>
      </c>
      <c r="J803" s="14" t="s">
        <v>1150</v>
      </c>
      <c r="K803" s="15">
        <v>2576.897172</v>
      </c>
      <c r="L803" s="15">
        <v>2526.7526859999998</v>
      </c>
      <c r="M803" s="15">
        <f t="shared" si="13"/>
        <v>-50.144486000000143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494</v>
      </c>
      <c r="J804" s="14" t="s">
        <v>1151</v>
      </c>
      <c r="K804" s="15">
        <v>5805.0893980000001</v>
      </c>
      <c r="L804" s="15">
        <v>5630.4307660000004</v>
      </c>
      <c r="M804" s="15">
        <f t="shared" si="13"/>
        <v>-174.65863199999967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498</v>
      </c>
      <c r="J805" s="14" t="s">
        <v>850</v>
      </c>
      <c r="K805" s="15">
        <v>98739.813527000006</v>
      </c>
      <c r="L805" s="15">
        <v>87469.092485000001</v>
      </c>
      <c r="M805" s="15">
        <f t="shared" si="13"/>
        <v>-11270.721042000005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500</v>
      </c>
      <c r="J806" s="14" t="s">
        <v>1152</v>
      </c>
      <c r="K806" s="15">
        <v>908.305116</v>
      </c>
      <c r="L806" s="15">
        <v>843.47481800000003</v>
      </c>
      <c r="M806" s="15">
        <f t="shared" si="13"/>
        <v>-64.830297999999971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875</v>
      </c>
      <c r="J807" s="14" t="s">
        <v>876</v>
      </c>
      <c r="K807" s="15">
        <v>1958.8400039999999</v>
      </c>
      <c r="L807" s="15">
        <v>462.90821899999997</v>
      </c>
      <c r="M807" s="15">
        <f t="shared" si="13"/>
        <v>-1495.931785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551</v>
      </c>
      <c r="J808" s="14" t="s">
        <v>552</v>
      </c>
      <c r="K808" s="15">
        <v>0</v>
      </c>
      <c r="L808" s="15">
        <v>1.7576000000000001E-2</v>
      </c>
      <c r="M808" s="15">
        <f t="shared" si="13"/>
        <v>1.7576000000000001E-2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20</v>
      </c>
      <c r="J809" s="14" t="s">
        <v>27</v>
      </c>
      <c r="K809" s="15">
        <v>135.903041</v>
      </c>
      <c r="L809" s="15">
        <v>57.277724999999997</v>
      </c>
      <c r="M809" s="15">
        <f t="shared" si="13"/>
        <v>-78.625315999999998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733</v>
      </c>
      <c r="J810" s="14" t="s">
        <v>734</v>
      </c>
      <c r="K810" s="15">
        <v>0</v>
      </c>
      <c r="L810" s="15">
        <v>8.3890000000000006E-3</v>
      </c>
      <c r="M810" s="15">
        <f t="shared" si="13"/>
        <v>8.3890000000000006E-3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1153</v>
      </c>
      <c r="J811" s="14" t="s">
        <v>1154</v>
      </c>
      <c r="K811" s="15">
        <v>30.523655999999999</v>
      </c>
      <c r="L811" s="15">
        <v>120.36558100000001</v>
      </c>
      <c r="M811" s="15">
        <f t="shared" si="13"/>
        <v>89.841925000000003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30" t="s">
        <v>480</v>
      </c>
      <c r="I812" s="30"/>
      <c r="J812" s="35"/>
      <c r="K812" s="36">
        <v>20483.662147999999</v>
      </c>
      <c r="L812" s="36">
        <v>18068.052679</v>
      </c>
      <c r="M812" s="36">
        <f t="shared" si="13"/>
        <v>-2415.6094689999991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481</v>
      </c>
      <c r="J813" s="14" t="s">
        <v>528</v>
      </c>
      <c r="K813" s="15">
        <v>24519.796192000002</v>
      </c>
      <c r="L813" s="15">
        <v>22114.100076999999</v>
      </c>
      <c r="M813" s="15">
        <f t="shared" si="13"/>
        <v>-2405.6961150000025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485</v>
      </c>
      <c r="J814" s="14" t="s">
        <v>532</v>
      </c>
      <c r="K814" s="15">
        <v>147.90876700000001</v>
      </c>
      <c r="L814" s="15">
        <v>137.99541300000001</v>
      </c>
      <c r="M814" s="15">
        <f t="shared" si="13"/>
        <v>-9.9133539999999982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900</v>
      </c>
      <c r="J815" s="14" t="s">
        <v>901</v>
      </c>
      <c r="K815" s="15">
        <v>-4184.0428110000003</v>
      </c>
      <c r="L815" s="15">
        <v>-4184.0428110000003</v>
      </c>
      <c r="M815" s="15">
        <f t="shared" si="13"/>
        <v>0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30" t="s">
        <v>1053</v>
      </c>
      <c r="I816" s="30"/>
      <c r="J816" s="35"/>
      <c r="K816" s="36">
        <v>205493.08655800001</v>
      </c>
      <c r="L816" s="36">
        <v>205611.18572499999</v>
      </c>
      <c r="M816" s="36">
        <f t="shared" si="13"/>
        <v>118.09916699997848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1155</v>
      </c>
      <c r="J817" s="14" t="s">
        <v>1156</v>
      </c>
      <c r="K817" s="15">
        <v>145023.43020599999</v>
      </c>
      <c r="L817" s="15">
        <v>145023.43020599999</v>
      </c>
      <c r="M817" s="15">
        <f t="shared" si="13"/>
        <v>0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1157</v>
      </c>
      <c r="J818" s="14" t="s">
        <v>1158</v>
      </c>
      <c r="K818" s="15">
        <v>8880.5337089999994</v>
      </c>
      <c r="L818" s="15">
        <v>9000.4535780000006</v>
      </c>
      <c r="M818" s="15">
        <f t="shared" si="13"/>
        <v>119.9198690000012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1159</v>
      </c>
      <c r="J819" s="14" t="s">
        <v>1160</v>
      </c>
      <c r="K819" s="15">
        <v>42778.607947999997</v>
      </c>
      <c r="L819" s="15">
        <v>42778.607947999997</v>
      </c>
      <c r="M819" s="15">
        <f t="shared" si="13"/>
        <v>0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1161</v>
      </c>
      <c r="J820" s="14" t="s">
        <v>1162</v>
      </c>
      <c r="K820" s="15">
        <v>8810.5146949999998</v>
      </c>
      <c r="L820" s="15">
        <v>8808.6939930000008</v>
      </c>
      <c r="M820" s="15">
        <f t="shared" si="13"/>
        <v>-1.8207019999990735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9">
        <v>51</v>
      </c>
      <c r="F821" s="30" t="s">
        <v>443</v>
      </c>
      <c r="G821" s="31"/>
      <c r="H821" s="32"/>
      <c r="I821" s="33"/>
      <c r="J821" s="34"/>
      <c r="K821" s="34">
        <v>187200.16037</v>
      </c>
      <c r="L821" s="34">
        <v>187200.16037</v>
      </c>
      <c r="M821" s="34">
        <f t="shared" si="13"/>
        <v>0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 t="s">
        <v>16</v>
      </c>
      <c r="H822" s="13"/>
      <c r="I822" s="13"/>
      <c r="J822" s="14"/>
      <c r="K822" s="15">
        <v>187200.16037</v>
      </c>
      <c r="L822" s="15">
        <v>187200.16037</v>
      </c>
      <c r="M822" s="15">
        <f t="shared" si="13"/>
        <v>0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30" t="s">
        <v>17</v>
      </c>
      <c r="I823" s="30"/>
      <c r="J823" s="35"/>
      <c r="K823" s="36">
        <v>26994.152145</v>
      </c>
      <c r="L823" s="36">
        <v>28060.855979</v>
      </c>
      <c r="M823" s="36">
        <f t="shared" si="13"/>
        <v>1066.7038339999999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506</v>
      </c>
      <c r="J824" s="14" t="s">
        <v>849</v>
      </c>
      <c r="K824" s="15">
        <v>67.329029000000006</v>
      </c>
      <c r="L824" s="15">
        <v>69.233397999999994</v>
      </c>
      <c r="M824" s="15">
        <f t="shared" si="13"/>
        <v>1.9043689999999884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511</v>
      </c>
      <c r="J825" s="14" t="s">
        <v>1163</v>
      </c>
      <c r="K825" s="15">
        <v>7560.3052589999998</v>
      </c>
      <c r="L825" s="15">
        <v>8058.3496859999996</v>
      </c>
      <c r="M825" s="15">
        <f t="shared" si="13"/>
        <v>498.04442699999981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852</v>
      </c>
      <c r="J826" s="14" t="s">
        <v>1164</v>
      </c>
      <c r="K826" s="15">
        <v>14.471916</v>
      </c>
      <c r="L826" s="15">
        <v>15.029461</v>
      </c>
      <c r="M826" s="15">
        <f t="shared" si="13"/>
        <v>0.55754499999999929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1042</v>
      </c>
      <c r="J827" s="14" t="s">
        <v>1165</v>
      </c>
      <c r="K827" s="15">
        <v>13.859494</v>
      </c>
      <c r="L827" s="15">
        <v>14.417039000000001</v>
      </c>
      <c r="M827" s="15">
        <f t="shared" si="13"/>
        <v>0.55754500000000107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1166</v>
      </c>
      <c r="J828" s="14" t="s">
        <v>865</v>
      </c>
      <c r="K828" s="15">
        <v>2440.5045260000002</v>
      </c>
      <c r="L828" s="15">
        <v>1697.1758159999999</v>
      </c>
      <c r="M828" s="15">
        <f t="shared" si="13"/>
        <v>-743.32871000000023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1167</v>
      </c>
      <c r="J829" s="14" t="s">
        <v>1168</v>
      </c>
      <c r="K829" s="15">
        <v>15459.606691000001</v>
      </c>
      <c r="L829" s="15">
        <v>16577.167367999999</v>
      </c>
      <c r="M829" s="15">
        <f t="shared" si="13"/>
        <v>1117.5606769999977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1169</v>
      </c>
      <c r="J830" s="14" t="s">
        <v>1152</v>
      </c>
      <c r="K830" s="15">
        <v>1200.495901</v>
      </c>
      <c r="L830" s="15">
        <v>1391.9038820000001</v>
      </c>
      <c r="M830" s="15">
        <f t="shared" si="13"/>
        <v>191.40798100000006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1170</v>
      </c>
      <c r="J831" s="14" t="s">
        <v>1171</v>
      </c>
      <c r="K831" s="15">
        <v>237.579329</v>
      </c>
      <c r="L831" s="15">
        <v>237.579329</v>
      </c>
      <c r="M831" s="1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30" t="s">
        <v>480</v>
      </c>
      <c r="I832" s="30"/>
      <c r="J832" s="35"/>
      <c r="K832" s="36">
        <v>22996.950019</v>
      </c>
      <c r="L832" s="36">
        <v>21953.078624999998</v>
      </c>
      <c r="M832" s="36">
        <f t="shared" si="13"/>
        <v>-1043.8713940000016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481</v>
      </c>
      <c r="J833" s="14" t="s">
        <v>528</v>
      </c>
      <c r="K833" s="15">
        <v>15711.222618</v>
      </c>
      <c r="L833" s="15">
        <v>16279.781951000001</v>
      </c>
      <c r="M833" s="15">
        <f t="shared" si="13"/>
        <v>568.55933300000106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483</v>
      </c>
      <c r="J834" s="14" t="s">
        <v>1172</v>
      </c>
      <c r="K834" s="15">
        <v>7156.5995579999999</v>
      </c>
      <c r="L834" s="15">
        <v>5536.9527010000002</v>
      </c>
      <c r="M834" s="15">
        <f t="shared" si="13"/>
        <v>-1619.6468569999997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485</v>
      </c>
      <c r="J835" s="14" t="s">
        <v>532</v>
      </c>
      <c r="K835" s="15">
        <v>129.12784300000001</v>
      </c>
      <c r="L835" s="15">
        <v>136.34397300000001</v>
      </c>
      <c r="M835" s="15">
        <f t="shared" si="13"/>
        <v>7.2161299999999926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30" t="s">
        <v>1053</v>
      </c>
      <c r="I836" s="30"/>
      <c r="J836" s="35"/>
      <c r="K836" s="36">
        <v>137209.05820599999</v>
      </c>
      <c r="L836" s="36">
        <v>137186.22576599999</v>
      </c>
      <c r="M836" s="36">
        <f t="shared" si="13"/>
        <v>-22.832439999998314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1173</v>
      </c>
      <c r="J837" s="14" t="s">
        <v>1174</v>
      </c>
      <c r="K837" s="15">
        <v>2046.0457590000001</v>
      </c>
      <c r="L837" s="15">
        <v>2079.2812119999999</v>
      </c>
      <c r="M837" s="15">
        <f t="shared" si="13"/>
        <v>33.235452999999779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1175</v>
      </c>
      <c r="J838" s="14" t="s">
        <v>1176</v>
      </c>
      <c r="K838" s="15">
        <v>29.651629</v>
      </c>
      <c r="L838" s="15">
        <v>28.022829000000002</v>
      </c>
      <c r="M838" s="15">
        <f t="shared" si="13"/>
        <v>-1.6287999999999982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1066</v>
      </c>
      <c r="J839" s="14" t="s">
        <v>1177</v>
      </c>
      <c r="K839" s="15">
        <v>12.717146</v>
      </c>
      <c r="L839" s="15">
        <v>109.063294</v>
      </c>
      <c r="M839" s="15">
        <f t="shared" si="13"/>
        <v>96.346147999999999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1068</v>
      </c>
      <c r="J840" s="14" t="s">
        <v>1178</v>
      </c>
      <c r="K840" s="15">
        <v>1012.895881</v>
      </c>
      <c r="L840" s="15">
        <v>591.20739500000002</v>
      </c>
      <c r="M840" s="15">
        <f t="shared" si="13"/>
        <v>-421.68848600000001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1179</v>
      </c>
      <c r="J841" s="14" t="s">
        <v>1180</v>
      </c>
      <c r="K841" s="15">
        <v>228.249269</v>
      </c>
      <c r="L841" s="15">
        <v>202.65387799999999</v>
      </c>
      <c r="M841" s="15">
        <f t="shared" si="13"/>
        <v>-25.595391000000006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1070</v>
      </c>
      <c r="J842" s="14" t="s">
        <v>1181</v>
      </c>
      <c r="K842" s="15">
        <v>7781.3019430000004</v>
      </c>
      <c r="L842" s="15">
        <v>8057.9969579999997</v>
      </c>
      <c r="M842" s="15">
        <f t="shared" si="13"/>
        <v>276.69501499999933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1072</v>
      </c>
      <c r="J843" s="14" t="s">
        <v>1182</v>
      </c>
      <c r="K843" s="15">
        <v>125494.66641000001</v>
      </c>
      <c r="L843" s="15">
        <v>125550.914305</v>
      </c>
      <c r="M843" s="15">
        <f t="shared" si="13"/>
        <v>56.24789499999315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1183</v>
      </c>
      <c r="J844" s="14" t="s">
        <v>1184</v>
      </c>
      <c r="K844" s="15">
        <v>83.339360999999997</v>
      </c>
      <c r="L844" s="15">
        <v>59.945684</v>
      </c>
      <c r="M844" s="15">
        <f t="shared" si="13"/>
        <v>-23.393676999999997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1185</v>
      </c>
      <c r="J845" s="14" t="s">
        <v>1186</v>
      </c>
      <c r="K845" s="15">
        <v>520.19080799999995</v>
      </c>
      <c r="L845" s="15">
        <v>507.14021100000002</v>
      </c>
      <c r="M845" s="15">
        <f t="shared" si="13"/>
        <v>-13.050596999999925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24" t="s">
        <v>453</v>
      </c>
      <c r="E846" s="25"/>
      <c r="F846" s="24"/>
      <c r="G846" s="24"/>
      <c r="H846" s="24"/>
      <c r="I846" s="24"/>
      <c r="J846" s="26"/>
      <c r="K846" s="27">
        <v>436910.14071200002</v>
      </c>
      <c r="L846" s="27">
        <v>404182.52664300002</v>
      </c>
      <c r="M846" s="27">
        <f t="shared" si="13"/>
        <v>-32727.614069000003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9">
        <v>52</v>
      </c>
      <c r="F847" s="30" t="s">
        <v>454</v>
      </c>
      <c r="G847" s="31"/>
      <c r="H847" s="32"/>
      <c r="I847" s="33"/>
      <c r="J847" s="34"/>
      <c r="K847" s="34">
        <v>230899.76831000001</v>
      </c>
      <c r="L847" s="34">
        <v>198172.15424100001</v>
      </c>
      <c r="M847" s="34">
        <f t="shared" si="13"/>
        <v>-32727.614069000003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 t="s">
        <v>16</v>
      </c>
      <c r="H848" s="13"/>
      <c r="I848" s="13"/>
      <c r="J848" s="14"/>
      <c r="K848" s="15">
        <v>230899.76831000001</v>
      </c>
      <c r="L848" s="15">
        <v>198172.15424100001</v>
      </c>
      <c r="M848" s="15">
        <f t="shared" ref="M848:M911" si="14">L848-K848</f>
        <v>-32727.614069000003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30" t="s">
        <v>17</v>
      </c>
      <c r="I849" s="30"/>
      <c r="J849" s="35"/>
      <c r="K849" s="36">
        <v>195908.81393400001</v>
      </c>
      <c r="L849" s="36">
        <v>164200.37046100001</v>
      </c>
      <c r="M849" s="36">
        <f t="shared" si="14"/>
        <v>-31708.443472999992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615</v>
      </c>
      <c r="J850" s="14" t="s">
        <v>1187</v>
      </c>
      <c r="K850" s="15">
        <v>32611.725501000001</v>
      </c>
      <c r="L850" s="15">
        <v>35814.421240000003</v>
      </c>
      <c r="M850" s="15">
        <f t="shared" si="14"/>
        <v>3202.6957390000025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570</v>
      </c>
      <c r="J851" s="14" t="s">
        <v>1188</v>
      </c>
      <c r="K851" s="15">
        <v>9558.0109869999997</v>
      </c>
      <c r="L851" s="15">
        <v>10938.461034</v>
      </c>
      <c r="M851" s="15">
        <f t="shared" si="14"/>
        <v>1380.4500470000003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498</v>
      </c>
      <c r="J852" s="14" t="s">
        <v>1189</v>
      </c>
      <c r="K852" s="15">
        <v>590.18811300000004</v>
      </c>
      <c r="L852" s="15">
        <v>956.58567200000005</v>
      </c>
      <c r="M852" s="15">
        <f t="shared" si="14"/>
        <v>366.397559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500</v>
      </c>
      <c r="J853" s="14" t="s">
        <v>1190</v>
      </c>
      <c r="K853" s="15">
        <v>690.43401200000005</v>
      </c>
      <c r="L853" s="15">
        <v>827.39935100000002</v>
      </c>
      <c r="M853" s="15">
        <f t="shared" si="14"/>
        <v>136.96533899999997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502</v>
      </c>
      <c r="J854" s="14" t="s">
        <v>1191</v>
      </c>
      <c r="K854" s="15">
        <v>7198.9374200000002</v>
      </c>
      <c r="L854" s="15">
        <v>5210.0763059999999</v>
      </c>
      <c r="M854" s="15">
        <f t="shared" si="14"/>
        <v>-1988.8611140000003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504</v>
      </c>
      <c r="J855" s="14" t="s">
        <v>1192</v>
      </c>
      <c r="K855" s="15">
        <v>691.50932899999998</v>
      </c>
      <c r="L855" s="15">
        <v>601.04517399999997</v>
      </c>
      <c r="M855" s="15">
        <f t="shared" si="14"/>
        <v>-90.464155000000005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506</v>
      </c>
      <c r="J856" s="14" t="s">
        <v>1193</v>
      </c>
      <c r="K856" s="15">
        <v>5855.8021980000003</v>
      </c>
      <c r="L856" s="15">
        <v>2747.2094969999998</v>
      </c>
      <c r="M856" s="15">
        <f t="shared" si="14"/>
        <v>-3108.5927010000005</v>
      </c>
      <c r="N856" s="23"/>
      <c r="O856" s="23"/>
      <c r="P856" s="23"/>
      <c r="Q856" s="23"/>
    </row>
    <row r="857" spans="1:17" ht="30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507</v>
      </c>
      <c r="J857" s="14" t="s">
        <v>1194</v>
      </c>
      <c r="K857" s="15">
        <v>135.63440600000001</v>
      </c>
      <c r="L857" s="15">
        <v>156.410214</v>
      </c>
      <c r="M857" s="15">
        <f t="shared" si="14"/>
        <v>20.775807999999984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1195</v>
      </c>
      <c r="J858" s="14" t="s">
        <v>1196</v>
      </c>
      <c r="K858" s="15">
        <v>125260.544718</v>
      </c>
      <c r="L858" s="15">
        <v>98261.355330999999</v>
      </c>
      <c r="M858" s="15">
        <f t="shared" si="14"/>
        <v>-26999.189387000006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20</v>
      </c>
      <c r="J859" s="14" t="s">
        <v>27</v>
      </c>
      <c r="K859" s="15">
        <v>9884.8359670000009</v>
      </c>
      <c r="L859" s="15">
        <v>6666.7329040000004</v>
      </c>
      <c r="M859" s="15">
        <f t="shared" si="14"/>
        <v>-3218.1030630000005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733</v>
      </c>
      <c r="J860" s="14" t="s">
        <v>734</v>
      </c>
      <c r="K860" s="15">
        <v>2570.1829699999998</v>
      </c>
      <c r="L860" s="15">
        <v>347.019701</v>
      </c>
      <c r="M860" s="15">
        <f t="shared" si="14"/>
        <v>-2223.1632689999997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1153</v>
      </c>
      <c r="J861" s="14" t="s">
        <v>1154</v>
      </c>
      <c r="K861" s="15">
        <v>121.25626</v>
      </c>
      <c r="L861" s="15">
        <v>213.41241299999999</v>
      </c>
      <c r="M861" s="15">
        <f t="shared" si="14"/>
        <v>92.156152999999989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1197</v>
      </c>
      <c r="J862" s="14" t="s">
        <v>1198</v>
      </c>
      <c r="K862" s="15">
        <v>659.50708899999995</v>
      </c>
      <c r="L862" s="15">
        <v>702.97658300000001</v>
      </c>
      <c r="M862" s="15">
        <f t="shared" si="14"/>
        <v>43.469494000000054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1199</v>
      </c>
      <c r="J863" s="14" t="s">
        <v>1200</v>
      </c>
      <c r="K863" s="15">
        <v>80.244963999999996</v>
      </c>
      <c r="L863" s="15">
        <v>48.974255999999997</v>
      </c>
      <c r="M863" s="15">
        <f t="shared" si="14"/>
        <v>-31.270707999999999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470</v>
      </c>
      <c r="J864" s="14" t="s">
        <v>1272</v>
      </c>
      <c r="K864" s="15">
        <v>0</v>
      </c>
      <c r="L864" s="15">
        <v>708.29078500000003</v>
      </c>
      <c r="M864" s="15">
        <f t="shared" si="14"/>
        <v>708.29078500000003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/>
      <c r="H865" s="30" t="s">
        <v>480</v>
      </c>
      <c r="I865" s="30"/>
      <c r="J865" s="35"/>
      <c r="K865" s="36">
        <v>5267.0316780000003</v>
      </c>
      <c r="L865" s="36">
        <v>8031.7008219999998</v>
      </c>
      <c r="M865" s="36">
        <f t="shared" si="14"/>
        <v>2764.6691439999995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481</v>
      </c>
      <c r="J866" s="14" t="s">
        <v>528</v>
      </c>
      <c r="K866" s="15">
        <v>4929.3904110000003</v>
      </c>
      <c r="L866" s="15">
        <v>7494.7565210000002</v>
      </c>
      <c r="M866" s="15">
        <f t="shared" si="14"/>
        <v>2565.3661099999999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485</v>
      </c>
      <c r="J867" s="14" t="s">
        <v>532</v>
      </c>
      <c r="K867" s="15">
        <v>337.64126700000003</v>
      </c>
      <c r="L867" s="15">
        <v>536.944301</v>
      </c>
      <c r="M867" s="15">
        <f t="shared" si="14"/>
        <v>199.30303399999997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30" t="s">
        <v>1053</v>
      </c>
      <c r="I868" s="30"/>
      <c r="J868" s="35"/>
      <c r="K868" s="36">
        <v>29723.922697999998</v>
      </c>
      <c r="L868" s="36">
        <v>25940.082957999999</v>
      </c>
      <c r="M868" s="36">
        <f t="shared" si="14"/>
        <v>-3783.8397399999994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1157</v>
      </c>
      <c r="J869" s="14" t="s">
        <v>1201</v>
      </c>
      <c r="K869" s="15">
        <v>29723.922697999998</v>
      </c>
      <c r="L869" s="15">
        <v>25940.082957999999</v>
      </c>
      <c r="M869" s="15">
        <f t="shared" si="14"/>
        <v>-3783.8397399999994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9">
        <v>53</v>
      </c>
      <c r="F870" s="30" t="s">
        <v>457</v>
      </c>
      <c r="G870" s="31"/>
      <c r="H870" s="32"/>
      <c r="I870" s="33"/>
      <c r="J870" s="34"/>
      <c r="K870" s="34">
        <v>206010.37240200001</v>
      </c>
      <c r="L870" s="34">
        <v>206010.37240200001</v>
      </c>
      <c r="M870" s="34">
        <f t="shared" si="14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 t="s">
        <v>16</v>
      </c>
      <c r="H871" s="13"/>
      <c r="I871" s="13"/>
      <c r="J871" s="14"/>
      <c r="K871" s="15">
        <v>206010.37240200001</v>
      </c>
      <c r="L871" s="15">
        <v>206010.37240200001</v>
      </c>
      <c r="M871" s="15">
        <f t="shared" si="14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30" t="s">
        <v>17</v>
      </c>
      <c r="I872" s="30"/>
      <c r="J872" s="35"/>
      <c r="K872" s="36">
        <v>177280.84011200001</v>
      </c>
      <c r="L872" s="36">
        <v>177280.84011200001</v>
      </c>
      <c r="M872" s="36">
        <f t="shared" si="14"/>
        <v>0</v>
      </c>
      <c r="N872" s="23"/>
      <c r="O872" s="23"/>
      <c r="P872" s="23"/>
      <c r="Q872" s="23"/>
    </row>
    <row r="873" spans="1:17" ht="30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1202</v>
      </c>
      <c r="J873" s="14" t="s">
        <v>1203</v>
      </c>
      <c r="K873" s="15">
        <v>61641.920665999998</v>
      </c>
      <c r="L873" s="15">
        <v>61641.920665999998</v>
      </c>
      <c r="M873" s="15">
        <f t="shared" si="14"/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1204</v>
      </c>
      <c r="J874" s="13" t="s">
        <v>1205</v>
      </c>
      <c r="K874" s="15">
        <v>1498.8017440000001</v>
      </c>
      <c r="L874" s="15">
        <v>1498.8017440000001</v>
      </c>
      <c r="M874" s="15">
        <f t="shared" si="14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1206</v>
      </c>
      <c r="J875" s="14" t="s">
        <v>1207</v>
      </c>
      <c r="K875" s="15">
        <v>3962.1100510000001</v>
      </c>
      <c r="L875" s="15">
        <v>3962.1100510000001</v>
      </c>
      <c r="M875" s="15">
        <f t="shared" si="14"/>
        <v>0</v>
      </c>
      <c r="N875" s="23"/>
      <c r="O875" s="23"/>
      <c r="P875" s="23"/>
      <c r="Q875" s="23"/>
    </row>
    <row r="876" spans="1:17" ht="30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1208</v>
      </c>
      <c r="J876" s="14" t="s">
        <v>1209</v>
      </c>
      <c r="K876" s="15">
        <v>14943.529103000001</v>
      </c>
      <c r="L876" s="15">
        <v>14943.529103000001</v>
      </c>
      <c r="M876" s="15">
        <f t="shared" si="14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1210</v>
      </c>
      <c r="J877" s="14" t="s">
        <v>1211</v>
      </c>
      <c r="K877" s="15">
        <v>15167.219603</v>
      </c>
      <c r="L877" s="15">
        <v>15167.219603</v>
      </c>
      <c r="M877" s="15">
        <f t="shared" si="14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1212</v>
      </c>
      <c r="J878" s="14" t="s">
        <v>1193</v>
      </c>
      <c r="K878" s="15">
        <v>503.60971899999998</v>
      </c>
      <c r="L878" s="15">
        <v>503.60971899999998</v>
      </c>
      <c r="M878" s="15">
        <f t="shared" si="14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1213</v>
      </c>
      <c r="J879" s="14" t="s">
        <v>1214</v>
      </c>
      <c r="K879" s="15">
        <v>128.01660999999999</v>
      </c>
      <c r="L879" s="15">
        <v>128.01660999999999</v>
      </c>
      <c r="M879" s="15">
        <f t="shared" si="14"/>
        <v>0</v>
      </c>
      <c r="N879" s="23"/>
      <c r="O879" s="23"/>
      <c r="P879" s="23"/>
      <c r="Q879" s="23"/>
    </row>
    <row r="880" spans="1:17" ht="30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1215</v>
      </c>
      <c r="J880" s="14" t="s">
        <v>1216</v>
      </c>
      <c r="K880" s="15">
        <v>17790.678362999999</v>
      </c>
      <c r="L880" s="15">
        <v>17790.678362999999</v>
      </c>
      <c r="M880" s="15">
        <f t="shared" si="14"/>
        <v>0</v>
      </c>
      <c r="N880" s="23"/>
      <c r="O880" s="23"/>
      <c r="P880" s="23"/>
      <c r="Q880" s="23"/>
    </row>
    <row r="881" spans="1:17" ht="30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1217</v>
      </c>
      <c r="J881" s="14" t="s">
        <v>1218</v>
      </c>
      <c r="K881" s="15">
        <v>218.91319100000001</v>
      </c>
      <c r="L881" s="15">
        <v>218.91319100000001</v>
      </c>
      <c r="M881" s="15">
        <f t="shared" si="14"/>
        <v>0</v>
      </c>
      <c r="N881" s="23"/>
      <c r="O881" s="23"/>
      <c r="P881" s="23"/>
      <c r="Q881" s="23"/>
    </row>
    <row r="882" spans="1:17" ht="30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1219</v>
      </c>
      <c r="J882" s="14" t="s">
        <v>1220</v>
      </c>
      <c r="K882" s="15">
        <v>14.319431</v>
      </c>
      <c r="L882" s="15">
        <v>14.319431</v>
      </c>
      <c r="M882" s="15">
        <f t="shared" si="14"/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1221</v>
      </c>
      <c r="J883" s="14" t="s">
        <v>1222</v>
      </c>
      <c r="K883" s="15">
        <v>1566.2955899999999</v>
      </c>
      <c r="L883" s="15">
        <v>1566.2955899999999</v>
      </c>
      <c r="M883" s="15">
        <f t="shared" si="14"/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20</v>
      </c>
      <c r="J884" s="14" t="s">
        <v>27</v>
      </c>
      <c r="K884" s="15">
        <v>7568.4639950000001</v>
      </c>
      <c r="L884" s="15">
        <v>7568.4639950000001</v>
      </c>
      <c r="M884" s="15">
        <f t="shared" si="14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733</v>
      </c>
      <c r="J885" s="14" t="s">
        <v>734</v>
      </c>
      <c r="K885" s="15">
        <v>72.517216000000005</v>
      </c>
      <c r="L885" s="15">
        <v>72.517216000000005</v>
      </c>
      <c r="M885" s="15">
        <f t="shared" si="14"/>
        <v>0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1153</v>
      </c>
      <c r="J886" s="14" t="s">
        <v>1154</v>
      </c>
      <c r="K886" s="15">
        <v>242.97764799999999</v>
      </c>
      <c r="L886" s="15">
        <v>242.97764799999999</v>
      </c>
      <c r="M886" s="15">
        <f t="shared" si="14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1223</v>
      </c>
      <c r="J887" s="14" t="s">
        <v>1224</v>
      </c>
      <c r="K887" s="15">
        <v>6367.1820879999996</v>
      </c>
      <c r="L887" s="15">
        <v>6367.1820879999996</v>
      </c>
      <c r="M887" s="15">
        <f t="shared" si="14"/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1225</v>
      </c>
      <c r="J888" s="14" t="s">
        <v>1226</v>
      </c>
      <c r="K888" s="15">
        <v>1077.0690030000001</v>
      </c>
      <c r="L888" s="15">
        <v>1077.0690030000001</v>
      </c>
      <c r="M888" s="15">
        <f t="shared" si="14"/>
        <v>0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1227</v>
      </c>
      <c r="J889" s="14" t="s">
        <v>1228</v>
      </c>
      <c r="K889" s="15">
        <v>527.88345600000002</v>
      </c>
      <c r="L889" s="15">
        <v>527.88345600000002</v>
      </c>
      <c r="M889" s="15">
        <f t="shared" si="14"/>
        <v>0</v>
      </c>
      <c r="N889" s="23"/>
      <c r="O889" s="23"/>
      <c r="P889" s="23"/>
      <c r="Q889" s="23"/>
    </row>
    <row r="890" spans="1:17" ht="30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1229</v>
      </c>
      <c r="J890" s="14" t="s">
        <v>1230</v>
      </c>
      <c r="K890" s="15">
        <v>43989.332634999999</v>
      </c>
      <c r="L890" s="15">
        <v>43989.332634999999</v>
      </c>
      <c r="M890" s="15">
        <f t="shared" si="14"/>
        <v>0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8"/>
      <c r="F891" s="13"/>
      <c r="G891" s="13"/>
      <c r="H891" s="30" t="s">
        <v>480</v>
      </c>
      <c r="I891" s="30"/>
      <c r="J891" s="35"/>
      <c r="K891" s="36">
        <v>9553.4880520000006</v>
      </c>
      <c r="L891" s="36">
        <v>9553.4880520000006</v>
      </c>
      <c r="M891" s="36">
        <f t="shared" si="14"/>
        <v>0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8"/>
      <c r="F892" s="13"/>
      <c r="G892" s="13"/>
      <c r="H892" s="13"/>
      <c r="I892" s="13" t="s">
        <v>481</v>
      </c>
      <c r="J892" s="14" t="s">
        <v>528</v>
      </c>
      <c r="K892" s="15">
        <v>8759.9579090000007</v>
      </c>
      <c r="L892" s="15">
        <v>8759.9579090000007</v>
      </c>
      <c r="M892" s="15">
        <f t="shared" si="14"/>
        <v>0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13"/>
      <c r="I893" s="13" t="s">
        <v>485</v>
      </c>
      <c r="J893" s="14" t="s">
        <v>532</v>
      </c>
      <c r="K893" s="15">
        <v>40.080143</v>
      </c>
      <c r="L893" s="15">
        <v>40.080143</v>
      </c>
      <c r="M893" s="15">
        <f t="shared" si="14"/>
        <v>0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900</v>
      </c>
      <c r="J894" s="14" t="s">
        <v>901</v>
      </c>
      <c r="K894" s="15">
        <v>753.45</v>
      </c>
      <c r="L894" s="15">
        <v>753.45</v>
      </c>
      <c r="M894" s="15">
        <f t="shared" si="14"/>
        <v>0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30" t="s">
        <v>1053</v>
      </c>
      <c r="I895" s="30"/>
      <c r="J895" s="35"/>
      <c r="K895" s="36">
        <v>19176.044237999999</v>
      </c>
      <c r="L895" s="36">
        <v>19176.044237999999</v>
      </c>
      <c r="M895" s="36">
        <f t="shared" si="14"/>
        <v>0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1155</v>
      </c>
      <c r="J896" s="14" t="s">
        <v>1231</v>
      </c>
      <c r="K896" s="15">
        <v>19176.044237999999</v>
      </c>
      <c r="L896" s="15">
        <v>19176.044237999999</v>
      </c>
      <c r="M896" s="15">
        <f t="shared" si="14"/>
        <v>0</v>
      </c>
      <c r="N896" s="23"/>
      <c r="O896" s="23"/>
      <c r="P896" s="23"/>
      <c r="Q896" s="23"/>
    </row>
    <row r="897" spans="1:17" s="1" customFormat="1" ht="20.100000000000001" customHeight="1" thickBot="1" x14ac:dyDescent="0.3">
      <c r="A897" s="52"/>
      <c r="B897" s="53" t="s">
        <v>2248</v>
      </c>
      <c r="C897" s="53"/>
      <c r="D897" s="53"/>
      <c r="E897" s="53"/>
      <c r="F897" s="53"/>
      <c r="G897" s="53"/>
      <c r="H897" s="53"/>
      <c r="I897" s="53"/>
      <c r="J897" s="54"/>
      <c r="K897" s="54">
        <v>902412.85461899999</v>
      </c>
      <c r="L897" s="54">
        <v>910946.85461899999</v>
      </c>
      <c r="M897" s="54">
        <f t="shared" si="14"/>
        <v>8534</v>
      </c>
      <c r="N897" s="5"/>
      <c r="O897" s="5"/>
    </row>
    <row r="898" spans="1:17" ht="15" x14ac:dyDescent="0.3">
      <c r="A898" s="23"/>
      <c r="B898" s="22"/>
      <c r="C898" s="22"/>
      <c r="D898" s="24" t="s">
        <v>460</v>
      </c>
      <c r="E898" s="25"/>
      <c r="F898" s="24"/>
      <c r="G898" s="24"/>
      <c r="H898" s="24"/>
      <c r="I898" s="24"/>
      <c r="J898" s="26"/>
      <c r="K898" s="27">
        <v>822482.896373</v>
      </c>
      <c r="L898" s="27">
        <v>831016.896373</v>
      </c>
      <c r="M898" s="27">
        <f t="shared" si="14"/>
        <v>8534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9">
        <v>24</v>
      </c>
      <c r="F899" s="30" t="s">
        <v>461</v>
      </c>
      <c r="G899" s="31"/>
      <c r="H899" s="32"/>
      <c r="I899" s="33"/>
      <c r="J899" s="34"/>
      <c r="K899" s="34">
        <v>263082.14616100001</v>
      </c>
      <c r="L899" s="34">
        <v>262982.14616100001</v>
      </c>
      <c r="M899" s="34">
        <f t="shared" si="14"/>
        <v>-100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 t="s">
        <v>1232</v>
      </c>
      <c r="H900" s="13"/>
      <c r="I900" s="13"/>
      <c r="J900" s="14"/>
      <c r="K900" s="15">
        <v>263082.14616100001</v>
      </c>
      <c r="L900" s="15">
        <v>262982.14616100001</v>
      </c>
      <c r="M900" s="15">
        <f t="shared" si="14"/>
        <v>-100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30" t="s">
        <v>1232</v>
      </c>
      <c r="I901" s="30"/>
      <c r="J901" s="35"/>
      <c r="K901" s="36">
        <v>263082.14616100001</v>
      </c>
      <c r="L901" s="36">
        <v>262982.14616100001</v>
      </c>
      <c r="M901" s="36">
        <f t="shared" si="14"/>
        <v>-100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1233</v>
      </c>
      <c r="J902" s="14" t="s">
        <v>1234</v>
      </c>
      <c r="K902" s="15">
        <v>210872.93364999999</v>
      </c>
      <c r="L902" s="15">
        <v>210108.93364999999</v>
      </c>
      <c r="M902" s="15">
        <f t="shared" si="14"/>
        <v>-764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13"/>
      <c r="I903" s="13" t="s">
        <v>1235</v>
      </c>
      <c r="J903" s="14" t="s">
        <v>1236</v>
      </c>
      <c r="K903" s="15">
        <v>1576.9617599999999</v>
      </c>
      <c r="L903" s="15">
        <v>1576.9617599999999</v>
      </c>
      <c r="M903" s="15">
        <f t="shared" si="14"/>
        <v>0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8"/>
      <c r="F904" s="13"/>
      <c r="G904" s="13"/>
      <c r="H904" s="13"/>
      <c r="I904" s="13" t="s">
        <v>1237</v>
      </c>
      <c r="J904" s="14" t="s">
        <v>1238</v>
      </c>
      <c r="K904" s="15">
        <v>49.469690999999997</v>
      </c>
      <c r="L904" s="15">
        <v>53.469690999999997</v>
      </c>
      <c r="M904" s="15">
        <f t="shared" si="14"/>
        <v>4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8"/>
      <c r="F905" s="13"/>
      <c r="G905" s="13"/>
      <c r="H905" s="13"/>
      <c r="I905" s="13" t="s">
        <v>1239</v>
      </c>
      <c r="J905" s="14" t="s">
        <v>1240</v>
      </c>
      <c r="K905" s="15">
        <v>1230.318037</v>
      </c>
      <c r="L905" s="15">
        <v>5930.318037</v>
      </c>
      <c r="M905" s="15">
        <f t="shared" si="14"/>
        <v>4700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13"/>
      <c r="I906" s="13" t="s">
        <v>1241</v>
      </c>
      <c r="J906" s="14" t="s">
        <v>1242</v>
      </c>
      <c r="K906" s="15">
        <v>34744.114106000001</v>
      </c>
      <c r="L906" s="15">
        <v>33704.114106000001</v>
      </c>
      <c r="M906" s="15">
        <f t="shared" si="14"/>
        <v>-1040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1243</v>
      </c>
      <c r="J907" s="14" t="s">
        <v>1244</v>
      </c>
      <c r="K907" s="15">
        <v>60</v>
      </c>
      <c r="L907" s="15">
        <v>60</v>
      </c>
      <c r="M907" s="15">
        <f t="shared" si="14"/>
        <v>0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1245</v>
      </c>
      <c r="J908" s="14" t="s">
        <v>1246</v>
      </c>
      <c r="K908" s="15">
        <v>702.03625</v>
      </c>
      <c r="L908" s="15">
        <v>702.03625</v>
      </c>
      <c r="M908" s="15">
        <f t="shared" si="14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1247</v>
      </c>
      <c r="J909" s="14" t="s">
        <v>1248</v>
      </c>
      <c r="K909" s="15">
        <v>13846.312667</v>
      </c>
      <c r="L909" s="15">
        <v>10846.312667</v>
      </c>
      <c r="M909" s="15">
        <f t="shared" si="14"/>
        <v>-3000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9">
        <v>28</v>
      </c>
      <c r="F910" s="30" t="s">
        <v>462</v>
      </c>
      <c r="G910" s="31"/>
      <c r="H910" s="32"/>
      <c r="I910" s="33"/>
      <c r="J910" s="34"/>
      <c r="K910" s="34">
        <v>486310.468093</v>
      </c>
      <c r="L910" s="34">
        <v>494944.468093</v>
      </c>
      <c r="M910" s="34">
        <f t="shared" si="14"/>
        <v>8634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8"/>
      <c r="F911" s="13"/>
      <c r="G911" s="13" t="s">
        <v>1232</v>
      </c>
      <c r="H911" s="13"/>
      <c r="I911" s="13"/>
      <c r="J911" s="14"/>
      <c r="K911" s="15">
        <v>486310.468093</v>
      </c>
      <c r="L911" s="15">
        <v>494944.468093</v>
      </c>
      <c r="M911" s="15">
        <f t="shared" si="14"/>
        <v>8634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8"/>
      <c r="F912" s="13"/>
      <c r="G912" s="13"/>
      <c r="H912" s="30" t="s">
        <v>1232</v>
      </c>
      <c r="I912" s="30"/>
      <c r="J912" s="35"/>
      <c r="K912" s="36">
        <v>486310.468093</v>
      </c>
      <c r="L912" s="36">
        <v>494944.468093</v>
      </c>
      <c r="M912" s="36">
        <f t="shared" ref="M912:M934" si="15">L912-K912</f>
        <v>8634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13"/>
      <c r="I913" s="13" t="s">
        <v>1249</v>
      </c>
      <c r="J913" s="14" t="s">
        <v>1250</v>
      </c>
      <c r="K913" s="15">
        <v>355826.22104799998</v>
      </c>
      <c r="L913" s="15">
        <v>363586.22104799998</v>
      </c>
      <c r="M913" s="15">
        <f t="shared" si="15"/>
        <v>7760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1251</v>
      </c>
      <c r="J914" s="14" t="s">
        <v>1252</v>
      </c>
      <c r="K914" s="15">
        <v>16841.123972000001</v>
      </c>
      <c r="L914" s="15">
        <v>17715.123972000001</v>
      </c>
      <c r="M914" s="15">
        <f t="shared" si="15"/>
        <v>874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8"/>
      <c r="F915" s="13"/>
      <c r="G915" s="13"/>
      <c r="H915" s="13"/>
      <c r="I915" s="13" t="s">
        <v>1253</v>
      </c>
      <c r="J915" s="14" t="s">
        <v>1254</v>
      </c>
      <c r="K915" s="15">
        <v>112340.977727</v>
      </c>
      <c r="L915" s="15">
        <v>112340.977727</v>
      </c>
      <c r="M915" s="15">
        <f t="shared" si="15"/>
        <v>0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/>
      <c r="H916" s="13"/>
      <c r="I916" s="13" t="s">
        <v>1255</v>
      </c>
      <c r="J916" s="14" t="s">
        <v>1256</v>
      </c>
      <c r="K916" s="15">
        <v>1302.145346</v>
      </c>
      <c r="L916" s="15">
        <v>1302.145346</v>
      </c>
      <c r="M916" s="15">
        <f t="shared" si="15"/>
        <v>0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9">
        <v>30</v>
      </c>
      <c r="F917" s="30" t="s">
        <v>463</v>
      </c>
      <c r="G917" s="31"/>
      <c r="H917" s="32"/>
      <c r="I917" s="33"/>
      <c r="J917" s="34"/>
      <c r="K917" s="34">
        <v>21745.082118999999</v>
      </c>
      <c r="L917" s="34">
        <v>21745.082118999999</v>
      </c>
      <c r="M917" s="34">
        <f t="shared" si="15"/>
        <v>0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 t="s">
        <v>1232</v>
      </c>
      <c r="H918" s="13"/>
      <c r="I918" s="13"/>
      <c r="J918" s="14"/>
      <c r="K918" s="15">
        <v>21745.082118999999</v>
      </c>
      <c r="L918" s="15">
        <v>21745.082118999999</v>
      </c>
      <c r="M918" s="15">
        <f t="shared" si="15"/>
        <v>0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13"/>
      <c r="E919" s="28"/>
      <c r="F919" s="13"/>
      <c r="G919" s="13"/>
      <c r="H919" s="30" t="s">
        <v>1232</v>
      </c>
      <c r="I919" s="30"/>
      <c r="J919" s="35"/>
      <c r="K919" s="36">
        <v>21745.082118999999</v>
      </c>
      <c r="L919" s="36">
        <v>21745.082118999999</v>
      </c>
      <c r="M919" s="36">
        <f t="shared" si="15"/>
        <v>0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13"/>
      <c r="I920" s="13" t="s">
        <v>1257</v>
      </c>
      <c r="J920" s="14" t="s">
        <v>1258</v>
      </c>
      <c r="K920" s="15">
        <v>21745.082118999999</v>
      </c>
      <c r="L920" s="15">
        <v>21745.082118999999</v>
      </c>
      <c r="M920" s="15">
        <f t="shared" si="15"/>
        <v>0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9">
        <v>34</v>
      </c>
      <c r="F921" s="30" t="s">
        <v>464</v>
      </c>
      <c r="G921" s="31"/>
      <c r="H921" s="32"/>
      <c r="I921" s="33"/>
      <c r="J921" s="34"/>
      <c r="K921" s="34">
        <v>51345.2</v>
      </c>
      <c r="L921" s="34">
        <v>51345.2</v>
      </c>
      <c r="M921" s="34">
        <f t="shared" si="15"/>
        <v>0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8"/>
      <c r="F922" s="13"/>
      <c r="G922" s="13" t="s">
        <v>1232</v>
      </c>
      <c r="H922" s="13"/>
      <c r="I922" s="13"/>
      <c r="J922" s="14"/>
      <c r="K922" s="15">
        <v>51345.2</v>
      </c>
      <c r="L922" s="15">
        <v>51345.2</v>
      </c>
      <c r="M922" s="15">
        <f t="shared" si="15"/>
        <v>0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30" t="s">
        <v>1232</v>
      </c>
      <c r="I923" s="30"/>
      <c r="J923" s="35"/>
      <c r="K923" s="36">
        <v>51345.2</v>
      </c>
      <c r="L923" s="36">
        <v>51345.2</v>
      </c>
      <c r="M923" s="36">
        <f t="shared" si="15"/>
        <v>0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13"/>
      <c r="I924" s="13" t="s">
        <v>1243</v>
      </c>
      <c r="J924" s="14" t="s">
        <v>2252</v>
      </c>
      <c r="K924" s="15">
        <v>5913.5</v>
      </c>
      <c r="L924" s="15">
        <v>5913.5</v>
      </c>
      <c r="M924" s="15">
        <f t="shared" si="15"/>
        <v>0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1259</v>
      </c>
      <c r="J925" s="14" t="s">
        <v>1260</v>
      </c>
      <c r="K925" s="15">
        <v>45431.7</v>
      </c>
      <c r="L925" s="15">
        <v>45431.7</v>
      </c>
      <c r="M925" s="15">
        <f t="shared" si="15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24" t="s">
        <v>453</v>
      </c>
      <c r="E926" s="25"/>
      <c r="F926" s="24"/>
      <c r="G926" s="24"/>
      <c r="H926" s="24"/>
      <c r="I926" s="24"/>
      <c r="J926" s="26"/>
      <c r="K926" s="27">
        <v>79929.958245999995</v>
      </c>
      <c r="L926" s="27">
        <v>79929.958245999995</v>
      </c>
      <c r="M926" s="27">
        <f t="shared" si="15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9">
        <v>52</v>
      </c>
      <c r="F927" s="30" t="s">
        <v>454</v>
      </c>
      <c r="G927" s="31"/>
      <c r="H927" s="32"/>
      <c r="I927" s="33"/>
      <c r="J927" s="34"/>
      <c r="K927" s="34">
        <v>66728.788958000005</v>
      </c>
      <c r="L927" s="34">
        <v>66728.788958000005</v>
      </c>
      <c r="M927" s="34">
        <f t="shared" si="15"/>
        <v>0</v>
      </c>
      <c r="N927" s="23"/>
      <c r="O927" s="23"/>
      <c r="P927" s="23"/>
      <c r="Q927" s="23"/>
    </row>
    <row r="928" spans="1:17" ht="15" x14ac:dyDescent="0.3">
      <c r="A928" s="23"/>
      <c r="B928" s="22"/>
      <c r="C928" s="22"/>
      <c r="D928" s="13"/>
      <c r="E928" s="28"/>
      <c r="F928" s="13"/>
      <c r="G928" s="13" t="s">
        <v>16</v>
      </c>
      <c r="H928" s="13"/>
      <c r="I928" s="13"/>
      <c r="J928" s="14"/>
      <c r="K928" s="15">
        <v>66728.788958000005</v>
      </c>
      <c r="L928" s="15">
        <v>66728.788958000005</v>
      </c>
      <c r="M928" s="15">
        <f t="shared" si="15"/>
        <v>0</v>
      </c>
      <c r="N928" s="23"/>
      <c r="O928" s="23"/>
      <c r="P928" s="23"/>
      <c r="Q928" s="23"/>
    </row>
    <row r="929" spans="1:17" ht="15" x14ac:dyDescent="0.3">
      <c r="A929" s="23"/>
      <c r="B929" s="22"/>
      <c r="C929" s="22"/>
      <c r="D929" s="13"/>
      <c r="E929" s="28"/>
      <c r="F929" s="13"/>
      <c r="G929" s="13"/>
      <c r="H929" s="30" t="s">
        <v>17</v>
      </c>
      <c r="I929" s="30"/>
      <c r="J929" s="35"/>
      <c r="K929" s="36">
        <v>66728.788958000005</v>
      </c>
      <c r="L929" s="36">
        <v>66728.788958000005</v>
      </c>
      <c r="M929" s="36">
        <f t="shared" si="15"/>
        <v>0</v>
      </c>
      <c r="N929" s="23"/>
      <c r="O929" s="23"/>
      <c r="P929" s="23"/>
      <c r="Q929" s="23"/>
    </row>
    <row r="930" spans="1:17" ht="15" x14ac:dyDescent="0.3">
      <c r="A930" s="23"/>
      <c r="B930" s="22"/>
      <c r="C930" s="22"/>
      <c r="D930" s="13"/>
      <c r="E930" s="28"/>
      <c r="F930" s="13"/>
      <c r="G930" s="13"/>
      <c r="H930" s="13"/>
      <c r="I930" s="13" t="s">
        <v>506</v>
      </c>
      <c r="J930" s="14" t="s">
        <v>1193</v>
      </c>
      <c r="K930" s="15">
        <v>66728.788958000005</v>
      </c>
      <c r="L930" s="15">
        <v>66728.788958000005</v>
      </c>
      <c r="M930" s="15">
        <f t="shared" si="15"/>
        <v>0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9">
        <v>53</v>
      </c>
      <c r="F931" s="30" t="s">
        <v>457</v>
      </c>
      <c r="G931" s="31"/>
      <c r="H931" s="32"/>
      <c r="I931" s="33"/>
      <c r="J931" s="34"/>
      <c r="K931" s="34">
        <v>13201.169287999999</v>
      </c>
      <c r="L931" s="34">
        <v>13201.169287999999</v>
      </c>
      <c r="M931" s="34">
        <f t="shared" si="15"/>
        <v>0</v>
      </c>
      <c r="N931" s="23"/>
      <c r="O931" s="23"/>
      <c r="P931" s="23"/>
      <c r="Q931" s="23"/>
    </row>
    <row r="932" spans="1:17" ht="15" x14ac:dyDescent="0.3">
      <c r="A932" s="23"/>
      <c r="B932" s="22"/>
      <c r="C932" s="22"/>
      <c r="D932" s="13"/>
      <c r="E932" s="28"/>
      <c r="F932" s="13"/>
      <c r="G932" s="13" t="s">
        <v>16</v>
      </c>
      <c r="H932" s="13"/>
      <c r="I932" s="13"/>
      <c r="J932" s="14"/>
      <c r="K932" s="15">
        <v>13201.169287999999</v>
      </c>
      <c r="L932" s="15">
        <v>13201.169287999999</v>
      </c>
      <c r="M932" s="15">
        <f t="shared" si="15"/>
        <v>0</v>
      </c>
      <c r="N932" s="23"/>
      <c r="O932" s="23"/>
      <c r="P932" s="23"/>
      <c r="Q932" s="23"/>
    </row>
    <row r="933" spans="1:17" ht="15" x14ac:dyDescent="0.3">
      <c r="A933" s="23"/>
      <c r="B933" s="22"/>
      <c r="C933" s="22"/>
      <c r="D933" s="13"/>
      <c r="E933" s="28"/>
      <c r="F933" s="13"/>
      <c r="G933" s="13"/>
      <c r="H933" s="30" t="s">
        <v>480</v>
      </c>
      <c r="I933" s="30"/>
      <c r="J933" s="35"/>
      <c r="K933" s="36">
        <v>13201.169287999999</v>
      </c>
      <c r="L933" s="36">
        <v>13201.169287999999</v>
      </c>
      <c r="M933" s="36">
        <f t="shared" si="15"/>
        <v>0</v>
      </c>
      <c r="N933" s="23"/>
      <c r="O933" s="23"/>
      <c r="P933" s="23"/>
      <c r="Q933" s="23"/>
    </row>
    <row r="934" spans="1:17" ht="15" x14ac:dyDescent="0.3">
      <c r="A934" s="23"/>
      <c r="B934" s="22"/>
      <c r="C934" s="22"/>
      <c r="D934" s="13"/>
      <c r="E934" s="28"/>
      <c r="F934" s="13"/>
      <c r="G934" s="13"/>
      <c r="H934" s="13"/>
      <c r="I934" s="13" t="s">
        <v>481</v>
      </c>
      <c r="J934" s="14" t="s">
        <v>528</v>
      </c>
      <c r="K934" s="15">
        <v>13201.169287999999</v>
      </c>
      <c r="L934" s="15">
        <v>13201.169287999999</v>
      </c>
      <c r="M934" s="15">
        <f t="shared" si="15"/>
        <v>0</v>
      </c>
      <c r="N934" s="23"/>
      <c r="O934" s="23"/>
      <c r="P934" s="23"/>
      <c r="Q934" s="23"/>
    </row>
    <row r="935" spans="1:17" ht="15" x14ac:dyDescent="0.3">
      <c r="A935" s="23"/>
      <c r="B935" s="23"/>
      <c r="C935" s="23"/>
      <c r="D935" s="46" t="s">
        <v>11</v>
      </c>
      <c r="E935" s="46"/>
      <c r="F935" s="46"/>
      <c r="G935" s="46"/>
      <c r="H935" s="46"/>
      <c r="I935" s="46"/>
      <c r="J935" s="46"/>
      <c r="K935" s="68">
        <v>420288.56942900002</v>
      </c>
      <c r="L935" s="68">
        <v>419107.58687509998</v>
      </c>
      <c r="M935" s="68">
        <f>+L935-K935</f>
        <v>-1180.9825539000449</v>
      </c>
      <c r="N935" s="23"/>
      <c r="O935" s="23"/>
      <c r="P935" s="23"/>
      <c r="Q935" s="23"/>
    </row>
    <row r="936" spans="1:17" ht="15" x14ac:dyDescent="0.3">
      <c r="A936" s="23"/>
      <c r="B936" s="23"/>
      <c r="C936" s="23"/>
      <c r="D936" s="47"/>
      <c r="E936" s="47"/>
      <c r="F936" s="47"/>
      <c r="G936" s="47"/>
      <c r="H936" s="47" t="s">
        <v>12</v>
      </c>
      <c r="I936" s="47"/>
      <c r="J936" s="47"/>
      <c r="K936" s="69">
        <v>22074.845245999997</v>
      </c>
      <c r="L936" s="69">
        <v>20893.862692099996</v>
      </c>
      <c r="M936" s="69">
        <f>+L936-K936</f>
        <v>-1180.9825539000012</v>
      </c>
      <c r="N936" s="23"/>
      <c r="O936" s="23"/>
      <c r="P936" s="23"/>
      <c r="Q936" s="23"/>
    </row>
    <row r="937" spans="1:17" ht="15" x14ac:dyDescent="0.3">
      <c r="A937" s="23"/>
      <c r="B937" s="23"/>
      <c r="C937" s="23"/>
      <c r="D937" s="47"/>
      <c r="E937" s="47"/>
      <c r="F937" s="47"/>
      <c r="G937" s="47"/>
      <c r="H937" s="47" t="s">
        <v>13</v>
      </c>
      <c r="I937" s="47"/>
      <c r="J937" s="47"/>
      <c r="K937" s="69">
        <v>398213.72418299998</v>
      </c>
      <c r="L937" s="69">
        <v>398213.72418299998</v>
      </c>
      <c r="M937" s="69">
        <f>+L937-K937</f>
        <v>0</v>
      </c>
      <c r="N937" s="23"/>
      <c r="O937" s="23"/>
      <c r="P937" s="23"/>
      <c r="Q937" s="23"/>
    </row>
    <row r="938" spans="1:17" ht="7.5" customHeight="1" thickBot="1" x14ac:dyDescent="0.35">
      <c r="A938" s="12"/>
      <c r="B938" s="16"/>
      <c r="C938" s="16"/>
      <c r="D938" s="16"/>
      <c r="E938" s="16"/>
      <c r="F938" s="17"/>
      <c r="G938" s="17"/>
      <c r="H938" s="17"/>
      <c r="I938" s="17"/>
      <c r="J938" s="17"/>
      <c r="K938" s="18"/>
      <c r="L938" s="18"/>
      <c r="M938" s="18"/>
      <c r="N938" s="12"/>
      <c r="O938" s="12"/>
      <c r="P938" s="12"/>
      <c r="Q938" s="12"/>
    </row>
    <row r="939" spans="1:17" ht="15" x14ac:dyDescent="0.3">
      <c r="A939" s="12"/>
      <c r="B939" s="8" t="s">
        <v>14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12"/>
      <c r="O939" s="12"/>
      <c r="P939" s="12"/>
      <c r="Q939" s="12"/>
    </row>
    <row r="940" spans="1:17" ht="15" x14ac:dyDescent="0.3">
      <c r="A940" s="12"/>
      <c r="B940" s="8" t="s">
        <v>15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12"/>
      <c r="O940" s="12"/>
      <c r="P940" s="12"/>
      <c r="Q940" s="12"/>
    </row>
    <row r="941" spans="1:17" ht="15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19"/>
      <c r="K941" s="8"/>
      <c r="L941" s="8"/>
      <c r="M941" s="8"/>
      <c r="N941" s="12"/>
      <c r="O941" s="12"/>
      <c r="P941" s="12"/>
      <c r="Q941" s="12"/>
    </row>
    <row r="942" spans="1:17" ht="15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19"/>
      <c r="K942" s="8"/>
      <c r="L942" s="8"/>
      <c r="M942" s="8"/>
      <c r="N942" s="12"/>
      <c r="O942" s="12"/>
      <c r="P942" s="12"/>
      <c r="Q942" s="12"/>
    </row>
    <row r="943" spans="1:17" ht="15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19"/>
      <c r="K943" s="8"/>
      <c r="L943" s="8"/>
      <c r="M943" s="8"/>
      <c r="N943" s="12"/>
      <c r="O943" s="12"/>
      <c r="P943" s="12"/>
      <c r="Q943" s="12"/>
    </row>
    <row r="944" spans="1:17" ht="15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19"/>
      <c r="K944" s="8"/>
      <c r="L944" s="8"/>
      <c r="M944" s="8"/>
      <c r="N944" s="12"/>
      <c r="O944" s="12"/>
      <c r="P944" s="12"/>
      <c r="Q944" s="12"/>
    </row>
    <row r="945" spans="1:17" ht="15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19"/>
      <c r="K945" s="8"/>
      <c r="L945" s="8"/>
      <c r="M945" s="8"/>
      <c r="N945" s="12"/>
      <c r="O945" s="12"/>
      <c r="P945" s="12"/>
      <c r="Q945" s="12"/>
    </row>
    <row r="946" spans="1:17" ht="15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19"/>
      <c r="K946" s="8"/>
      <c r="L946" s="8"/>
      <c r="M946" s="8"/>
      <c r="N946" s="12"/>
      <c r="O946" s="12"/>
      <c r="P946" s="12"/>
      <c r="Q946" s="12"/>
    </row>
    <row r="947" spans="1:17" ht="15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19"/>
      <c r="K947" s="8"/>
      <c r="L947" s="8"/>
      <c r="M947" s="8"/>
      <c r="N947" s="12"/>
      <c r="O947" s="12"/>
      <c r="P947" s="12"/>
      <c r="Q947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2019-07-27T22:28:53Z</dcterms:modified>
</cp:coreProperties>
</file>