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es\Informe de Finanzas Anexos\2019\ii\Excel\"/>
    </mc:Choice>
  </mc:AlternateContent>
  <bookViews>
    <workbookView xWindow="0" yWindow="0" windowWidth="28800" windowHeight="12435"/>
  </bookViews>
  <sheets>
    <sheet name="Ramo" sheetId="8" r:id="rId1"/>
    <sheet name="Prestación" sheetId="7" r:id="rId2"/>
  </sheets>
  <definedNames>
    <definedName name="_xlnm.Print_Area" localSheetId="1">Prestación!$A$4:$D$150</definedName>
    <definedName name="_xlnm.Print_Area" localSheetId="0">Ramo!$A$5:$D$41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8" l="1"/>
  <c r="D141" i="7" l="1"/>
  <c r="D134" i="7"/>
  <c r="D119" i="7"/>
  <c r="D102" i="7"/>
  <c r="D41" i="7"/>
  <c r="D30" i="7"/>
  <c r="D22" i="7"/>
  <c r="D12" i="7"/>
  <c r="D101" i="7" l="1"/>
  <c r="D11" i="7"/>
  <c r="D10" i="7" l="1"/>
</calcChain>
</file>

<file path=xl/sharedStrings.xml><?xml version="1.0" encoding="utf-8"?>
<sst xmlns="http://schemas.openxmlformats.org/spreadsheetml/2006/main" count="186" uniqueCount="180">
  <si>
    <t>Informes Sobre la Situación Económica, las Finanzas Públicas y la Deuda Pública, Anexos</t>
  </si>
  <si>
    <t>Segundo Trimestre de 2019</t>
  </si>
  <si>
    <t>Ramo / Entidad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</si>
  <si>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</si>
  <si>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</si>
  <si>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</si>
  <si>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</si>
  <si>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</si>
  <si>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</si>
  <si>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</si>
  <si>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</si>
  <si>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</si>
  <si>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</si>
  <si>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</si>
  <si>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</si>
  <si>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</si>
  <si>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</si>
  <si>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</si>
  <si>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</si>
  <si>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</si>
  <si>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</si>
  <si>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</si>
  <si>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</si>
  <si>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</si>
  <si>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</si>
  <si>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</si>
  <si>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</si>
  <si>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</si>
  <si>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</si>
  <si>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</si>
  <si>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</si>
  <si>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</si>
  <si>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</si>
  <si>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</si>
  <si>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</si>
  <si>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</si>
  <si>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</si>
  <si>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</si>
  <si>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</si>
  <si>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</si>
  <si>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</si>
  <si>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</si>
  <si>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</si>
  <si>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</si>
  <si>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</si>
  <si>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</si>
  <si>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</si>
  <si>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</si>
  <si>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</si>
  <si>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</si>
  <si>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</si>
  <si>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</si>
  <si>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</si>
  <si>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</si>
  <si>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</si>
  <si>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</si>
  <si>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</si>
  <si>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</si>
  <si>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</si>
  <si>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</si>
  <si>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</si>
  <si>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</si>
  <si>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</si>
  <si>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</si>
  <si>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</si>
  <si>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separación individualizado</t>
  </si>
  <si>
    <t>Seguro de vida institucional</t>
  </si>
  <si>
    <t>1.4 Prestaciones de Condiciones Generales, Contratos Colectivos y Otras</t>
  </si>
  <si>
    <t>Acreditación al personal docente por años de estudio de licenciatura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</si>
  <si>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</si>
  <si>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</si>
  <si>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</si>
  <si>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</si>
  <si>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Alimentación e higiene del CENDI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</si>
  <si>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</si>
  <si>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</si>
  <si>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</si>
  <si>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</si>
  <si>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</si>
  <si>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</si>
  <si>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</si>
  <si>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</si>
  <si>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</si>
  <si>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juguetes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</si>
  <si>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</si>
  <si>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</si>
  <si>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</si>
  <si>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</si>
  <si>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</si>
  <si>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</si>
  <si>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</si>
  <si>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</si>
  <si>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</si>
  <si>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</si>
  <si>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</si>
  <si>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</si>
  <si>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</si>
  <si>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</si>
  <si>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</si>
  <si>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la mujer</t>
  </si>
  <si>
    <t>Día de la secretaria</t>
  </si>
  <si>
    <t>Día de reyes</t>
  </si>
  <si>
    <t>Día del caminero</t>
  </si>
  <si>
    <t>Día del cumpleaños del trabajador</t>
  </si>
  <si>
    <t>Día del maestro</t>
  </si>
  <si>
    <t>Día del niño</t>
  </si>
  <si>
    <t>Día del padre</t>
  </si>
  <si>
    <t>Día del trabajador institucional</t>
  </si>
  <si>
    <t>Día del trabajo</t>
  </si>
  <si>
    <t>Dote matrimonial y por maternidad</t>
  </si>
  <si>
    <t>Eventos a favor de los hijos de trabajadores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</si>
  <si>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</si>
  <si>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</si>
  <si>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</si>
  <si>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</si>
  <si>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</si>
  <si>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</si>
  <si>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</si>
  <si>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</si>
  <si>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Medidas de fin de año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</si>
  <si>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</si>
  <si>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</si>
  <si>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</si>
  <si>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</si>
  <si>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</si>
  <si>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Uniformes deportivos</t>
  </si>
  <si>
    <t>2. Remuneraciones extraordinarias</t>
  </si>
  <si>
    <t>2.1 Estímulos</t>
  </si>
  <si>
    <t>Asistencia</t>
  </si>
  <si>
    <t>Comisión Nacional de Auxilios</t>
  </si>
  <si>
    <t>Desempeño docente</t>
  </si>
  <si>
    <t>Desempeño y productividad</t>
  </si>
  <si>
    <t>Empleado del mes</t>
  </si>
  <si>
    <t>Incentivo laboral</t>
  </si>
  <si>
    <t>Investigadores y especialistas</t>
  </si>
  <si>
    <t>Médicos, enfermeras y odontólogos</t>
  </si>
  <si>
    <t>Nota buena</t>
  </si>
  <si>
    <t>Notas de mérito</t>
  </si>
  <si>
    <t>Por años de servicio</t>
  </si>
  <si>
    <t>Por proyecto</t>
  </si>
  <si>
    <t>Por trabajo en campo</t>
  </si>
  <si>
    <t>Premios, estímulos y recompensas</t>
  </si>
  <si>
    <t>Productividad y eficiencia</t>
  </si>
  <si>
    <t>Puntualidad</t>
  </si>
  <si>
    <t>2.2 Pago de horas extras y días de descanso</t>
  </si>
  <si>
    <t>Compensación por celebración de sorteos</t>
  </si>
  <si>
    <t>Compensación provisional compactable</t>
  </si>
  <si>
    <t>Controles remotos</t>
  </si>
  <si>
    <t>Días de descanso obligatorio</t>
  </si>
  <si>
    <t>Días económicos</t>
  </si>
  <si>
    <t>Días festivos</t>
  </si>
  <si>
    <t>Guardias</t>
  </si>
  <si>
    <t>Horas extras</t>
  </si>
  <si>
    <t>Medias horas</t>
  </si>
  <si>
    <t>Pago incapacidad</t>
  </si>
  <si>
    <t>Spots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</si>
  <si>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</si>
  <si>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</si>
  <si>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</si>
  <si>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</si>
  <si>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</si>
  <si>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</si>
  <si>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</si>
  <si>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</si>
  <si>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</si>
  <si>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</si>
  <si>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</si>
  <si>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</si>
  <si>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</si>
  <si>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</si>
  <si>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Incapacidad permanente</t>
  </si>
  <si>
    <t>Pago por renuncia</t>
  </si>
  <si>
    <t>Pensión vitalicia de retiro</t>
  </si>
  <si>
    <t>Prestaciones de retiro</t>
  </si>
  <si>
    <t>XV. Prestaciones que Perciben los Servidores Públicos</t>
  </si>
  <si>
    <t>Fuente: Secretaría de Hacienda y Crédito Público, con información reportada por las dependencias y entidades de la Administración Pública Federal.</t>
  </si>
  <si>
    <t>PRESTACIONES QUE PERCIBEN LOS SERVIDORES PÚBLICOS
Resumen por ramo administrativo
Abril-junio de 2019
(Pesos)</t>
  </si>
  <si>
    <r>
      <t xml:space="preserve">PRESTACIONES QUE PERCIBEN LOS SERVIDORES PÚBLICOS
Resumen por tipo de prestación
Abril-junio de 2019
</t>
    </r>
    <r>
      <rPr>
        <sz val="10"/>
        <rFont val="Montserrat"/>
      </rPr>
      <t>(Pesos)</t>
    </r>
  </si>
  <si>
    <t>Acreditación por años de servicio en la docencia</t>
  </si>
  <si>
    <t>Jornada discontinua, horario compactado o rotatorio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</si>
</sst>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0"/>
      <color theme="0"/>
      <name val="Montserrat"/>
    </font>
    <font>
      <sz val="10"/>
      <color theme="1"/>
      <name val="Montserrat"/>
    </font>
    <font>
      <sz val="11"/>
      <color rgb="FF000000"/>
      <name val="Montserrat Bold"/>
    </font>
    <font>
      <b/>
      <sz val="10"/>
      <color rgb="FF808080"/>
      <name val="Montserrat"/>
    </font>
    <font>
      <sz val="9"/>
      <color theme="1"/>
      <name val="Montserrat"/>
    </font>
    <font>
      <sz val="9"/>
      <color theme="1"/>
      <name val="Soberana Titular"/>
      <family val="3"/>
    </font>
    <font>
      <sz val="9"/>
      <color theme="1"/>
      <name val="Soberana Sans"/>
      <family val="3"/>
    </font>
    <font>
      <sz val="11"/>
      <color theme="1"/>
      <name val="Adobe Caslon Pro"/>
      <family val="1"/>
    </font>
    <font>
      <b/>
      <sz val="14"/>
      <color theme="1"/>
      <name val="Montserrat"/>
    </font>
    <font>
      <b/>
      <sz val="14"/>
      <color theme="1"/>
      <name val="Soberana Titular"/>
      <family val="3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rgb="FF808080"/>
      </top>
      <bottom/>
      <diagonal/>
    </border>
    <border>
      <left/>
      <right/>
      <top/>
      <bottom style="thick">
        <color rgb="FF808080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 applyFill="1" applyAlignment="1" applyProtection="1">
      <alignment vertical="center"/>
    </xf>
    <xf numFmtId="0" fontId="3" fillId="0" borderId="0" xfId="0" applyFont="1" applyFill="1"/>
    <xf numFmtId="0" fontId="2" fillId="0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left" vertical="center"/>
    </xf>
    <xf numFmtId="164" fontId="2" fillId="3" borderId="0" xfId="1" applyNumberFormat="1" applyFont="1" applyFill="1" applyBorder="1" applyAlignment="1" applyProtection="1">
      <alignment vertical="center"/>
    </xf>
    <xf numFmtId="43" fontId="5" fillId="0" borderId="0" xfId="1" applyFont="1"/>
    <xf numFmtId="0" fontId="5" fillId="0" borderId="0" xfId="0" applyFont="1"/>
    <xf numFmtId="3" fontId="3" fillId="0" borderId="0" xfId="0" applyNumberFormat="1" applyFont="1" applyAlignment="1">
      <alignment horizontal="right" vertical="center"/>
    </xf>
    <xf numFmtId="0" fontId="3" fillId="3" borderId="0" xfId="0" quotePrefix="1" applyFont="1" applyFill="1" applyBorder="1" applyAlignment="1" applyProtection="1">
      <alignment horizontal="center" vertical="center"/>
    </xf>
    <xf numFmtId="4" fontId="3" fillId="3" borderId="0" xfId="0" applyNumberFormat="1" applyFont="1" applyFill="1" applyBorder="1" applyAlignment="1" applyProtection="1">
      <alignment horizontal="left" vertical="center" wrapText="1"/>
    </xf>
    <xf numFmtId="164" fontId="3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left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/>
    <xf numFmtId="0" fontId="5" fillId="0" borderId="0" xfId="0" applyFont="1" applyBorder="1"/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vertical="top" wrapText="1"/>
    </xf>
    <xf numFmtId="165" fontId="2" fillId="3" borderId="0" xfId="1" applyNumberFormat="1" applyFont="1" applyFill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right" vertical="center"/>
    </xf>
    <xf numFmtId="165" fontId="3" fillId="3" borderId="0" xfId="1" applyNumberFormat="1" applyFont="1" applyFill="1" applyBorder="1" applyAlignment="1">
      <alignment horizontal="right" vertical="center"/>
    </xf>
    <xf numFmtId="165" fontId="3" fillId="3" borderId="2" xfId="1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vertical="center"/>
    </xf>
    <xf numFmtId="4" fontId="3" fillId="0" borderId="0" xfId="0" applyNumberFormat="1" applyFont="1" applyFill="1" applyProtection="1"/>
    <xf numFmtId="166" fontId="3" fillId="0" borderId="0" xfId="1" applyNumberFormat="1" applyFont="1" applyFill="1" applyProtection="1"/>
    <xf numFmtId="0" fontId="8" fillId="0" borderId="0" xfId="2" applyFont="1"/>
    <xf numFmtId="0" fontId="9" fillId="0" borderId="0" xfId="2" applyFont="1" applyAlignment="1">
      <alignment horizontal="left" vertical="top" wrapText="1"/>
    </xf>
    <xf numFmtId="0" fontId="10" fillId="0" borderId="0" xfId="2" applyFont="1" applyFill="1"/>
    <xf numFmtId="0" fontId="11" fillId="0" borderId="0" xfId="2" applyFont="1" applyFill="1"/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showGridLines="0" tabSelected="1" zoomScaleNormal="100" workbookViewId="0">
      <selection sqref="A1:B1"/>
    </sheetView>
  </sheetViews>
  <sheetFormatPr baseColWidth="10" defaultRowHeight="15" x14ac:dyDescent="0.3"/>
  <cols>
    <col min="1" max="1" width="6.28515625" style="10" customWidth="1"/>
    <col min="2" max="2" width="51.28515625" style="10" customWidth="1"/>
    <col min="3" max="3" width="21.85546875" style="10" bestFit="1" customWidth="1"/>
    <col min="4" max="4" width="3" style="10" customWidth="1"/>
    <col min="5" max="5" width="1.5703125" style="10" customWidth="1"/>
    <col min="6" max="16384" width="11.42578125" style="10"/>
  </cols>
  <sheetData>
    <row r="1" spans="1:38" s="25" customFormat="1" ht="41.25" customHeight="1" x14ac:dyDescent="0.3">
      <c r="A1" s="49" t="s">
        <v>0</v>
      </c>
      <c r="B1" s="49"/>
      <c r="C1" s="37" t="s">
        <v>1</v>
      </c>
      <c r="E1" s="1"/>
      <c r="P1" s="38"/>
      <c r="S1" s="39"/>
    </row>
    <row r="2" spans="1:38" s="43" customFormat="1" ht="12" customHeight="1" x14ac:dyDescent="0.6">
      <c r="A2" s="40"/>
      <c r="B2" s="40"/>
      <c r="C2" s="40"/>
      <c r="D2" s="40"/>
      <c r="E2" s="40"/>
      <c r="F2" s="40"/>
      <c r="G2" s="40"/>
      <c r="H2" s="40"/>
      <c r="I2" s="41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38" s="43" customFormat="1" ht="21" customHeight="1" x14ac:dyDescent="0.6">
      <c r="A3" s="50" t="s">
        <v>174</v>
      </c>
      <c r="B3" s="50"/>
      <c r="C3" s="50"/>
      <c r="D3" s="44"/>
      <c r="E3" s="44"/>
      <c r="F3" s="44"/>
      <c r="G3" s="44"/>
      <c r="H3" s="44"/>
      <c r="I3" s="4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s="43" customFormat="1" ht="10.5" customHeight="1" x14ac:dyDescent="0.6">
      <c r="A4" s="47"/>
      <c r="B4" s="47"/>
      <c r="C4" s="47"/>
      <c r="D4" s="47"/>
      <c r="E4" s="47"/>
      <c r="F4" s="47"/>
      <c r="G4" s="47"/>
      <c r="H4" s="44"/>
      <c r="I4" s="4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8" s="25" customFormat="1" ht="68.25" customHeight="1" thickBot="1" x14ac:dyDescent="0.35">
      <c r="A5" s="48" t="s">
        <v>176</v>
      </c>
      <c r="B5" s="48"/>
      <c r="C5" s="48"/>
      <c r="D5" s="31"/>
    </row>
    <row r="6" spans="1:38" s="25" customFormat="1" ht="7.5" customHeight="1" thickTop="1" x14ac:dyDescent="0.3">
      <c r="A6" s="3"/>
      <c r="B6" s="3"/>
      <c r="C6" s="3"/>
      <c r="D6" s="23"/>
    </row>
    <row r="7" spans="1:38" s="2" customFormat="1" ht="53.25" customHeight="1" x14ac:dyDescent="0.3">
      <c r="A7" s="4"/>
      <c r="B7" s="4" t="s">
        <v>2</v>
      </c>
      <c r="C7" s="24" t="s">
        <v>3</v>
      </c>
    </row>
    <row r="8" spans="1:38" s="2" customFormat="1" ht="7.5" customHeight="1" thickBot="1" x14ac:dyDescent="0.35">
      <c r="A8" s="5"/>
      <c r="B8" s="5"/>
      <c r="C8" s="5"/>
    </row>
    <row r="9" spans="1:38" s="2" customFormat="1" ht="7.5" customHeight="1" thickTop="1" thickBot="1" x14ac:dyDescent="0.35">
      <c r="A9" s="6"/>
      <c r="B9" s="6"/>
      <c r="C9" s="6"/>
    </row>
    <row r="10" spans="1:38" s="27" customFormat="1" ht="21" customHeight="1" thickTop="1" x14ac:dyDescent="0.3">
      <c r="A10" s="7" t="s">
        <v>4</v>
      </c>
      <c r="B10" s="7"/>
      <c r="C10" s="8">
        <f>SUM(C11:C41)</f>
        <v>74401689189.948196</v>
      </c>
      <c r="D10" s="9"/>
      <c r="E10" s="26"/>
    </row>
    <row r="11" spans="1:38" s="28" customFormat="1" ht="19.5" customHeight="1" x14ac:dyDescent="0.3">
      <c r="A11" s="12">
        <v>2</v>
      </c>
      <c r="B11" s="13" t="s">
        <v>5</v>
      </c>
      <c r="C11" s="14">
        <v>9961132</v>
      </c>
      <c r="D11" s="11"/>
    </row>
    <row r="12" spans="1:38" s="28" customFormat="1" ht="19.5" customHeight="1" x14ac:dyDescent="0.3">
      <c r="A12" s="12">
        <v>4</v>
      </c>
      <c r="B12" s="13" t="s">
        <v>6</v>
      </c>
      <c r="C12" s="14">
        <v>1692681991.9500008</v>
      </c>
      <c r="D12" s="11"/>
    </row>
    <row r="13" spans="1:38" s="28" customFormat="1" ht="19.5" customHeight="1" x14ac:dyDescent="0.3">
      <c r="A13" s="12">
        <v>5</v>
      </c>
      <c r="B13" s="13" t="s">
        <v>7</v>
      </c>
      <c r="C13" s="14">
        <v>104204508.03000009</v>
      </c>
      <c r="D13" s="11"/>
    </row>
    <row r="14" spans="1:38" s="28" customFormat="1" ht="19.5" customHeight="1" x14ac:dyDescent="0.3">
      <c r="A14" s="12">
        <v>6</v>
      </c>
      <c r="B14" s="13" t="s">
        <v>8</v>
      </c>
      <c r="C14" s="14">
        <v>1312989334.5299969</v>
      </c>
      <c r="D14" s="11"/>
    </row>
    <row r="15" spans="1:38" s="28" customFormat="1" ht="19.5" customHeight="1" x14ac:dyDescent="0.3">
      <c r="A15" s="12">
        <v>7</v>
      </c>
      <c r="B15" s="13" t="s">
        <v>9</v>
      </c>
      <c r="C15" s="14">
        <v>1547244146.0800006</v>
      </c>
      <c r="D15" s="11"/>
    </row>
    <row r="16" spans="1:38" s="28" customFormat="1" x14ac:dyDescent="0.3">
      <c r="A16" s="12">
        <v>8</v>
      </c>
      <c r="B16" s="13" t="s">
        <v>10</v>
      </c>
      <c r="C16" s="14">
        <v>996745070.89986122</v>
      </c>
      <c r="D16" s="11"/>
    </row>
    <row r="17" spans="1:4" s="28" customFormat="1" ht="19.5" customHeight="1" x14ac:dyDescent="0.3">
      <c r="A17" s="12">
        <v>9</v>
      </c>
      <c r="B17" s="13" t="s">
        <v>11</v>
      </c>
      <c r="C17" s="14">
        <v>1498386888.5906525</v>
      </c>
      <c r="D17" s="11"/>
    </row>
    <row r="18" spans="1:4" s="28" customFormat="1" ht="19.5" customHeight="1" x14ac:dyDescent="0.3">
      <c r="A18" s="12">
        <v>10</v>
      </c>
      <c r="B18" s="13" t="s">
        <v>12</v>
      </c>
      <c r="C18" s="14">
        <v>251765624.09000003</v>
      </c>
      <c r="D18" s="11"/>
    </row>
    <row r="19" spans="1:4" s="28" customFormat="1" ht="19.5" customHeight="1" x14ac:dyDescent="0.3">
      <c r="A19" s="12">
        <v>11</v>
      </c>
      <c r="B19" s="13" t="s">
        <v>13</v>
      </c>
      <c r="C19" s="14">
        <v>5997645456.3078928</v>
      </c>
      <c r="D19" s="11"/>
    </row>
    <row r="20" spans="1:4" s="28" customFormat="1" ht="19.5" customHeight="1" x14ac:dyDescent="0.3">
      <c r="A20" s="12">
        <v>12</v>
      </c>
      <c r="B20" s="13" t="s">
        <v>14</v>
      </c>
      <c r="C20" s="14">
        <v>996938244.11992264</v>
      </c>
      <c r="D20" s="11"/>
    </row>
    <row r="21" spans="1:4" s="28" customFormat="1" ht="19.5" customHeight="1" x14ac:dyDescent="0.3">
      <c r="A21" s="12">
        <v>13</v>
      </c>
      <c r="B21" s="13" t="s">
        <v>15</v>
      </c>
      <c r="C21" s="14">
        <v>1949394282</v>
      </c>
      <c r="D21" s="11"/>
    </row>
    <row r="22" spans="1:4" s="28" customFormat="1" ht="19.5" customHeight="1" x14ac:dyDescent="0.3">
      <c r="A22" s="12">
        <v>14</v>
      </c>
      <c r="B22" s="13" t="s">
        <v>16</v>
      </c>
      <c r="C22" s="14">
        <v>316287378.90000015</v>
      </c>
      <c r="D22" s="11"/>
    </row>
    <row r="23" spans="1:4" s="28" customFormat="1" ht="19.5" customHeight="1" x14ac:dyDescent="0.3">
      <c r="A23" s="12">
        <v>15</v>
      </c>
      <c r="B23" s="13" t="s">
        <v>17</v>
      </c>
      <c r="C23" s="14">
        <v>138713766.58000007</v>
      </c>
      <c r="D23" s="11"/>
    </row>
    <row r="24" spans="1:4" s="28" customFormat="1" ht="19.5" customHeight="1" x14ac:dyDescent="0.3">
      <c r="A24" s="12">
        <v>16</v>
      </c>
      <c r="B24" s="13" t="s">
        <v>18</v>
      </c>
      <c r="C24" s="14">
        <v>504577825.1099999</v>
      </c>
      <c r="D24" s="11"/>
    </row>
    <row r="25" spans="1:4" s="28" customFormat="1" ht="19.5" customHeight="1" x14ac:dyDescent="0.3">
      <c r="A25" s="12">
        <v>17</v>
      </c>
      <c r="B25" s="13" t="s">
        <v>19</v>
      </c>
      <c r="C25" s="14">
        <v>332517363.42999995</v>
      </c>
      <c r="D25" s="11"/>
    </row>
    <row r="26" spans="1:4" s="28" customFormat="1" ht="19.5" customHeight="1" x14ac:dyDescent="0.3">
      <c r="A26" s="12">
        <v>18</v>
      </c>
      <c r="B26" s="13" t="s">
        <v>20</v>
      </c>
      <c r="C26" s="14">
        <v>715425213.11999929</v>
      </c>
      <c r="D26" s="11"/>
    </row>
    <row r="27" spans="1:4" s="28" customFormat="1" ht="19.5" customHeight="1" x14ac:dyDescent="0.3">
      <c r="A27" s="12">
        <v>20</v>
      </c>
      <c r="B27" s="13" t="s">
        <v>21</v>
      </c>
      <c r="C27" s="14">
        <v>107485111.04986851</v>
      </c>
      <c r="D27" s="11"/>
    </row>
    <row r="28" spans="1:4" s="28" customFormat="1" ht="19.5" customHeight="1" x14ac:dyDescent="0.3">
      <c r="A28" s="12">
        <v>21</v>
      </c>
      <c r="B28" s="13" t="s">
        <v>22</v>
      </c>
      <c r="C28" s="14">
        <v>121227373.47000012</v>
      </c>
      <c r="D28" s="11"/>
    </row>
    <row r="29" spans="1:4" s="28" customFormat="1" ht="26.25" customHeight="1" x14ac:dyDescent="0.3">
      <c r="A29" s="12">
        <v>25</v>
      </c>
      <c r="B29" s="13" t="s">
        <v>23</v>
      </c>
      <c r="C29" s="14">
        <v>3459578986.2800002</v>
      </c>
      <c r="D29" s="11"/>
    </row>
    <row r="30" spans="1:4" s="28" customFormat="1" ht="19.5" customHeight="1" x14ac:dyDescent="0.3">
      <c r="A30" s="12">
        <v>27</v>
      </c>
      <c r="B30" s="13" t="s">
        <v>24</v>
      </c>
      <c r="C30" s="14">
        <v>17514431.57</v>
      </c>
      <c r="D30" s="11"/>
    </row>
    <row r="31" spans="1:4" s="28" customFormat="1" ht="19.5" customHeight="1" x14ac:dyDescent="0.3">
      <c r="A31" s="12">
        <v>31</v>
      </c>
      <c r="B31" s="13" t="s">
        <v>25</v>
      </c>
      <c r="C31" s="14">
        <v>31380655.210000001</v>
      </c>
      <c r="D31" s="11"/>
    </row>
    <row r="32" spans="1:4" s="28" customFormat="1" ht="19.5" customHeight="1" x14ac:dyDescent="0.3">
      <c r="A32" s="12">
        <v>37</v>
      </c>
      <c r="B32" s="13" t="s">
        <v>26</v>
      </c>
      <c r="C32" s="14">
        <v>2270516.9999999995</v>
      </c>
      <c r="D32" s="11"/>
    </row>
    <row r="33" spans="1:4" s="28" customFormat="1" ht="19.5" customHeight="1" x14ac:dyDescent="0.3">
      <c r="A33" s="12">
        <v>38</v>
      </c>
      <c r="B33" s="13" t="s">
        <v>27</v>
      </c>
      <c r="C33" s="14">
        <v>675910551.21000016</v>
      </c>
      <c r="D33" s="11"/>
    </row>
    <row r="34" spans="1:4" s="28" customFormat="1" ht="19.5" customHeight="1" x14ac:dyDescent="0.3">
      <c r="A34" s="12">
        <v>45</v>
      </c>
      <c r="B34" s="13" t="s">
        <v>28</v>
      </c>
      <c r="C34" s="14">
        <v>2933141.9700000016</v>
      </c>
      <c r="D34" s="11"/>
    </row>
    <row r="35" spans="1:4" s="28" customFormat="1" ht="19.5" customHeight="1" x14ac:dyDescent="0.3">
      <c r="A35" s="12">
        <v>46</v>
      </c>
      <c r="B35" s="13" t="s">
        <v>29</v>
      </c>
      <c r="C35" s="14">
        <v>2367668.23</v>
      </c>
      <c r="D35" s="11"/>
    </row>
    <row r="36" spans="1:4" s="28" customFormat="1" ht="19.5" customHeight="1" x14ac:dyDescent="0.3">
      <c r="A36" s="12">
        <v>47</v>
      </c>
      <c r="B36" s="13" t="s">
        <v>30</v>
      </c>
      <c r="C36" s="14">
        <v>100904332.80999999</v>
      </c>
      <c r="D36" s="11"/>
    </row>
    <row r="37" spans="1:4" s="28" customFormat="1" ht="19.5" customHeight="1" x14ac:dyDescent="0.3">
      <c r="A37" s="12">
        <v>48</v>
      </c>
      <c r="B37" s="13" t="s">
        <v>31</v>
      </c>
      <c r="C37" s="14">
        <v>602271074.39000058</v>
      </c>
      <c r="D37" s="11"/>
    </row>
    <row r="38" spans="1:4" s="28" customFormat="1" ht="19.5" customHeight="1" x14ac:dyDescent="0.3">
      <c r="A38" s="12">
        <v>50</v>
      </c>
      <c r="B38" s="13" t="s">
        <v>32</v>
      </c>
      <c r="C38" s="14">
        <v>30163140735.109997</v>
      </c>
      <c r="D38" s="11"/>
    </row>
    <row r="39" spans="1:4" s="28" customFormat="1" ht="26.25" customHeight="1" x14ac:dyDescent="0.3">
      <c r="A39" s="12">
        <v>51</v>
      </c>
      <c r="B39" s="13" t="s">
        <v>33</v>
      </c>
      <c r="C39" s="14">
        <v>3459271317.9099998</v>
      </c>
      <c r="D39" s="11"/>
    </row>
    <row r="40" spans="1:4" s="28" customFormat="1" ht="19.5" customHeight="1" x14ac:dyDescent="0.3">
      <c r="A40" s="12">
        <v>52</v>
      </c>
      <c r="B40" s="13" t="s">
        <v>34</v>
      </c>
      <c r="C40" s="14">
        <v>9512036258</v>
      </c>
      <c r="D40" s="11"/>
    </row>
    <row r="41" spans="1:4" ht="15.75" thickBot="1" x14ac:dyDescent="0.35">
      <c r="A41" s="15">
        <v>53</v>
      </c>
      <c r="B41" s="16" t="s">
        <v>35</v>
      </c>
      <c r="C41" s="17">
        <v>7777918810</v>
      </c>
      <c r="D41" s="11"/>
    </row>
    <row r="42" spans="1:4" ht="33.75" customHeight="1" x14ac:dyDescent="0.3">
      <c r="A42" s="51" t="s">
        <v>175</v>
      </c>
      <c r="B42" s="51"/>
      <c r="C42" s="51"/>
    </row>
  </sheetData>
  <mergeCells count="4">
    <mergeCell ref="A5:C5"/>
    <mergeCell ref="A1:B1"/>
    <mergeCell ref="A3:C3"/>
    <mergeCell ref="A42:C42"/>
  </mergeCells>
  <pageMargins left="0.7" right="0.7" top="0.75" bottom="0.75" header="0.3" footer="0.3"/>
  <pageSetup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1"/>
  <sheetViews>
    <sheetView showGridLines="0" zoomScaleNormal="100" workbookViewId="0">
      <selection sqref="A1:C1"/>
    </sheetView>
  </sheetViews>
  <sheetFormatPr baseColWidth="10" defaultRowHeight="15" x14ac:dyDescent="0.3"/>
  <cols>
    <col min="1" max="1" width="5" style="10" customWidth="1"/>
    <col min="2" max="2" width="4.140625" style="10" customWidth="1"/>
    <col min="3" max="3" width="68.5703125" style="10" bestFit="1" customWidth="1"/>
    <col min="4" max="4" width="24.140625" style="10" bestFit="1" customWidth="1"/>
    <col min="5" max="5" width="11.42578125" style="10" customWidth="1"/>
    <col min="6" max="16384" width="11.42578125" style="10"/>
  </cols>
  <sheetData>
    <row r="1" spans="1:38" s="25" customFormat="1" ht="41.25" customHeight="1" x14ac:dyDescent="0.3">
      <c r="A1" s="49" t="s">
        <v>0</v>
      </c>
      <c r="B1" s="49"/>
      <c r="C1" s="49"/>
      <c r="D1" s="37" t="s">
        <v>1</v>
      </c>
      <c r="E1" s="1"/>
      <c r="P1" s="38"/>
      <c r="S1" s="39"/>
    </row>
    <row r="2" spans="1:38" s="43" customFormat="1" ht="12" customHeight="1" x14ac:dyDescent="0.6">
      <c r="A2" s="40"/>
      <c r="B2" s="40"/>
      <c r="C2" s="40"/>
      <c r="D2" s="40"/>
      <c r="E2" s="40"/>
      <c r="F2" s="40"/>
      <c r="G2" s="40"/>
      <c r="H2" s="40"/>
      <c r="I2" s="41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38" s="43" customFormat="1" ht="21" customHeight="1" x14ac:dyDescent="0.6">
      <c r="A3" s="50" t="s">
        <v>174</v>
      </c>
      <c r="B3" s="50"/>
      <c r="C3" s="50"/>
      <c r="D3" s="50"/>
      <c r="E3" s="44"/>
      <c r="F3" s="44"/>
      <c r="G3" s="44"/>
      <c r="H3" s="44"/>
      <c r="I3" s="4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s="2" customFormat="1" x14ac:dyDescent="0.3"/>
    <row r="5" spans="1:38" s="25" customFormat="1" ht="63.75" customHeight="1" thickBot="1" x14ac:dyDescent="0.35">
      <c r="A5" s="54" t="s">
        <v>177</v>
      </c>
      <c r="B5" s="54"/>
      <c r="C5" s="54"/>
      <c r="D5" s="54"/>
      <c r="E5" s="32"/>
    </row>
    <row r="6" spans="1:38" s="25" customFormat="1" ht="7.5" customHeight="1" thickTop="1" x14ac:dyDescent="0.3">
      <c r="A6" s="3"/>
      <c r="B6" s="3"/>
      <c r="C6" s="3"/>
      <c r="D6" s="3"/>
      <c r="E6" s="23"/>
    </row>
    <row r="7" spans="1:38" s="2" customFormat="1" ht="53.25" customHeight="1" x14ac:dyDescent="0.3">
      <c r="A7" s="52" t="s">
        <v>36</v>
      </c>
      <c r="B7" s="53"/>
      <c r="C7" s="53"/>
      <c r="D7" s="24" t="s">
        <v>3</v>
      </c>
    </row>
    <row r="8" spans="1:38" s="2" customFormat="1" ht="7.5" customHeight="1" thickBot="1" x14ac:dyDescent="0.35">
      <c r="A8" s="5"/>
      <c r="B8" s="5"/>
      <c r="C8" s="5"/>
      <c r="D8" s="5"/>
    </row>
    <row r="9" spans="1:38" s="2" customFormat="1" ht="7.5" customHeight="1" thickTop="1" thickBot="1" x14ac:dyDescent="0.35">
      <c r="A9" s="6"/>
      <c r="B9" s="6"/>
      <c r="C9" s="6"/>
      <c r="D9" s="6"/>
    </row>
    <row r="10" spans="1:38" s="2" customFormat="1" ht="21" customHeight="1" thickTop="1" x14ac:dyDescent="0.3">
      <c r="A10" s="18" t="s">
        <v>4</v>
      </c>
      <c r="B10" s="18"/>
      <c r="C10" s="18"/>
      <c r="D10" s="33">
        <f>SUM(D11,D101)</f>
        <v>74401689189.948196</v>
      </c>
      <c r="E10" s="29"/>
    </row>
    <row r="11" spans="1:38" s="27" customFormat="1" ht="13.5" customHeight="1" x14ac:dyDescent="0.3">
      <c r="A11" s="19" t="s">
        <v>37</v>
      </c>
      <c r="B11" s="19"/>
      <c r="C11" s="19"/>
      <c r="D11" s="34">
        <f>SUM(D12,D22,D30,D41)</f>
        <v>56072009048.726891</v>
      </c>
    </row>
    <row r="12" spans="1:38" s="28" customFormat="1" ht="13.5" customHeight="1" x14ac:dyDescent="0.3">
      <c r="A12" s="20"/>
      <c r="B12" s="19" t="s">
        <v>38</v>
      </c>
      <c r="C12" s="19"/>
      <c r="D12" s="34">
        <f>SUM(D13:D21)</f>
        <v>12693338129.512218</v>
      </c>
    </row>
    <row r="13" spans="1:38" s="28" customFormat="1" ht="13.5" customHeight="1" x14ac:dyDescent="0.3">
      <c r="A13" s="13"/>
      <c r="B13" s="13"/>
      <c r="C13" s="20" t="s">
        <v>39</v>
      </c>
      <c r="D13" s="35">
        <v>875379575.07199883</v>
      </c>
    </row>
    <row r="14" spans="1:38" s="28" customFormat="1" ht="13.5" customHeight="1" x14ac:dyDescent="0.3">
      <c r="A14" s="20"/>
      <c r="B14" s="20"/>
      <c r="C14" s="20" t="s">
        <v>40</v>
      </c>
      <c r="D14" s="35">
        <v>5220808216.1799936</v>
      </c>
    </row>
    <row r="15" spans="1:38" s="28" customFormat="1" ht="13.5" customHeight="1" x14ac:dyDescent="0.3">
      <c r="A15" s="20"/>
      <c r="B15" s="20"/>
      <c r="C15" s="20" t="s">
        <v>41</v>
      </c>
      <c r="D15" s="35">
        <v>1123691998.8399999</v>
      </c>
    </row>
    <row r="16" spans="1:38" s="28" customFormat="1" ht="13.5" customHeight="1" x14ac:dyDescent="0.3">
      <c r="A16" s="20"/>
      <c r="B16" s="20"/>
      <c r="C16" s="20" t="s">
        <v>42</v>
      </c>
      <c r="D16" s="35">
        <v>53090085</v>
      </c>
    </row>
    <row r="17" spans="1:4" s="28" customFormat="1" ht="13.5" customHeight="1" x14ac:dyDescent="0.3">
      <c r="A17" s="20"/>
      <c r="B17" s="20"/>
      <c r="C17" s="20" t="s">
        <v>43</v>
      </c>
      <c r="D17" s="35">
        <v>2838253734.6351547</v>
      </c>
    </row>
    <row r="18" spans="1:4" s="28" customFormat="1" ht="13.5" customHeight="1" x14ac:dyDescent="0.3">
      <c r="A18" s="20"/>
      <c r="B18" s="20"/>
      <c r="C18" s="20" t="s">
        <v>44</v>
      </c>
      <c r="D18" s="35">
        <v>923548152.48913133</v>
      </c>
    </row>
    <row r="19" spans="1:4" s="28" customFormat="1" ht="13.5" customHeight="1" x14ac:dyDescent="0.3">
      <c r="A19" s="20"/>
      <c r="B19" s="20"/>
      <c r="C19" s="20" t="s">
        <v>45</v>
      </c>
      <c r="D19" s="35">
        <v>288999742.89999998</v>
      </c>
    </row>
    <row r="20" spans="1:4" s="28" customFormat="1" ht="13.5" customHeight="1" x14ac:dyDescent="0.3">
      <c r="A20" s="20"/>
      <c r="B20" s="20"/>
      <c r="C20" s="20" t="s">
        <v>46</v>
      </c>
      <c r="D20" s="35">
        <v>1238139222.9359407</v>
      </c>
    </row>
    <row r="21" spans="1:4" s="28" customFormat="1" ht="13.5" customHeight="1" x14ac:dyDescent="0.3">
      <c r="A21" s="20"/>
      <c r="B21" s="20"/>
      <c r="C21" s="20" t="s">
        <v>47</v>
      </c>
      <c r="D21" s="35">
        <v>131427401.45999999</v>
      </c>
    </row>
    <row r="22" spans="1:4" s="28" customFormat="1" ht="13.5" customHeight="1" x14ac:dyDescent="0.3">
      <c r="A22" s="20"/>
      <c r="B22" s="19" t="s">
        <v>48</v>
      </c>
      <c r="C22" s="19"/>
      <c r="D22" s="34">
        <f>SUM(D23:D29)</f>
        <v>6835023816.9800644</v>
      </c>
    </row>
    <row r="23" spans="1:4" s="28" customFormat="1" ht="13.5" customHeight="1" x14ac:dyDescent="0.3">
      <c r="A23" s="20"/>
      <c r="B23" s="20"/>
      <c r="C23" s="20" t="s">
        <v>49</v>
      </c>
      <c r="D23" s="35">
        <v>226696083.58239993</v>
      </c>
    </row>
    <row r="24" spans="1:4" s="28" customFormat="1" ht="13.5" customHeight="1" x14ac:dyDescent="0.3">
      <c r="A24" s="20"/>
      <c r="B24" s="20"/>
      <c r="C24" s="20" t="s">
        <v>50</v>
      </c>
      <c r="D24" s="35">
        <v>67998251</v>
      </c>
    </row>
    <row r="25" spans="1:4" s="28" customFormat="1" ht="13.5" customHeight="1" x14ac:dyDescent="0.3">
      <c r="A25" s="20"/>
      <c r="B25" s="20"/>
      <c r="C25" s="20" t="s">
        <v>51</v>
      </c>
      <c r="D25" s="35">
        <v>140394</v>
      </c>
    </row>
    <row r="26" spans="1:4" s="28" customFormat="1" ht="13.5" customHeight="1" x14ac:dyDescent="0.3">
      <c r="A26" s="20"/>
      <c r="B26" s="20"/>
      <c r="C26" s="20" t="s">
        <v>52</v>
      </c>
      <c r="D26" s="35">
        <v>9689486</v>
      </c>
    </row>
    <row r="27" spans="1:4" s="28" customFormat="1" ht="13.5" customHeight="1" x14ac:dyDescent="0.3">
      <c r="A27" s="20"/>
      <c r="B27" s="20"/>
      <c r="C27" s="20" t="s">
        <v>53</v>
      </c>
      <c r="D27" s="35">
        <v>2463789637.2021666</v>
      </c>
    </row>
    <row r="28" spans="1:4" s="28" customFormat="1" ht="13.5" customHeight="1" x14ac:dyDescent="0.3">
      <c r="A28" s="20"/>
      <c r="B28" s="20"/>
      <c r="C28" s="20" t="s">
        <v>54</v>
      </c>
      <c r="D28" s="35">
        <v>3712965980.8754983</v>
      </c>
    </row>
    <row r="29" spans="1:4" s="28" customFormat="1" ht="13.5" customHeight="1" x14ac:dyDescent="0.3">
      <c r="A29" s="20"/>
      <c r="B29" s="20"/>
      <c r="C29" s="20" t="s">
        <v>55</v>
      </c>
      <c r="D29" s="35">
        <v>353743984.31999969</v>
      </c>
    </row>
    <row r="30" spans="1:4" s="28" customFormat="1" ht="13.5" customHeight="1" x14ac:dyDescent="0.3">
      <c r="A30" s="20"/>
      <c r="B30" s="19" t="s">
        <v>56</v>
      </c>
      <c r="C30" s="19"/>
      <c r="D30" s="34">
        <f>SUM(D31:D40)</f>
        <v>2050354216.4705701</v>
      </c>
    </row>
    <row r="31" spans="1:4" s="28" customFormat="1" ht="13.5" customHeight="1" x14ac:dyDescent="0.3">
      <c r="A31" s="20"/>
      <c r="B31" s="20"/>
      <c r="C31" s="20" t="s">
        <v>57</v>
      </c>
      <c r="D31" s="35">
        <v>205900396.96000001</v>
      </c>
    </row>
    <row r="32" spans="1:4" s="28" customFormat="1" ht="13.5" customHeight="1" x14ac:dyDescent="0.3">
      <c r="A32" s="20"/>
      <c r="B32" s="20"/>
      <c r="C32" s="20" t="s">
        <v>58</v>
      </c>
      <c r="D32" s="35">
        <v>608451087.56999969</v>
      </c>
    </row>
    <row r="33" spans="1:4" s="28" customFormat="1" ht="13.5" customHeight="1" x14ac:dyDescent="0.3">
      <c r="A33" s="20"/>
      <c r="B33" s="20"/>
      <c r="C33" s="20" t="s">
        <v>59</v>
      </c>
      <c r="D33" s="35">
        <v>908188.87999999989</v>
      </c>
    </row>
    <row r="34" spans="1:4" s="28" customFormat="1" ht="13.5" customHeight="1" x14ac:dyDescent="0.3">
      <c r="A34" s="20"/>
      <c r="B34" s="20"/>
      <c r="C34" s="20" t="s">
        <v>60</v>
      </c>
      <c r="D34" s="35">
        <v>31481988.879999999</v>
      </c>
    </row>
    <row r="35" spans="1:4" s="28" customFormat="1" ht="13.5" customHeight="1" x14ac:dyDescent="0.3">
      <c r="A35" s="20"/>
      <c r="B35" s="20"/>
      <c r="C35" s="20" t="s">
        <v>61</v>
      </c>
      <c r="D35" s="35">
        <v>199651.12</v>
      </c>
    </row>
    <row r="36" spans="1:4" s="28" customFormat="1" ht="13.5" customHeight="1" x14ac:dyDescent="0.3">
      <c r="A36" s="20"/>
      <c r="B36" s="20"/>
      <c r="C36" s="20" t="s">
        <v>62</v>
      </c>
      <c r="D36" s="35">
        <v>91837520.670666575</v>
      </c>
    </row>
    <row r="37" spans="1:4" s="28" customFormat="1" ht="13.5" customHeight="1" x14ac:dyDescent="0.3">
      <c r="A37" s="20"/>
      <c r="B37" s="20"/>
      <c r="C37" s="20" t="s">
        <v>63</v>
      </c>
      <c r="D37" s="35">
        <v>408766183.46000004</v>
      </c>
    </row>
    <row r="38" spans="1:4" s="28" customFormat="1" ht="13.5" customHeight="1" x14ac:dyDescent="0.3">
      <c r="A38" s="20"/>
      <c r="B38" s="20"/>
      <c r="C38" s="20" t="s">
        <v>64</v>
      </c>
      <c r="D38" s="35">
        <v>20439688.099999987</v>
      </c>
    </row>
    <row r="39" spans="1:4" s="28" customFormat="1" ht="13.5" customHeight="1" x14ac:dyDescent="0.3">
      <c r="A39" s="20"/>
      <c r="B39" s="20"/>
      <c r="C39" s="20" t="s">
        <v>65</v>
      </c>
      <c r="D39" s="35">
        <v>578409.28</v>
      </c>
    </row>
    <row r="40" spans="1:4" s="28" customFormat="1" ht="13.5" customHeight="1" x14ac:dyDescent="0.3">
      <c r="A40" s="20"/>
      <c r="B40" s="20"/>
      <c r="C40" s="20" t="s">
        <v>66</v>
      </c>
      <c r="D40" s="35">
        <v>681791101.54990387</v>
      </c>
    </row>
    <row r="41" spans="1:4" s="28" customFormat="1" ht="13.5" customHeight="1" x14ac:dyDescent="0.3">
      <c r="A41" s="20"/>
      <c r="B41" s="19" t="s">
        <v>67</v>
      </c>
      <c r="C41" s="19"/>
      <c r="D41" s="34">
        <f>SUM(D42:D100)</f>
        <v>34493292885.764038</v>
      </c>
    </row>
    <row r="42" spans="1:4" s="28" customFormat="1" ht="13.5" customHeight="1" x14ac:dyDescent="0.3">
      <c r="A42" s="20"/>
      <c r="B42" s="20"/>
      <c r="C42" s="20" t="s">
        <v>68</v>
      </c>
      <c r="D42" s="35">
        <v>71.7</v>
      </c>
    </row>
    <row r="43" spans="1:4" s="28" customFormat="1" ht="13.5" customHeight="1" x14ac:dyDescent="0.3">
      <c r="A43" s="20"/>
      <c r="B43" s="20"/>
      <c r="C43" s="20" t="s">
        <v>178</v>
      </c>
      <c r="D43" s="35">
        <v>8781456.2799999993</v>
      </c>
    </row>
    <row r="44" spans="1:4" s="28" customFormat="1" ht="13.5" customHeight="1" x14ac:dyDescent="0.3">
      <c r="A44" s="20"/>
      <c r="B44" s="20"/>
      <c r="C44" s="20" t="s">
        <v>69</v>
      </c>
      <c r="D44" s="35">
        <v>1026122676.1500001</v>
      </c>
    </row>
    <row r="45" spans="1:4" s="28" customFormat="1" ht="13.5" customHeight="1" x14ac:dyDescent="0.3">
      <c r="A45" s="20"/>
      <c r="B45" s="20"/>
      <c r="C45" s="20" t="s">
        <v>70</v>
      </c>
      <c r="D45" s="35">
        <v>1288871640.1800001</v>
      </c>
    </row>
    <row r="46" spans="1:4" s="28" customFormat="1" ht="13.5" customHeight="1" x14ac:dyDescent="0.3">
      <c r="A46" s="20"/>
      <c r="B46" s="20"/>
      <c r="C46" s="20" t="s">
        <v>71</v>
      </c>
      <c r="D46" s="35">
        <v>1197161.71</v>
      </c>
    </row>
    <row r="47" spans="1:4" s="28" customFormat="1" ht="13.5" customHeight="1" x14ac:dyDescent="0.3">
      <c r="A47" s="20"/>
      <c r="B47" s="20"/>
      <c r="C47" s="20" t="s">
        <v>72</v>
      </c>
      <c r="D47" s="35">
        <v>8809158.7000000011</v>
      </c>
    </row>
    <row r="48" spans="1:4" s="28" customFormat="1" ht="13.5" customHeight="1" x14ac:dyDescent="0.3">
      <c r="A48" s="20"/>
      <c r="B48" s="20"/>
      <c r="C48" s="20" t="s">
        <v>73</v>
      </c>
      <c r="D48" s="35">
        <v>160498.62</v>
      </c>
    </row>
    <row r="49" spans="1:4" s="28" customFormat="1" ht="13.5" customHeight="1" x14ac:dyDescent="0.3">
      <c r="A49" s="20"/>
      <c r="B49" s="20"/>
      <c r="C49" s="20" t="s">
        <v>74</v>
      </c>
      <c r="D49" s="35">
        <v>83937914.837101176</v>
      </c>
    </row>
    <row r="50" spans="1:4" s="28" customFormat="1" ht="13.5" customHeight="1" x14ac:dyDescent="0.3">
      <c r="A50" s="20"/>
      <c r="B50" s="20"/>
      <c r="C50" s="20" t="s">
        <v>75</v>
      </c>
      <c r="D50" s="35">
        <v>1111576865.7600007</v>
      </c>
    </row>
    <row r="51" spans="1:4" s="28" customFormat="1" ht="13.5" customHeight="1" x14ac:dyDescent="0.3">
      <c r="A51" s="20"/>
      <c r="B51" s="20"/>
      <c r="C51" s="20" t="s">
        <v>76</v>
      </c>
      <c r="D51" s="35">
        <v>18883412.989020247</v>
      </c>
    </row>
    <row r="52" spans="1:4" s="28" customFormat="1" ht="13.5" customHeight="1" x14ac:dyDescent="0.3">
      <c r="A52" s="20"/>
      <c r="B52" s="20"/>
      <c r="C52" s="20" t="s">
        <v>77</v>
      </c>
      <c r="D52" s="35">
        <v>464386.5</v>
      </c>
    </row>
    <row r="53" spans="1:4" s="28" customFormat="1" ht="13.5" customHeight="1" x14ac:dyDescent="0.3">
      <c r="A53" s="20"/>
      <c r="B53" s="20"/>
      <c r="C53" s="20" t="s">
        <v>78</v>
      </c>
      <c r="D53" s="35">
        <v>107012008.38000001</v>
      </c>
    </row>
    <row r="54" spans="1:4" s="28" customFormat="1" ht="13.5" customHeight="1" x14ac:dyDescent="0.3">
      <c r="A54" s="20"/>
      <c r="B54" s="20"/>
      <c r="C54" s="20" t="s">
        <v>79</v>
      </c>
      <c r="D54" s="35">
        <v>5606109953.9857035</v>
      </c>
    </row>
    <row r="55" spans="1:4" s="28" customFormat="1" ht="13.5" customHeight="1" x14ac:dyDescent="0.3">
      <c r="A55" s="20"/>
      <c r="B55" s="20"/>
      <c r="C55" s="20" t="s">
        <v>80</v>
      </c>
      <c r="D55" s="35">
        <v>21441710.77</v>
      </c>
    </row>
    <row r="56" spans="1:4" s="28" customFormat="1" ht="13.5" customHeight="1" x14ac:dyDescent="0.3">
      <c r="A56" s="20"/>
      <c r="B56" s="20"/>
      <c r="C56" s="20" t="s">
        <v>81</v>
      </c>
      <c r="D56" s="35">
        <v>136074.23000000001</v>
      </c>
    </row>
    <row r="57" spans="1:4" s="28" customFormat="1" ht="13.5" customHeight="1" x14ac:dyDescent="0.3">
      <c r="A57" s="20"/>
      <c r="B57" s="20"/>
      <c r="C57" s="20" t="s">
        <v>82</v>
      </c>
      <c r="D57" s="35">
        <v>38833762.916726761</v>
      </c>
    </row>
    <row r="58" spans="1:4" s="28" customFormat="1" ht="13.5" customHeight="1" x14ac:dyDescent="0.3">
      <c r="A58" s="20"/>
      <c r="B58" s="20"/>
      <c r="C58" s="20" t="s">
        <v>83</v>
      </c>
      <c r="D58" s="35">
        <v>578009.13</v>
      </c>
    </row>
    <row r="59" spans="1:4" s="28" customFormat="1" ht="13.5" customHeight="1" x14ac:dyDescent="0.3">
      <c r="A59" s="20"/>
      <c r="B59" s="20"/>
      <c r="C59" s="20" t="s">
        <v>84</v>
      </c>
      <c r="D59" s="35">
        <v>1071581787.4200001</v>
      </c>
    </row>
    <row r="60" spans="1:4" s="28" customFormat="1" ht="13.5" customHeight="1" x14ac:dyDescent="0.3">
      <c r="A60" s="20"/>
      <c r="B60" s="20"/>
      <c r="C60" s="20" t="s">
        <v>85</v>
      </c>
      <c r="D60" s="35">
        <v>10881927.329999998</v>
      </c>
    </row>
    <row r="61" spans="1:4" s="28" customFormat="1" ht="13.5" customHeight="1" x14ac:dyDescent="0.3">
      <c r="A61" s="20"/>
      <c r="B61" s="20"/>
      <c r="C61" s="20" t="s">
        <v>86</v>
      </c>
      <c r="D61" s="35">
        <v>334477.71999999997</v>
      </c>
    </row>
    <row r="62" spans="1:4" s="28" customFormat="1" ht="13.5" customHeight="1" x14ac:dyDescent="0.3">
      <c r="A62" s="20"/>
      <c r="B62" s="20"/>
      <c r="C62" s="20" t="s">
        <v>87</v>
      </c>
      <c r="D62" s="35">
        <v>7163559.1007561581</v>
      </c>
    </row>
    <row r="63" spans="1:4" s="28" customFormat="1" ht="13.5" customHeight="1" x14ac:dyDescent="0.3">
      <c r="A63" s="20"/>
      <c r="B63" s="20"/>
      <c r="C63" s="20" t="s">
        <v>88</v>
      </c>
      <c r="D63" s="35">
        <v>180358227.67999998</v>
      </c>
    </row>
    <row r="64" spans="1:4" s="28" customFormat="1" ht="13.5" customHeight="1" x14ac:dyDescent="0.3">
      <c r="A64" s="20"/>
      <c r="B64" s="20"/>
      <c r="C64" s="20" t="s">
        <v>89</v>
      </c>
      <c r="D64" s="35">
        <v>8465178.2300000004</v>
      </c>
    </row>
    <row r="65" spans="1:4" s="28" customFormat="1" ht="13.5" customHeight="1" x14ac:dyDescent="0.3">
      <c r="A65" s="20"/>
      <c r="B65" s="20"/>
      <c r="C65" s="20" t="s">
        <v>90</v>
      </c>
      <c r="D65" s="35">
        <v>4220793.87</v>
      </c>
    </row>
    <row r="66" spans="1:4" s="28" customFormat="1" ht="13.5" customHeight="1" x14ac:dyDescent="0.3">
      <c r="A66" s="20"/>
      <c r="B66" s="20"/>
      <c r="C66" s="20" t="s">
        <v>91</v>
      </c>
      <c r="D66" s="35">
        <v>182916.2</v>
      </c>
    </row>
    <row r="67" spans="1:4" s="28" customFormat="1" ht="13.5" customHeight="1" x14ac:dyDescent="0.3">
      <c r="A67" s="20"/>
      <c r="B67" s="20"/>
      <c r="C67" s="20" t="s">
        <v>92</v>
      </c>
      <c r="D67" s="35">
        <v>422752.84</v>
      </c>
    </row>
    <row r="68" spans="1:4" s="28" customFormat="1" ht="13.5" customHeight="1" x14ac:dyDescent="0.3">
      <c r="A68" s="20"/>
      <c r="B68" s="20"/>
      <c r="C68" s="20" t="s">
        <v>93</v>
      </c>
      <c r="D68" s="35">
        <v>311800520.83999997</v>
      </c>
    </row>
    <row r="69" spans="1:4" s="28" customFormat="1" ht="13.5" customHeight="1" x14ac:dyDescent="0.3">
      <c r="A69" s="20"/>
      <c r="B69" s="20"/>
      <c r="C69" s="20" t="s">
        <v>94</v>
      </c>
      <c r="D69" s="35">
        <v>73631707.229999974</v>
      </c>
    </row>
    <row r="70" spans="1:4" s="28" customFormat="1" ht="13.5" customHeight="1" x14ac:dyDescent="0.3">
      <c r="A70" s="20"/>
      <c r="B70" s="20"/>
      <c r="C70" s="20" t="s">
        <v>95</v>
      </c>
      <c r="D70" s="35">
        <v>641189894.20000005</v>
      </c>
    </row>
    <row r="71" spans="1:4" s="28" customFormat="1" ht="13.5" customHeight="1" x14ac:dyDescent="0.3">
      <c r="A71" s="20"/>
      <c r="B71" s="20"/>
      <c r="C71" s="20" t="s">
        <v>96</v>
      </c>
      <c r="D71" s="35">
        <v>1689200</v>
      </c>
    </row>
    <row r="72" spans="1:4" s="28" customFormat="1" ht="13.5" customHeight="1" x14ac:dyDescent="0.3">
      <c r="A72" s="20"/>
      <c r="B72" s="20"/>
      <c r="C72" s="20" t="s">
        <v>97</v>
      </c>
      <c r="D72" s="35">
        <v>1400785077.6352153</v>
      </c>
    </row>
    <row r="73" spans="1:4" s="28" customFormat="1" ht="13.5" customHeight="1" x14ac:dyDescent="0.3">
      <c r="A73" s="20"/>
      <c r="B73" s="20"/>
      <c r="C73" s="20" t="s">
        <v>98</v>
      </c>
      <c r="D73" s="35">
        <v>75470779.113558277</v>
      </c>
    </row>
    <row r="74" spans="1:4" s="28" customFormat="1" ht="13.5" customHeight="1" x14ac:dyDescent="0.3">
      <c r="A74" s="20"/>
      <c r="B74" s="20"/>
      <c r="C74" s="20" t="s">
        <v>99</v>
      </c>
      <c r="D74" s="35">
        <v>75317.86</v>
      </c>
    </row>
    <row r="75" spans="1:4" s="28" customFormat="1" ht="13.5" customHeight="1" x14ac:dyDescent="0.3">
      <c r="A75" s="20"/>
      <c r="B75" s="20"/>
      <c r="C75" s="20" t="s">
        <v>100</v>
      </c>
      <c r="D75" s="35">
        <v>49247.450000000012</v>
      </c>
    </row>
    <row r="76" spans="1:4" s="28" customFormat="1" ht="13.5" customHeight="1" x14ac:dyDescent="0.3">
      <c r="A76" s="20"/>
      <c r="B76" s="20"/>
      <c r="C76" s="20" t="s">
        <v>101</v>
      </c>
      <c r="D76" s="35">
        <v>1889055.5100000002</v>
      </c>
    </row>
    <row r="77" spans="1:4" s="28" customFormat="1" ht="13.5" customHeight="1" x14ac:dyDescent="0.3">
      <c r="A77" s="20"/>
      <c r="B77" s="20"/>
      <c r="C77" s="20" t="s">
        <v>102</v>
      </c>
      <c r="D77" s="35">
        <v>34200</v>
      </c>
    </row>
    <row r="78" spans="1:4" s="28" customFormat="1" ht="13.5" customHeight="1" x14ac:dyDescent="0.3">
      <c r="A78" s="20"/>
      <c r="B78" s="20"/>
      <c r="C78" s="20" t="s">
        <v>103</v>
      </c>
      <c r="D78" s="35">
        <v>1946221.2199999995</v>
      </c>
    </row>
    <row r="79" spans="1:4" s="28" customFormat="1" ht="13.5" customHeight="1" x14ac:dyDescent="0.3">
      <c r="A79" s="20"/>
      <c r="B79" s="20"/>
      <c r="C79" s="20" t="s">
        <v>104</v>
      </c>
      <c r="D79" s="35">
        <v>4450739.47</v>
      </c>
    </row>
    <row r="80" spans="1:4" s="28" customFormat="1" ht="13.5" customHeight="1" x14ac:dyDescent="0.3">
      <c r="A80" s="20"/>
      <c r="B80" s="20"/>
      <c r="C80" s="20" t="s">
        <v>105</v>
      </c>
      <c r="D80" s="35">
        <v>28084721.862265158</v>
      </c>
    </row>
    <row r="81" spans="1:4" s="28" customFormat="1" ht="13.5" customHeight="1" x14ac:dyDescent="0.3">
      <c r="A81" s="20"/>
      <c r="B81" s="20"/>
      <c r="C81" s="20" t="s">
        <v>106</v>
      </c>
      <c r="D81" s="35">
        <v>32900</v>
      </c>
    </row>
    <row r="82" spans="1:4" s="28" customFormat="1" ht="13.5" customHeight="1" x14ac:dyDescent="0.3">
      <c r="A82" s="20"/>
      <c r="B82" s="20"/>
      <c r="C82" s="20" t="s">
        <v>107</v>
      </c>
      <c r="D82" s="35">
        <v>15297039.940000001</v>
      </c>
    </row>
    <row r="83" spans="1:4" s="28" customFormat="1" ht="13.5" customHeight="1" x14ac:dyDescent="0.3">
      <c r="A83" s="20"/>
      <c r="B83" s="20"/>
      <c r="C83" s="20" t="s">
        <v>108</v>
      </c>
      <c r="D83" s="35">
        <v>547000</v>
      </c>
    </row>
    <row r="84" spans="1:4" s="28" customFormat="1" ht="13.5" customHeight="1" x14ac:dyDescent="0.3">
      <c r="A84" s="20"/>
      <c r="B84" s="20"/>
      <c r="C84" s="20" t="s">
        <v>109</v>
      </c>
      <c r="D84" s="35">
        <v>2293462.0700000003</v>
      </c>
    </row>
    <row r="85" spans="1:4" s="28" customFormat="1" ht="13.5" customHeight="1" x14ac:dyDescent="0.3">
      <c r="A85" s="20"/>
      <c r="B85" s="20"/>
      <c r="C85" s="20" t="s">
        <v>110</v>
      </c>
      <c r="D85" s="35">
        <v>47560</v>
      </c>
    </row>
    <row r="86" spans="1:4" s="28" customFormat="1" ht="13.5" customHeight="1" x14ac:dyDescent="0.3">
      <c r="A86" s="20"/>
      <c r="B86" s="20"/>
      <c r="C86" s="20" t="s">
        <v>111</v>
      </c>
      <c r="D86" s="35">
        <v>2387.79</v>
      </c>
    </row>
    <row r="87" spans="1:4" s="28" customFormat="1" ht="13.5" customHeight="1" x14ac:dyDescent="0.3">
      <c r="A87" s="20"/>
      <c r="B87" s="20"/>
      <c r="C87" s="20" t="s">
        <v>112</v>
      </c>
      <c r="D87" s="35">
        <v>9134163</v>
      </c>
    </row>
    <row r="88" spans="1:4" s="28" customFormat="1" ht="13.5" customHeight="1" x14ac:dyDescent="0.3">
      <c r="A88" s="20"/>
      <c r="B88" s="20"/>
      <c r="C88" s="20" t="s">
        <v>113</v>
      </c>
      <c r="D88" s="35">
        <v>2560251.33</v>
      </c>
    </row>
    <row r="89" spans="1:4" s="28" customFormat="1" ht="13.5" customHeight="1" x14ac:dyDescent="0.3">
      <c r="A89" s="20"/>
      <c r="B89" s="20"/>
      <c r="C89" s="20" t="s">
        <v>114</v>
      </c>
      <c r="D89" s="35">
        <v>68753718.232124984</v>
      </c>
    </row>
    <row r="90" spans="1:4" s="28" customFormat="1" ht="13.5" customHeight="1" x14ac:dyDescent="0.3">
      <c r="A90" s="20"/>
      <c r="B90" s="20"/>
      <c r="C90" s="20" t="s">
        <v>115</v>
      </c>
      <c r="D90" s="35">
        <v>27506580</v>
      </c>
    </row>
    <row r="91" spans="1:4" s="28" customFormat="1" ht="13.5" customHeight="1" x14ac:dyDescent="0.3">
      <c r="A91" s="20"/>
      <c r="B91" s="20"/>
      <c r="C91" s="20" t="s">
        <v>116</v>
      </c>
      <c r="D91" s="35">
        <v>2133843</v>
      </c>
    </row>
    <row r="92" spans="1:4" s="28" customFormat="1" ht="13.5" customHeight="1" x14ac:dyDescent="0.3">
      <c r="A92" s="20"/>
      <c r="B92" s="20"/>
      <c r="C92" s="20" t="s">
        <v>117</v>
      </c>
      <c r="D92" s="35">
        <v>323648.53999999998</v>
      </c>
    </row>
    <row r="93" spans="1:4" s="28" customFormat="1" ht="13.5" customHeight="1" x14ac:dyDescent="0.3">
      <c r="A93" s="20"/>
      <c r="B93" s="20"/>
      <c r="C93" s="20" t="s">
        <v>118</v>
      </c>
      <c r="D93" s="35">
        <v>156253173.69999999</v>
      </c>
    </row>
    <row r="94" spans="1:4" s="28" customFormat="1" ht="13.5" customHeight="1" x14ac:dyDescent="0.3">
      <c r="A94" s="20"/>
      <c r="B94" s="20"/>
      <c r="C94" s="20" t="s">
        <v>119</v>
      </c>
      <c r="D94" s="35">
        <v>13443546.93</v>
      </c>
    </row>
    <row r="95" spans="1:4" s="28" customFormat="1" ht="13.5" customHeight="1" x14ac:dyDescent="0.3">
      <c r="A95" s="20"/>
      <c r="B95" s="20"/>
      <c r="C95" s="20" t="s">
        <v>120</v>
      </c>
      <c r="D95" s="35">
        <v>10390.15</v>
      </c>
    </row>
    <row r="96" spans="1:4" s="27" customFormat="1" ht="13.5" customHeight="1" x14ac:dyDescent="0.3">
      <c r="A96" s="20"/>
      <c r="B96" s="20"/>
      <c r="C96" s="20" t="s">
        <v>121</v>
      </c>
      <c r="D96" s="35">
        <v>20533672401.94577</v>
      </c>
    </row>
    <row r="97" spans="1:4" s="27" customFormat="1" ht="13.5" customHeight="1" x14ac:dyDescent="0.3">
      <c r="A97" s="20"/>
      <c r="B97" s="20"/>
      <c r="C97" s="20" t="s">
        <v>122</v>
      </c>
      <c r="D97" s="35">
        <v>330197405.89999998</v>
      </c>
    </row>
    <row r="98" spans="1:4" s="27" customFormat="1" ht="13.5" customHeight="1" x14ac:dyDescent="0.3">
      <c r="A98" s="20"/>
      <c r="B98" s="20"/>
      <c r="C98" s="20" t="s">
        <v>123</v>
      </c>
      <c r="D98" s="35">
        <v>3716930.4</v>
      </c>
    </row>
    <row r="99" spans="1:4" s="27" customFormat="1" ht="13.5" customHeight="1" x14ac:dyDescent="0.3">
      <c r="A99" s="20"/>
      <c r="B99" s="20"/>
      <c r="C99" s="20" t="s">
        <v>124</v>
      </c>
      <c r="D99" s="35">
        <v>179122814.80578506</v>
      </c>
    </row>
    <row r="100" spans="1:4" s="28" customFormat="1" ht="13.5" customHeight="1" x14ac:dyDescent="0.3">
      <c r="A100" s="20"/>
      <c r="B100" s="20"/>
      <c r="C100" s="20" t="s">
        <v>125</v>
      </c>
      <c r="D100" s="35">
        <v>618602.41</v>
      </c>
    </row>
    <row r="101" spans="1:4" s="27" customFormat="1" ht="13.5" customHeight="1" x14ac:dyDescent="0.3">
      <c r="A101" s="19" t="s">
        <v>126</v>
      </c>
      <c r="B101" s="19"/>
      <c r="C101" s="19"/>
      <c r="D101" s="34">
        <f>SUM(D102,D119,D134,D141)</f>
        <v>18329680141.22131</v>
      </c>
    </row>
    <row r="102" spans="1:4" s="28" customFormat="1" ht="13.5" customHeight="1" x14ac:dyDescent="0.3">
      <c r="A102" s="20"/>
      <c r="B102" s="19" t="s">
        <v>127</v>
      </c>
      <c r="C102" s="19"/>
      <c r="D102" s="34">
        <f>SUM(D103:D118)</f>
        <v>12280330671.331638</v>
      </c>
    </row>
    <row r="103" spans="1:4" s="28" customFormat="1" ht="13.5" customHeight="1" x14ac:dyDescent="0.3">
      <c r="A103" s="20"/>
      <c r="B103" s="20"/>
      <c r="C103" s="20" t="s">
        <v>128</v>
      </c>
      <c r="D103" s="35">
        <v>2965114314.3800006</v>
      </c>
    </row>
    <row r="104" spans="1:4" s="28" customFormat="1" ht="13.5" customHeight="1" x14ac:dyDescent="0.3">
      <c r="A104" s="20"/>
      <c r="B104" s="20"/>
      <c r="C104" s="20" t="s">
        <v>129</v>
      </c>
      <c r="D104" s="35">
        <v>51640615.5</v>
      </c>
    </row>
    <row r="105" spans="1:4" s="28" customFormat="1" ht="13.5" customHeight="1" x14ac:dyDescent="0.3">
      <c r="A105" s="20"/>
      <c r="B105" s="20"/>
      <c r="C105" s="20" t="s">
        <v>130</v>
      </c>
      <c r="D105" s="35">
        <v>640550735.18000007</v>
      </c>
    </row>
    <row r="106" spans="1:4" s="28" customFormat="1" ht="13.5" customHeight="1" x14ac:dyDescent="0.3">
      <c r="A106" s="20"/>
      <c r="B106" s="20"/>
      <c r="C106" s="20" t="s">
        <v>131</v>
      </c>
      <c r="D106" s="35">
        <v>1429483553.4000006</v>
      </c>
    </row>
    <row r="107" spans="1:4" s="28" customFormat="1" ht="13.5" customHeight="1" x14ac:dyDescent="0.3">
      <c r="A107" s="20"/>
      <c r="B107" s="20"/>
      <c r="C107" s="20" t="s">
        <v>132</v>
      </c>
      <c r="D107" s="35">
        <v>31452030.154435832</v>
      </c>
    </row>
    <row r="108" spans="1:4" s="28" customFormat="1" ht="13.5" customHeight="1" x14ac:dyDescent="0.3">
      <c r="A108" s="20"/>
      <c r="B108" s="20"/>
      <c r="C108" s="20" t="s">
        <v>133</v>
      </c>
      <c r="D108" s="35">
        <v>15446.82</v>
      </c>
    </row>
    <row r="109" spans="1:4" s="28" customFormat="1" ht="13.5" customHeight="1" x14ac:dyDescent="0.3">
      <c r="A109" s="20"/>
      <c r="B109" s="20"/>
      <c r="C109" s="20" t="s">
        <v>134</v>
      </c>
      <c r="D109" s="35">
        <v>6462419.2699999996</v>
      </c>
    </row>
    <row r="110" spans="1:4" s="28" customFormat="1" ht="13.5" customHeight="1" x14ac:dyDescent="0.3">
      <c r="A110" s="20"/>
      <c r="B110" s="20"/>
      <c r="C110" s="20" t="s">
        <v>135</v>
      </c>
      <c r="D110" s="35">
        <v>2613859.2000000002</v>
      </c>
    </row>
    <row r="111" spans="1:4" s="28" customFormat="1" ht="13.5" customHeight="1" x14ac:dyDescent="0.3">
      <c r="A111" s="20"/>
      <c r="B111" s="20"/>
      <c r="C111" s="20" t="s">
        <v>136</v>
      </c>
      <c r="D111" s="35">
        <v>1651704.68</v>
      </c>
    </row>
    <row r="112" spans="1:4" s="28" customFormat="1" ht="13.5" customHeight="1" x14ac:dyDescent="0.3">
      <c r="A112" s="20"/>
      <c r="B112" s="20"/>
      <c r="C112" s="20" t="s">
        <v>137</v>
      </c>
      <c r="D112" s="35">
        <v>703541.4</v>
      </c>
    </row>
    <row r="113" spans="1:4" s="28" customFormat="1" ht="13.5" customHeight="1" x14ac:dyDescent="0.3">
      <c r="A113" s="20"/>
      <c r="B113" s="20"/>
      <c r="C113" s="20" t="s">
        <v>138</v>
      </c>
      <c r="D113" s="35">
        <v>4040139913.9900002</v>
      </c>
    </row>
    <row r="114" spans="1:4" s="28" customFormat="1" ht="13.5" customHeight="1" x14ac:dyDescent="0.3">
      <c r="A114" s="20"/>
      <c r="B114" s="20"/>
      <c r="C114" s="20" t="s">
        <v>139</v>
      </c>
      <c r="D114" s="35">
        <v>59366639.290000007</v>
      </c>
    </row>
    <row r="115" spans="1:4" s="28" customFormat="1" ht="13.5" customHeight="1" x14ac:dyDescent="0.3">
      <c r="A115" s="20"/>
      <c r="B115" s="20"/>
      <c r="C115" s="20" t="s">
        <v>140</v>
      </c>
      <c r="D115" s="35">
        <v>199034.57</v>
      </c>
    </row>
    <row r="116" spans="1:4" s="28" customFormat="1" ht="13.5" customHeight="1" x14ac:dyDescent="0.3">
      <c r="A116" s="20"/>
      <c r="B116" s="20"/>
      <c r="C116" s="20" t="s">
        <v>141</v>
      </c>
      <c r="D116" s="35">
        <v>106100164.32000001</v>
      </c>
    </row>
    <row r="117" spans="1:4" s="28" customFormat="1" ht="13.5" customHeight="1" x14ac:dyDescent="0.3">
      <c r="A117" s="20"/>
      <c r="B117" s="20"/>
      <c r="C117" s="20" t="s">
        <v>142</v>
      </c>
      <c r="D117" s="35">
        <v>138035435.75999999</v>
      </c>
    </row>
    <row r="118" spans="1:4" s="28" customFormat="1" ht="13.5" customHeight="1" x14ac:dyDescent="0.3">
      <c r="A118" s="20"/>
      <c r="B118" s="20"/>
      <c r="C118" s="20" t="s">
        <v>143</v>
      </c>
      <c r="D118" s="35">
        <v>2806801263.4171996</v>
      </c>
    </row>
    <row r="119" spans="1:4" s="28" customFormat="1" ht="13.5" customHeight="1" x14ac:dyDescent="0.3">
      <c r="A119" s="20"/>
      <c r="B119" s="19" t="s">
        <v>144</v>
      </c>
      <c r="C119" s="19"/>
      <c r="D119" s="34">
        <f>SUM(D120:D133)</f>
        <v>4682766773.2896719</v>
      </c>
    </row>
    <row r="120" spans="1:4" s="28" customFormat="1" ht="13.5" customHeight="1" x14ac:dyDescent="0.3">
      <c r="A120" s="20"/>
      <c r="B120" s="20"/>
      <c r="C120" s="20" t="s">
        <v>145</v>
      </c>
      <c r="D120" s="35">
        <v>1607032.09</v>
      </c>
    </row>
    <row r="121" spans="1:4" s="28" customFormat="1" ht="13.5" customHeight="1" x14ac:dyDescent="0.3">
      <c r="A121" s="20"/>
      <c r="B121" s="20"/>
      <c r="C121" s="20" t="s">
        <v>146</v>
      </c>
      <c r="D121" s="35">
        <v>1025215575.0299996</v>
      </c>
    </row>
    <row r="122" spans="1:4" s="28" customFormat="1" ht="13.5" customHeight="1" x14ac:dyDescent="0.3">
      <c r="A122" s="20"/>
      <c r="B122" s="20"/>
      <c r="C122" s="20" t="s">
        <v>147</v>
      </c>
      <c r="D122" s="35">
        <v>26000</v>
      </c>
    </row>
    <row r="123" spans="1:4" s="28" customFormat="1" ht="13.5" customHeight="1" x14ac:dyDescent="0.3">
      <c r="A123" s="20"/>
      <c r="B123" s="20"/>
      <c r="C123" s="20" t="s">
        <v>148</v>
      </c>
      <c r="D123" s="35">
        <v>30501794.099999998</v>
      </c>
    </row>
    <row r="124" spans="1:4" s="28" customFormat="1" ht="13.5" customHeight="1" x14ac:dyDescent="0.3">
      <c r="A124" s="20"/>
      <c r="B124" s="20"/>
      <c r="C124" s="20" t="s">
        <v>149</v>
      </c>
      <c r="D124" s="35">
        <v>482745973.30217183</v>
      </c>
    </row>
    <row r="125" spans="1:4" s="28" customFormat="1" ht="13.5" customHeight="1" x14ac:dyDescent="0.3">
      <c r="A125" s="20"/>
      <c r="B125" s="20"/>
      <c r="C125" s="20" t="s">
        <v>150</v>
      </c>
      <c r="D125" s="35">
        <v>16591232.639999999</v>
      </c>
    </row>
    <row r="126" spans="1:4" s="28" customFormat="1" ht="13.5" customHeight="1" x14ac:dyDescent="0.3">
      <c r="A126" s="20"/>
      <c r="B126" s="20"/>
      <c r="C126" s="20" t="s">
        <v>151</v>
      </c>
      <c r="D126" s="35">
        <v>640180126.99000001</v>
      </c>
    </row>
    <row r="127" spans="1:4" s="28" customFormat="1" ht="13.5" customHeight="1" x14ac:dyDescent="0.3">
      <c r="A127" s="20"/>
      <c r="B127" s="20"/>
      <c r="C127" s="20" t="s">
        <v>152</v>
      </c>
      <c r="D127" s="35">
        <v>1066400594.3475003</v>
      </c>
    </row>
    <row r="128" spans="1:4" s="28" customFormat="1" ht="13.5" customHeight="1" x14ac:dyDescent="0.3">
      <c r="A128" s="20"/>
      <c r="B128" s="20"/>
      <c r="C128" s="20" t="s">
        <v>179</v>
      </c>
      <c r="D128" s="35">
        <v>1355636843.8699999</v>
      </c>
    </row>
    <row r="129" spans="1:4" s="28" customFormat="1" ht="13.5" customHeight="1" x14ac:dyDescent="0.3">
      <c r="A129" s="20"/>
      <c r="B129" s="20"/>
      <c r="C129" s="20" t="s">
        <v>153</v>
      </c>
      <c r="D129" s="35">
        <v>40043.379999999997</v>
      </c>
    </row>
    <row r="130" spans="1:4" s="28" customFormat="1" ht="13.5" customHeight="1" x14ac:dyDescent="0.3">
      <c r="A130" s="20"/>
      <c r="B130" s="20"/>
      <c r="C130" s="20" t="s">
        <v>154</v>
      </c>
      <c r="D130" s="35">
        <v>98172.67</v>
      </c>
    </row>
    <row r="131" spans="1:4" s="28" customFormat="1" ht="13.5" customHeight="1" x14ac:dyDescent="0.3">
      <c r="A131" s="20"/>
      <c r="B131" s="20"/>
      <c r="C131" s="20" t="s">
        <v>155</v>
      </c>
      <c r="D131" s="35">
        <v>210</v>
      </c>
    </row>
    <row r="132" spans="1:4" s="28" customFormat="1" ht="13.5" customHeight="1" x14ac:dyDescent="0.3">
      <c r="A132" s="20"/>
      <c r="B132" s="20"/>
      <c r="C132" s="20" t="s">
        <v>156</v>
      </c>
      <c r="D132" s="35">
        <v>62702833.390000015</v>
      </c>
    </row>
    <row r="133" spans="1:4" s="28" customFormat="1" ht="13.5" customHeight="1" x14ac:dyDescent="0.3">
      <c r="A133" s="20"/>
      <c r="B133" s="20"/>
      <c r="C133" s="20" t="s">
        <v>157</v>
      </c>
      <c r="D133" s="35">
        <v>1020341.48</v>
      </c>
    </row>
    <row r="134" spans="1:4" s="28" customFormat="1" ht="13.5" customHeight="1" x14ac:dyDescent="0.3">
      <c r="A134" s="20"/>
      <c r="B134" s="19" t="s">
        <v>158</v>
      </c>
      <c r="C134" s="19"/>
      <c r="D134" s="34">
        <f>SUM(D135:D140)</f>
        <v>875804129.1400001</v>
      </c>
    </row>
    <row r="135" spans="1:4" s="28" customFormat="1" ht="13.5" customHeight="1" x14ac:dyDescent="0.3">
      <c r="A135" s="20"/>
      <c r="B135" s="20"/>
      <c r="C135" s="20" t="s">
        <v>159</v>
      </c>
      <c r="D135" s="35">
        <v>364928230.77000004</v>
      </c>
    </row>
    <row r="136" spans="1:4" s="28" customFormat="1" ht="13.5" customHeight="1" x14ac:dyDescent="0.3">
      <c r="A136" s="20"/>
      <c r="B136" s="20"/>
      <c r="C136" s="20" t="s">
        <v>160</v>
      </c>
      <c r="D136" s="35">
        <v>395511889.81000012</v>
      </c>
    </row>
    <row r="137" spans="1:4" s="28" customFormat="1" ht="13.5" customHeight="1" x14ac:dyDescent="0.3">
      <c r="A137" s="20"/>
      <c r="B137" s="20"/>
      <c r="C137" s="20" t="s">
        <v>161</v>
      </c>
      <c r="D137" s="35">
        <v>2575481.09</v>
      </c>
    </row>
    <row r="138" spans="1:4" s="28" customFormat="1" ht="13.5" customHeight="1" x14ac:dyDescent="0.3">
      <c r="A138" s="20"/>
      <c r="B138" s="20"/>
      <c r="C138" s="20" t="s">
        <v>162</v>
      </c>
      <c r="D138" s="35">
        <v>23553891</v>
      </c>
    </row>
    <row r="139" spans="1:4" s="28" customFormat="1" ht="13.5" customHeight="1" x14ac:dyDescent="0.3">
      <c r="A139" s="20"/>
      <c r="B139" s="20"/>
      <c r="C139" s="20" t="s">
        <v>163</v>
      </c>
      <c r="D139" s="35">
        <v>22541227.439999998</v>
      </c>
    </row>
    <row r="140" spans="1:4" s="28" customFormat="1" ht="13.5" customHeight="1" x14ac:dyDescent="0.3">
      <c r="A140" s="20"/>
      <c r="B140" s="20"/>
      <c r="C140" s="20" t="s">
        <v>164</v>
      </c>
      <c r="D140" s="35">
        <v>66693409.030000001</v>
      </c>
    </row>
    <row r="141" spans="1:4" s="28" customFormat="1" ht="13.5" customHeight="1" x14ac:dyDescent="0.3">
      <c r="A141" s="20"/>
      <c r="B141" s="19" t="s">
        <v>165</v>
      </c>
      <c r="C141" s="19"/>
      <c r="D141" s="34">
        <f>SUM(D142:D150)</f>
        <v>490778567.45999992</v>
      </c>
    </row>
    <row r="142" spans="1:4" s="30" customFormat="1" ht="13.5" customHeight="1" x14ac:dyDescent="0.3">
      <c r="A142" s="20"/>
      <c r="B142" s="20"/>
      <c r="C142" s="20" t="s">
        <v>166</v>
      </c>
      <c r="D142" s="35">
        <v>38798427.890000001</v>
      </c>
    </row>
    <row r="143" spans="1:4" s="30" customFormat="1" ht="13.5" customHeight="1" x14ac:dyDescent="0.3">
      <c r="A143" s="20"/>
      <c r="B143" s="20"/>
      <c r="C143" s="20" t="s">
        <v>167</v>
      </c>
      <c r="D143" s="35">
        <v>201184826.38</v>
      </c>
    </row>
    <row r="144" spans="1:4" s="30" customFormat="1" ht="13.5" customHeight="1" x14ac:dyDescent="0.3">
      <c r="A144" s="20"/>
      <c r="B144" s="20"/>
      <c r="C144" s="20" t="s">
        <v>168</v>
      </c>
      <c r="D144" s="35">
        <v>136317021.34999999</v>
      </c>
    </row>
    <row r="145" spans="1:4" s="28" customFormat="1" ht="13.5" customHeight="1" x14ac:dyDescent="0.3">
      <c r="A145" s="20"/>
      <c r="B145" s="20"/>
      <c r="C145" s="20" t="s">
        <v>169</v>
      </c>
      <c r="D145" s="35">
        <v>6939180.9000000004</v>
      </c>
    </row>
    <row r="146" spans="1:4" s="30" customFormat="1" ht="13.5" customHeight="1" x14ac:dyDescent="0.3">
      <c r="A146" s="20"/>
      <c r="B146" s="20"/>
      <c r="C146" s="20" t="s">
        <v>170</v>
      </c>
      <c r="D146" s="35">
        <v>2196394.7000000002</v>
      </c>
    </row>
    <row r="147" spans="1:4" s="28" customFormat="1" ht="13.5" customHeight="1" x14ac:dyDescent="0.3">
      <c r="A147" s="20"/>
      <c r="B147" s="20"/>
      <c r="C147" s="20" t="s">
        <v>171</v>
      </c>
      <c r="D147" s="35">
        <v>37545.300000000003</v>
      </c>
    </row>
    <row r="148" spans="1:4" s="28" customFormat="1" ht="13.5" customHeight="1" x14ac:dyDescent="0.3">
      <c r="A148" s="20"/>
      <c r="B148" s="20"/>
      <c r="C148" s="20" t="s">
        <v>172</v>
      </c>
      <c r="D148" s="35">
        <v>30501</v>
      </c>
    </row>
    <row r="149" spans="1:4" s="28" customFormat="1" ht="13.5" customHeight="1" x14ac:dyDescent="0.3">
      <c r="A149" s="20"/>
      <c r="B149" s="20"/>
      <c r="C149" s="20" t="s">
        <v>173</v>
      </c>
      <c r="D149" s="35">
        <v>93802249.349999979</v>
      </c>
    </row>
    <row r="150" spans="1:4" ht="13.5" customHeight="1" thickBot="1" x14ac:dyDescent="0.35">
      <c r="A150" s="21"/>
      <c r="B150" s="21"/>
      <c r="C150" s="22" t="s">
        <v>53</v>
      </c>
      <c r="D150" s="36">
        <v>11472420.59</v>
      </c>
    </row>
    <row r="151" spans="1:4" ht="15.75" thickTop="1" x14ac:dyDescent="0.3"/>
  </sheetData>
  <mergeCells count="4">
    <mergeCell ref="A1:C1"/>
    <mergeCell ref="A3:D3"/>
    <mergeCell ref="A7:C7"/>
    <mergeCell ref="A5:D5"/>
  </mergeCells>
  <pageMargins left="0.7" right="0.7" top="0.75" bottom="0.75" header="0.3" footer="0.3"/>
  <pageSetup scale="7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Texto" ma:contentTypeID="0x010100C946AD33B74396428F6A9EEA881A5904" ma:contentTypeVersion="3" ma:contentTypeDescription="Plantilla con formato para texto" ma:contentTypeScope="" ma:versionID="fa2ff23a83fe132675f897780095cf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B2D1D6-96F3-4925-BEE7-F32A48806D2A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4C6346B-C9BA-43A0-BCDF-172C54654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93FB28-50FB-4DB7-B61E-5233B4404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Ramo</vt:lpstr>
      <vt:lpstr>Prestación</vt:lpstr>
      <vt:lpstr>Prestación!Área_de_impresión</vt:lpstr>
      <vt:lpstr>Ramo!Área_de_impresión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Usuario de Windows</dc:creator>
  <cp:lastModifiedBy>Usuario de Windows</cp:lastModifiedBy>
  <cp:lastPrinted>2019-07-20T00:55:00Z</cp:lastPrinted>
  <dcterms:created xsi:type="dcterms:W3CDTF">2019-07-20T00:06:31Z</dcterms:created>
  <dcterms:modified xsi:type="dcterms:W3CDTF">2019-07-30T18:31:36Z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0x010100C946AD33B74396428F6A9EEA881A5904</vt:lpwstr>
  </property>
</Properties>
</file>